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120" windowWidth="18960" windowHeight="11835"/>
  </bookViews>
  <sheets>
    <sheet name="Heat X-changer Worksheet" sheetId="1" r:id="rId1"/>
    <sheet name="LO ΔTemp " sheetId="3" r:id="rId2"/>
    <sheet name="LO Temp Out" sheetId="2" r:id="rId3"/>
  </sheets>
  <calcPr calcId="125725" iterate="1" iterateCount="99"/>
</workbook>
</file>

<file path=xl/calcChain.xml><?xml version="1.0" encoding="utf-8"?>
<calcChain xmlns="http://schemas.openxmlformats.org/spreadsheetml/2006/main">
  <c r="F13" i="1"/>
  <c r="F18" s="1"/>
  <c r="F20" s="1"/>
  <c r="F17"/>
  <c r="L1" i="2"/>
  <c r="F23" i="1"/>
  <c r="F24" s="1"/>
  <c r="F82"/>
  <c r="F71"/>
  <c r="F67"/>
  <c r="F55"/>
  <c r="L1" i="3"/>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E3"/>
  <c r="F3"/>
  <c r="E3" i="2"/>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C5"/>
  <c r="F37" i="1"/>
  <c r="F31"/>
  <c r="C6" i="2"/>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F33" i="1"/>
  <c r="F52" s="1"/>
  <c r="F54" s="1"/>
  <c r="F56"/>
  <c r="F15"/>
  <c r="F25"/>
  <c r="H25" s="1"/>
  <c r="G3" i="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F38" i="1"/>
  <c r="H38"/>
  <c r="M60" i="3" l="1"/>
  <c r="BN6" i="2"/>
  <c r="BB14"/>
  <c r="AD22"/>
  <c r="DS28"/>
  <c r="AB30"/>
  <c r="I44"/>
  <c r="DA43"/>
  <c r="G51"/>
  <c r="G58"/>
  <c r="AR65"/>
  <c r="CC72"/>
  <c r="DN79"/>
  <c r="AP58"/>
  <c r="CZ60"/>
  <c r="U63"/>
  <c r="CA65"/>
  <c r="EK67"/>
  <c r="V70"/>
  <c r="EG71"/>
  <c r="CY73"/>
  <c r="ED74"/>
  <c r="V76"/>
  <c r="AY77"/>
  <c r="AP78"/>
  <c r="AC79"/>
  <c r="P80"/>
  <c r="EN80"/>
  <c r="EA81"/>
  <c r="DN82"/>
  <c r="DA83"/>
  <c r="BO4"/>
  <c r="CA84"/>
  <c r="BM37"/>
  <c r="N55"/>
  <c r="EA61"/>
  <c r="DF66"/>
  <c r="I71"/>
  <c r="AV74"/>
  <c r="DD76"/>
  <c r="DB78"/>
  <c r="CB80"/>
  <c r="BB82"/>
  <c r="EM84"/>
  <c r="H18"/>
  <c r="DA63"/>
  <c r="F74"/>
  <c r="BV78"/>
  <c r="AI81"/>
  <c r="I83"/>
  <c r="AI4"/>
  <c r="DC10"/>
  <c r="J18"/>
  <c r="DN25"/>
  <c r="T26"/>
  <c r="ED39"/>
  <c r="EB39"/>
  <c r="AG49"/>
  <c r="AG56"/>
  <c r="BR63"/>
  <c r="DC70"/>
  <c r="EN77"/>
  <c r="EN56"/>
  <c r="P60"/>
  <c r="BZ62"/>
  <c r="EF64"/>
  <c r="BA67"/>
  <c r="CU69"/>
  <c r="BU71"/>
  <c r="AU73"/>
  <c r="CL74"/>
  <c r="DQ75"/>
  <c r="I77"/>
  <c r="J78"/>
  <c r="EH78"/>
  <c r="DU79"/>
  <c r="DH80"/>
  <c r="CU81"/>
  <c r="CH82"/>
  <c r="BU83"/>
  <c r="CU4"/>
  <c r="DG84"/>
  <c r="CP83"/>
  <c r="DH32" i="3"/>
  <c r="DK65"/>
  <c r="DN21"/>
  <c r="DD10" i="2"/>
  <c r="BT15"/>
  <c r="AC22"/>
  <c r="S36"/>
  <c r="AT51"/>
  <c r="BG47"/>
  <c r="CR54"/>
  <c r="CR61"/>
  <c r="EC68"/>
  <c r="AC76"/>
  <c r="BU59"/>
  <c r="AZ64"/>
  <c r="AA69"/>
  <c r="DT72"/>
  <c r="BY75"/>
  <c r="DO77"/>
  <c r="CO79"/>
  <c r="BO81"/>
  <c r="AO83"/>
  <c r="EA4"/>
  <c r="O84"/>
  <c r="CF7"/>
  <c r="DT11"/>
  <c r="BS32"/>
  <c r="DM33"/>
  <c r="CT47"/>
  <c r="CG45"/>
  <c r="DR52"/>
  <c r="DR59"/>
  <c r="R67"/>
  <c r="BC74"/>
  <c r="CN81"/>
  <c r="DZ58"/>
  <c r="AU61"/>
  <c r="Z66"/>
  <c r="CF68"/>
  <c r="CH70"/>
  <c r="BH72"/>
  <c r="AI75"/>
  <c r="BL76"/>
  <c r="CI77"/>
  <c r="BI79"/>
  <c r="AV80"/>
  <c r="V82"/>
  <c r="EG83"/>
  <c r="AU84"/>
  <c r="D59" i="3"/>
  <c r="BZ83" i="2"/>
  <c r="AM84"/>
  <c r="CY84"/>
  <c r="AA4"/>
  <c r="CM4"/>
  <c r="D84"/>
  <c r="CC83"/>
  <c r="Q83"/>
  <c r="CP82"/>
  <c r="AD82"/>
  <c r="DC81"/>
  <c r="AQ81"/>
  <c r="DP80"/>
  <c r="BD80"/>
  <c r="EC79"/>
  <c r="BQ79"/>
  <c r="E79"/>
  <c r="CD78"/>
  <c r="R78"/>
  <c r="CQ77"/>
  <c r="S77"/>
  <c r="BX76"/>
  <c r="EA75"/>
  <c r="AS75"/>
  <c r="CX74"/>
  <c r="P74"/>
  <c r="BK73"/>
  <c r="BX72"/>
  <c r="CK71"/>
  <c r="CX70"/>
  <c r="DK69"/>
  <c r="CZ68"/>
  <c r="BY67"/>
  <c r="AT66"/>
  <c r="O65"/>
  <c r="DY63"/>
  <c r="CT62"/>
  <c r="BO61"/>
  <c r="AN60"/>
  <c r="I59"/>
  <c r="BO57"/>
  <c r="O82"/>
  <c r="BO78"/>
  <c r="DO74"/>
  <c r="AD71"/>
  <c r="CD67"/>
  <c r="ED63"/>
  <c r="AS60"/>
  <c r="CS56"/>
  <c r="AS53"/>
  <c r="CS49"/>
  <c r="H46"/>
  <c r="AU41"/>
  <c r="CG48"/>
  <c r="AV41"/>
  <c r="CZ34"/>
  <c r="BO27"/>
  <c r="BF33"/>
  <c r="DA26"/>
  <c r="BP19"/>
  <c r="BQ19"/>
  <c r="DG12"/>
  <c r="CP11"/>
  <c r="CQ11"/>
  <c r="CC7"/>
  <c r="EK17" i="3"/>
  <c r="EG81"/>
  <c r="EA15"/>
  <c r="DT70"/>
  <c r="DC64"/>
  <c r="O14"/>
  <c r="E66"/>
  <c r="BJ83" i="2"/>
  <c r="DV83"/>
  <c r="AE84"/>
  <c r="BK84"/>
  <c r="CQ84"/>
  <c r="DW84"/>
  <c r="S4"/>
  <c r="AY4"/>
  <c r="CE4"/>
  <c r="DK4"/>
  <c r="L84"/>
  <c r="DQ83"/>
  <c r="CK83"/>
  <c r="BE83"/>
  <c r="Y83"/>
  <c r="ED82"/>
  <c r="CX82"/>
  <c r="BR82"/>
  <c r="AL82"/>
  <c r="F82"/>
  <c r="DK81"/>
  <c r="CE81"/>
  <c r="AY81"/>
  <c r="S81"/>
  <c r="DX80"/>
  <c r="CR80"/>
  <c r="BL80"/>
  <c r="AF80"/>
  <c r="EK79"/>
  <c r="DE79"/>
  <c r="BY79"/>
  <c r="AS79"/>
  <c r="M79"/>
  <c r="DR78"/>
  <c r="CL78"/>
  <c r="BF78"/>
  <c r="Z78"/>
  <c r="EE77"/>
  <c r="CY77"/>
  <c r="BS77"/>
  <c r="AE77"/>
  <c r="DX76"/>
  <c r="CH76"/>
  <c r="AR76"/>
  <c r="EK75"/>
  <c r="CU75"/>
  <c r="BE75"/>
  <c r="M75"/>
  <c r="DH74"/>
  <c r="BR74"/>
  <c r="Z74"/>
  <c r="DU73"/>
  <c r="CA73"/>
  <c r="O73"/>
  <c r="CN72"/>
  <c r="AB72"/>
  <c r="DA71"/>
  <c r="AO71"/>
  <c r="DN70"/>
  <c r="BB70"/>
  <c r="EA69"/>
  <c r="BO69"/>
  <c r="DX68"/>
  <c r="AN68"/>
  <c r="CS67"/>
  <c r="M67"/>
  <c r="BN66"/>
  <c r="DS65"/>
  <c r="AM65"/>
  <c r="CN64"/>
  <c r="H64"/>
  <c r="BM63"/>
  <c r="DN62"/>
  <c r="AH62"/>
  <c r="CM61"/>
  <c r="EN60"/>
  <c r="BH60"/>
  <c r="DM59"/>
  <c r="AC59"/>
  <c r="CH58"/>
  <c r="EA57"/>
  <c r="P56"/>
  <c r="CA82"/>
  <c r="DA80"/>
  <c r="EA78"/>
  <c r="P77"/>
  <c r="AP75"/>
  <c r="BP73"/>
  <c r="CP71"/>
  <c r="DP69"/>
  <c r="E68"/>
  <c r="AE66"/>
  <c r="BE64"/>
  <c r="CE62"/>
  <c r="DE60"/>
  <c r="EE58"/>
  <c r="T57"/>
  <c r="AT55"/>
  <c r="DE53"/>
  <c r="EE51"/>
  <c r="T50"/>
  <c r="AT48"/>
  <c r="BT46"/>
  <c r="CT44"/>
  <c r="AH42"/>
  <c r="T53"/>
  <c r="BT49"/>
  <c r="DT45"/>
  <c r="AI42"/>
  <c r="AM39"/>
  <c r="CM35"/>
  <c r="EM31"/>
  <c r="BB28"/>
  <c r="ED37"/>
  <c r="AS34"/>
  <c r="CS30"/>
  <c r="H27"/>
  <c r="EN23"/>
  <c r="BC20"/>
  <c r="D24"/>
  <c r="BD20"/>
  <c r="AT17"/>
  <c r="CT13"/>
  <c r="AB16"/>
  <c r="CB12"/>
  <c r="EC8"/>
  <c r="ED8"/>
  <c r="DF5"/>
  <c r="DX4"/>
  <c r="CX80" i="3"/>
  <c r="CU59"/>
  <c r="CR34"/>
  <c r="BC48"/>
  <c r="W17"/>
  <c r="CH10"/>
  <c r="BS46"/>
  <c r="AM65"/>
  <c r="G38"/>
  <c r="AR83" i="2"/>
  <c r="E17" i="3"/>
  <c r="EL83" i="2"/>
  <c r="BS84"/>
  <c r="EE84"/>
  <c r="BG4"/>
  <c r="DS4"/>
  <c r="DI83"/>
  <c r="AW83"/>
  <c r="DV82"/>
  <c r="BJ82"/>
  <c r="EI81"/>
  <c r="BW81"/>
  <c r="K81"/>
  <c r="CJ80"/>
  <c r="X80"/>
  <c r="CW79"/>
  <c r="AK79"/>
  <c r="DJ78"/>
  <c r="AX78"/>
  <c r="DW77"/>
  <c r="BK77"/>
  <c r="DN76"/>
  <c r="AF76"/>
  <c r="CK75"/>
  <c r="EN74"/>
  <c r="BF74"/>
  <c r="DK73"/>
  <c r="EJ72"/>
  <c r="L72"/>
  <c r="Y71"/>
  <c r="AL70"/>
  <c r="AY69"/>
  <c r="T68"/>
  <c r="DZ66"/>
  <c r="CY65"/>
  <c r="BT64"/>
  <c r="AO63"/>
  <c r="N62"/>
  <c r="DT60"/>
  <c r="CO59"/>
  <c r="BN58"/>
  <c r="CO55"/>
  <c r="AO80"/>
  <c r="CO76"/>
  <c r="D73"/>
  <c r="BD69"/>
  <c r="DD65"/>
  <c r="S62"/>
  <c r="BS58"/>
  <c r="S55"/>
  <c r="BS51"/>
  <c r="DS47"/>
  <c r="AH44"/>
  <c r="AG52"/>
  <c r="EG44"/>
  <c r="AZ38"/>
  <c r="O31"/>
  <c r="F37"/>
  <c r="DF29"/>
  <c r="P23"/>
  <c r="Q23"/>
  <c r="BG16"/>
  <c r="AO15"/>
  <c r="BS8"/>
  <c r="EN32" i="3"/>
  <c r="EI73"/>
  <c r="DV83"/>
  <c r="DF19"/>
  <c r="CZ46"/>
  <c r="AU47"/>
  <c r="F54"/>
  <c r="AT83" i="2"/>
  <c r="DF83"/>
  <c r="W84"/>
  <c r="BC84"/>
  <c r="CI84"/>
  <c r="DO84"/>
  <c r="K4"/>
  <c r="AQ4"/>
  <c r="BW4"/>
  <c r="DC4"/>
  <c r="EI4"/>
  <c r="DY83"/>
  <c r="CS83"/>
  <c r="BM83"/>
  <c r="AG83"/>
  <c r="EL82"/>
  <c r="DF82"/>
  <c r="BZ82"/>
  <c r="AT82"/>
  <c r="N82"/>
  <c r="DS81"/>
  <c r="CM81"/>
  <c r="BG81"/>
  <c r="AA81"/>
  <c r="EF80"/>
  <c r="CZ80"/>
  <c r="BT80"/>
  <c r="AN80"/>
  <c r="H80"/>
  <c r="DM79"/>
  <c r="CG79"/>
  <c r="BA79"/>
  <c r="U79"/>
  <c r="DZ78"/>
  <c r="CT78"/>
  <c r="BN78"/>
  <c r="AH78"/>
  <c r="EM77"/>
  <c r="DG77"/>
  <c r="CA77"/>
  <c r="AO77"/>
  <c r="EJ76"/>
  <c r="CR76"/>
  <c r="BB76"/>
  <c r="L76"/>
  <c r="DE75"/>
  <c r="BO75"/>
  <c r="Y75"/>
  <c r="DR74"/>
  <c r="CB74"/>
  <c r="AL74"/>
  <c r="EE73"/>
  <c r="CO73"/>
  <c r="AE73"/>
  <c r="DD72"/>
  <c r="AR72"/>
  <c r="DQ71"/>
  <c r="BE71"/>
  <c r="ED70"/>
  <c r="BR70"/>
  <c r="F70"/>
  <c r="CE69"/>
  <c r="G69"/>
  <c r="BL68"/>
  <c r="DM67"/>
  <c r="AG67"/>
  <c r="CL66"/>
  <c r="EM65"/>
  <c r="BG65"/>
  <c r="DL64"/>
  <c r="AB64"/>
  <c r="CG63"/>
  <c r="EL62"/>
  <c r="BB62"/>
  <c r="DG61"/>
  <c r="AA61"/>
  <c r="CB60"/>
  <c r="EG59"/>
  <c r="BA59"/>
  <c r="DB58"/>
  <c r="V58"/>
  <c r="CB56"/>
  <c r="EM82"/>
  <c r="AB81"/>
  <c r="BB79"/>
  <c r="CB77"/>
  <c r="DB75"/>
  <c r="EB73"/>
  <c r="Q72"/>
  <c r="AQ70"/>
  <c r="BQ68"/>
  <c r="CQ66"/>
  <c r="DQ64"/>
  <c r="F63"/>
  <c r="AF61"/>
  <c r="BF59"/>
  <c r="CF57"/>
  <c r="DF55"/>
  <c r="AF54"/>
  <c r="BF52"/>
  <c r="CF50"/>
  <c r="DF48"/>
  <c r="EF46"/>
  <c r="U45"/>
  <c r="U43"/>
  <c r="G54"/>
  <c r="BG50"/>
  <c r="DG46"/>
  <c r="V43"/>
  <c r="Z40"/>
  <c r="BZ36"/>
  <c r="DZ32"/>
  <c r="AO29"/>
  <c r="DQ38"/>
  <c r="AF35"/>
  <c r="CF31"/>
  <c r="EF27"/>
  <c r="EA24"/>
  <c r="AP21"/>
  <c r="EB24"/>
  <c r="AQ21"/>
  <c r="AG18"/>
  <c r="CG14"/>
  <c r="O17"/>
  <c r="BO13"/>
  <c r="DP9"/>
  <c r="DQ9"/>
  <c r="CS6"/>
  <c r="K84"/>
  <c r="EL71" i="3"/>
  <c r="EJ84"/>
  <c r="EH45"/>
  <c r="EF31"/>
  <c r="DZ46"/>
  <c r="DW8"/>
  <c r="DU49"/>
  <c r="DS33"/>
  <c r="DP68"/>
  <c r="CP14"/>
  <c r="CM65"/>
  <c r="CJ46"/>
  <c r="BK27"/>
  <c r="AE4"/>
  <c r="D64"/>
  <c r="E48"/>
  <c r="E57"/>
  <c r="D52"/>
  <c r="E49"/>
  <c r="BF83" i="2"/>
  <c r="BV83"/>
  <c r="CL83"/>
  <c r="DB83"/>
  <c r="DR83"/>
  <c r="EH83"/>
  <c r="M84"/>
  <c r="U84"/>
  <c r="AC84"/>
  <c r="AK84"/>
  <c r="AS84"/>
  <c r="BA84"/>
  <c r="BI84"/>
  <c r="BQ84"/>
  <c r="BY84"/>
  <c r="CG84"/>
  <c r="CO84"/>
  <c r="CW84"/>
  <c r="DE84"/>
  <c r="DM84"/>
  <c r="DU84"/>
  <c r="EC84"/>
  <c r="EK84"/>
  <c r="I4"/>
  <c r="Q4"/>
  <c r="Y4"/>
  <c r="AG4"/>
  <c r="AO4"/>
  <c r="AW4"/>
  <c r="BE4"/>
  <c r="BM4"/>
  <c r="BU4"/>
  <c r="CC4"/>
  <c r="CK4"/>
  <c r="CS4"/>
  <c r="DA4"/>
  <c r="DI4"/>
  <c r="DQ4"/>
  <c r="DY4"/>
  <c r="EG4"/>
  <c r="D4" i="3"/>
  <c r="F84" i="2"/>
  <c r="EI83"/>
  <c r="EA83"/>
  <c r="DS83"/>
  <c r="DK83"/>
  <c r="DC83"/>
  <c r="CU83"/>
  <c r="CM83"/>
  <c r="CE83"/>
  <c r="BW83"/>
  <c r="BO83"/>
  <c r="BG83"/>
  <c r="AY83"/>
  <c r="AQ83"/>
  <c r="AI83"/>
  <c r="AA83"/>
  <c r="S83"/>
  <c r="K83"/>
  <c r="EN82"/>
  <c r="EF82"/>
  <c r="DX82"/>
  <c r="DP82"/>
  <c r="DH82"/>
  <c r="CZ82"/>
  <c r="CR82"/>
  <c r="CJ82"/>
  <c r="CB82"/>
  <c r="BT82"/>
  <c r="BL82"/>
  <c r="BD82"/>
  <c r="AV82"/>
  <c r="AN82"/>
  <c r="AF82"/>
  <c r="X82"/>
  <c r="P82"/>
  <c r="H82"/>
  <c r="EK81"/>
  <c r="EC81"/>
  <c r="DU81"/>
  <c r="DM81"/>
  <c r="DE81"/>
  <c r="CW81"/>
  <c r="CO81"/>
  <c r="CG81"/>
  <c r="BY81"/>
  <c r="BQ81"/>
  <c r="BI81"/>
  <c r="BA81"/>
  <c r="AS81"/>
  <c r="AK81"/>
  <c r="AC81"/>
  <c r="U81"/>
  <c r="M81"/>
  <c r="E81"/>
  <c r="EH80"/>
  <c r="DZ80"/>
  <c r="DR80"/>
  <c r="DJ80"/>
  <c r="DB80"/>
  <c r="CT80"/>
  <c r="CL80"/>
  <c r="CD80"/>
  <c r="BV80"/>
  <c r="BN80"/>
  <c r="BF80"/>
  <c r="AX80"/>
  <c r="AP80"/>
  <c r="AH80"/>
  <c r="Z80"/>
  <c r="R80"/>
  <c r="J80"/>
  <c r="EM79"/>
  <c r="EE79"/>
  <c r="DW79"/>
  <c r="DO79"/>
  <c r="DG79"/>
  <c r="CY79"/>
  <c r="CQ79"/>
  <c r="CI79"/>
  <c r="CA79"/>
  <c r="BS79"/>
  <c r="BK79"/>
  <c r="BC79"/>
  <c r="AU79"/>
  <c r="AM79"/>
  <c r="AE79"/>
  <c r="W79"/>
  <c r="O79"/>
  <c r="G79"/>
  <c r="EJ78"/>
  <c r="EB78"/>
  <c r="DT78"/>
  <c r="DL78"/>
  <c r="DD78"/>
  <c r="CV78"/>
  <c r="CN78"/>
  <c r="CF78"/>
  <c r="BX78"/>
  <c r="BP78"/>
  <c r="BH78"/>
  <c r="AZ78"/>
  <c r="AR78"/>
  <c r="AJ78"/>
  <c r="AB78"/>
  <c r="T78"/>
  <c r="L78"/>
  <c r="D78"/>
  <c r="EG77"/>
  <c r="DY77"/>
  <c r="DQ77"/>
  <c r="DI77"/>
  <c r="DA77"/>
  <c r="CS77"/>
  <c r="CK77"/>
  <c r="CC77"/>
  <c r="BU77"/>
  <c r="BM77"/>
  <c r="BC77"/>
  <c r="AQ77"/>
  <c r="AG77"/>
  <c r="W77"/>
  <c r="K77"/>
  <c r="EL76"/>
  <c r="EB76"/>
  <c r="DP76"/>
  <c r="DF76"/>
  <c r="CV76"/>
  <c r="CJ76"/>
  <c r="BZ76"/>
  <c r="BP76"/>
  <c r="BD76"/>
  <c r="AT76"/>
  <c r="AJ76"/>
  <c r="X76"/>
  <c r="N76"/>
  <c r="D76"/>
  <c r="EC75"/>
  <c r="DS75"/>
  <c r="DI75"/>
  <c r="CW75"/>
  <c r="CM75"/>
  <c r="CC75"/>
  <c r="BQ75"/>
  <c r="BG75"/>
  <c r="AW75"/>
  <c r="AK75"/>
  <c r="AA75"/>
  <c r="Q75"/>
  <c r="E75"/>
  <c r="EF74"/>
  <c r="DV74"/>
  <c r="DJ74"/>
  <c r="CZ74"/>
  <c r="CP74"/>
  <c r="CD74"/>
  <c r="BT74"/>
  <c r="BJ74"/>
  <c r="AX74"/>
  <c r="AN74"/>
  <c r="AD74"/>
  <c r="R74"/>
  <c r="H74"/>
  <c r="EI73"/>
  <c r="DW73"/>
  <c r="DM73"/>
  <c r="DC73"/>
  <c r="CQ73"/>
  <c r="CE73"/>
  <c r="BO73"/>
  <c r="AY73"/>
  <c r="AI73"/>
  <c r="S73"/>
  <c r="EN72"/>
  <c r="DX72"/>
  <c r="DH72"/>
  <c r="CR72"/>
  <c r="CB72"/>
  <c r="BL72"/>
  <c r="AV72"/>
  <c r="AF72"/>
  <c r="P72"/>
  <c r="EK71"/>
  <c r="DU71"/>
  <c r="DE71"/>
  <c r="CO71"/>
  <c r="BY71"/>
  <c r="BI71"/>
  <c r="AS71"/>
  <c r="AC71"/>
  <c r="M71"/>
  <c r="EH70"/>
  <c r="DR70"/>
  <c r="DB70"/>
  <c r="CL70"/>
  <c r="BV70"/>
  <c r="BF70"/>
  <c r="AP70"/>
  <c r="Z70"/>
  <c r="J70"/>
  <c r="EE69"/>
  <c r="DO69"/>
  <c r="CY69"/>
  <c r="CI69"/>
  <c r="BS69"/>
  <c r="BC69"/>
  <c r="AI69"/>
  <c r="K69"/>
  <c r="EB68"/>
  <c r="DH68"/>
  <c r="CJ68"/>
  <c r="BP68"/>
  <c r="AV68"/>
  <c r="X68"/>
  <c r="D68"/>
  <c r="DU67"/>
  <c r="CW67"/>
  <c r="CC67"/>
  <c r="BI67"/>
  <c r="AK67"/>
  <c r="Q67"/>
  <c r="EH66"/>
  <c r="DJ66"/>
  <c r="CP66"/>
  <c r="BV66"/>
  <c r="AX66"/>
  <c r="AD66"/>
  <c r="J66"/>
  <c r="DW65"/>
  <c r="DC65"/>
  <c r="CI65"/>
  <c r="BK65"/>
  <c r="AQ65"/>
  <c r="W65"/>
  <c r="EJ64"/>
  <c r="DP64"/>
  <c r="CV64"/>
  <c r="BX64"/>
  <c r="BD64"/>
  <c r="AJ64"/>
  <c r="L64"/>
  <c r="EC63"/>
  <c r="DI63"/>
  <c r="CK63"/>
  <c r="BQ63"/>
  <c r="AW63"/>
  <c r="Y63"/>
  <c r="E63"/>
  <c r="DV62"/>
  <c r="CX62"/>
  <c r="CD62"/>
  <c r="BJ62"/>
  <c r="AL62"/>
  <c r="R62"/>
  <c r="EI61"/>
  <c r="DK61"/>
  <c r="CQ61"/>
  <c r="BW61"/>
  <c r="AY61"/>
  <c r="AE61"/>
  <c r="K61"/>
  <c r="DX60"/>
  <c r="DD60"/>
  <c r="CJ60"/>
  <c r="BL60"/>
  <c r="AR60"/>
  <c r="X60"/>
  <c r="EK59"/>
  <c r="DQ59"/>
  <c r="CW59"/>
  <c r="BY59"/>
  <c r="BE59"/>
  <c r="AK59"/>
  <c r="M59"/>
  <c r="ED58"/>
  <c r="DJ58"/>
  <c r="CL58"/>
  <c r="BR58"/>
  <c r="AX58"/>
  <c r="Z58"/>
  <c r="F58"/>
  <c r="CE57"/>
  <c r="S57"/>
  <c r="CR56"/>
  <c r="AF56"/>
  <c r="DE55"/>
  <c r="AS55"/>
  <c r="R83"/>
  <c r="CQ82"/>
  <c r="AE82"/>
  <c r="DD81"/>
  <c r="AR81"/>
  <c r="DQ80"/>
  <c r="BE80"/>
  <c r="ED79"/>
  <c r="BR79"/>
  <c r="F79"/>
  <c r="CE78"/>
  <c r="S78"/>
  <c r="CR77"/>
  <c r="AF77"/>
  <c r="DE76"/>
  <c r="AS76"/>
  <c r="DR75"/>
  <c r="BF75"/>
  <c r="EE74"/>
  <c r="BS74"/>
  <c r="G74"/>
  <c r="CF73"/>
  <c r="T73"/>
  <c r="CS72"/>
  <c r="AG72"/>
  <c r="DF71"/>
  <c r="AT71"/>
  <c r="DS70"/>
  <c r="BG70"/>
  <c r="EF69"/>
  <c r="BT69"/>
  <c r="H69"/>
  <c r="CG68"/>
  <c r="U68"/>
  <c r="CT67"/>
  <c r="AH67"/>
  <c r="DG66"/>
  <c r="AU66"/>
  <c r="DT65"/>
  <c r="BH65"/>
  <c r="EG64"/>
  <c r="BU64"/>
  <c r="I64"/>
  <c r="CH63"/>
  <c r="V63"/>
  <c r="CU62"/>
  <c r="AI62"/>
  <c r="DH61"/>
  <c r="AV61"/>
  <c r="DU60"/>
  <c r="BI60"/>
  <c r="EH59"/>
  <c r="BV59"/>
  <c r="J59"/>
  <c r="CI58"/>
  <c r="W58"/>
  <c r="CV57"/>
  <c r="AJ57"/>
  <c r="DI56"/>
  <c r="AW56"/>
  <c r="DV55"/>
  <c r="BJ55"/>
  <c r="AI55"/>
  <c r="DH54"/>
  <c r="AV54"/>
  <c r="DU53"/>
  <c r="BI53"/>
  <c r="EH52"/>
  <c r="BV52"/>
  <c r="J52"/>
  <c r="CI51"/>
  <c r="W51"/>
  <c r="CV50"/>
  <c r="AJ50"/>
  <c r="DI49"/>
  <c r="AW49"/>
  <c r="DV48"/>
  <c r="BJ48"/>
  <c r="EI47"/>
  <c r="BW47"/>
  <c r="K47"/>
  <c r="CJ46"/>
  <c r="X46"/>
  <c r="CW45"/>
  <c r="AK45"/>
  <c r="DJ44"/>
  <c r="AX44"/>
  <c r="DW43"/>
  <c r="AO43"/>
  <c r="BN42"/>
  <c r="CA41"/>
  <c r="BC40"/>
  <c r="AM54"/>
  <c r="AZ53"/>
  <c r="BM52"/>
  <c r="BZ51"/>
  <c r="CM50"/>
  <c r="CZ49"/>
  <c r="DM48"/>
  <c r="DZ47"/>
  <c r="EM46"/>
  <c r="O46"/>
  <c r="AB45"/>
  <c r="AO44"/>
  <c r="BB43"/>
  <c r="BO42"/>
  <c r="CB41"/>
  <c r="BE40"/>
  <c r="BF40"/>
  <c r="BS39"/>
  <c r="CF38"/>
  <c r="CS37"/>
  <c r="DF36"/>
  <c r="DS35"/>
  <c r="EF34"/>
  <c r="H34"/>
  <c r="U33"/>
  <c r="AH32"/>
  <c r="AU31"/>
  <c r="BH30"/>
  <c r="BU29"/>
  <c r="CH28"/>
  <c r="CU27"/>
  <c r="CF26"/>
  <c r="L39"/>
  <c r="Y38"/>
  <c r="AL37"/>
  <c r="AY36"/>
  <c r="BL35"/>
  <c r="BY34"/>
  <c r="CL33"/>
  <c r="CY32"/>
  <c r="DL31"/>
  <c r="DY30"/>
  <c r="EL29"/>
  <c r="N29"/>
  <c r="AA28"/>
  <c r="AN27"/>
  <c r="EG26"/>
  <c r="I26"/>
  <c r="V25"/>
  <c r="AI24"/>
  <c r="AV23"/>
  <c r="BI22"/>
  <c r="BV21"/>
  <c r="CI20"/>
  <c r="CV19"/>
  <c r="BT18"/>
  <c r="W25"/>
  <c r="AJ24"/>
  <c r="AW23"/>
  <c r="BJ22"/>
  <c r="BW21"/>
  <c r="CJ20"/>
  <c r="CW19"/>
  <c r="BV18"/>
  <c r="BM18"/>
  <c r="BZ17"/>
  <c r="CM16"/>
  <c r="CZ15"/>
  <c r="DM14"/>
  <c r="DZ13"/>
  <c r="EM12"/>
  <c r="O12"/>
  <c r="AU17"/>
  <c r="BH16"/>
  <c r="BU15"/>
  <c r="CH14"/>
  <c r="CU13"/>
  <c r="DH12"/>
  <c r="DU11"/>
  <c r="EI10"/>
  <c r="K10"/>
  <c r="X9"/>
  <c r="DS7"/>
  <c r="EJ10"/>
  <c r="L10"/>
  <c r="Y9"/>
  <c r="DU7"/>
  <c r="DL7"/>
  <c r="DY6"/>
  <c r="EL5"/>
  <c r="N5"/>
  <c r="DV6"/>
  <c r="O5"/>
  <c r="BL4"/>
  <c r="EN75" i="3"/>
  <c r="EK19"/>
  <c r="EJ43"/>
  <c r="EI72"/>
  <c r="EH58"/>
  <c r="EG66"/>
  <c r="EF73"/>
  <c r="EE33"/>
  <c r="ED36"/>
  <c r="EC36"/>
  <c r="DZ78"/>
  <c r="DY29"/>
  <c r="DT18"/>
  <c r="DS65"/>
  <c r="DR32"/>
  <c r="DP22"/>
  <c r="DM73"/>
  <c r="DJ27"/>
  <c r="DH20"/>
  <c r="DE75"/>
  <c r="DB34"/>
  <c r="CZ62"/>
  <c r="CW67"/>
  <c r="CT36"/>
  <c r="CR5"/>
  <c r="CO8"/>
  <c r="CL36"/>
  <c r="CJ9"/>
  <c r="CG31"/>
  <c r="CD36"/>
  <c r="BY44"/>
  <c r="BV57"/>
  <c r="BQ28"/>
  <c r="BI45"/>
  <c r="BA78"/>
  <c r="AS61"/>
  <c r="AK57"/>
  <c r="AC10"/>
  <c r="U4"/>
  <c r="E13"/>
  <c r="D5"/>
  <c r="E34"/>
  <c r="D25"/>
  <c r="D57"/>
  <c r="D19"/>
  <c r="G29"/>
  <c r="G32"/>
  <c r="G75"/>
  <c r="G5"/>
  <c r="G9"/>
  <c r="H46"/>
  <c r="H57"/>
  <c r="H80"/>
  <c r="H82"/>
  <c r="H17"/>
  <c r="I25"/>
  <c r="I26"/>
  <c r="I46"/>
  <c r="I81"/>
  <c r="I66"/>
  <c r="I80"/>
  <c r="I84"/>
  <c r="I5"/>
  <c r="J31"/>
  <c r="J39"/>
  <c r="J81"/>
  <c r="J73"/>
  <c r="J48"/>
  <c r="J12"/>
  <c r="J65"/>
  <c r="J17"/>
  <c r="K24"/>
  <c r="K30"/>
  <c r="K32"/>
  <c r="K65"/>
  <c r="K82"/>
  <c r="K60"/>
  <c r="K76"/>
  <c r="K16"/>
  <c r="L37"/>
  <c r="L52"/>
  <c r="L54"/>
  <c r="L49"/>
  <c r="L7"/>
  <c r="L69"/>
  <c r="L16"/>
  <c r="M20"/>
  <c r="M37"/>
  <c r="M66"/>
  <c r="M67"/>
  <c r="M82"/>
  <c r="M75"/>
  <c r="M55"/>
  <c r="M62"/>
  <c r="N37"/>
  <c r="N40"/>
  <c r="N55"/>
  <c r="N47"/>
  <c r="N14"/>
  <c r="N36"/>
  <c r="N9"/>
  <c r="N20"/>
  <c r="O38"/>
  <c r="O27"/>
  <c r="O35"/>
  <c r="O51"/>
  <c r="O55"/>
  <c r="O83"/>
  <c r="O77"/>
  <c r="P20"/>
  <c r="P71"/>
  <c r="P76"/>
  <c r="P78"/>
  <c r="P53"/>
  <c r="P62"/>
  <c r="P8"/>
  <c r="P14"/>
  <c r="Q35"/>
  <c r="Q31"/>
  <c r="Q63"/>
  <c r="Q66"/>
  <c r="Q61"/>
  <c r="Q45"/>
  <c r="Q68"/>
  <c r="Q83"/>
  <c r="Q82"/>
  <c r="Q15"/>
  <c r="Q13"/>
  <c r="Q16"/>
  <c r="Q60"/>
  <c r="Q64"/>
  <c r="Q50"/>
  <c r="Q11"/>
  <c r="Q14"/>
  <c r="Q20"/>
  <c r="R24"/>
  <c r="R26"/>
  <c r="R30"/>
  <c r="R71"/>
  <c r="R54"/>
  <c r="R47"/>
  <c r="R25"/>
  <c r="R65"/>
  <c r="R46"/>
  <c r="R63"/>
  <c r="R57"/>
  <c r="R72"/>
  <c r="R10"/>
  <c r="R58"/>
  <c r="R53"/>
  <c r="R45"/>
  <c r="R83"/>
  <c r="R77"/>
  <c r="R5"/>
  <c r="R17"/>
  <c r="S22"/>
  <c r="S26"/>
  <c r="S35"/>
  <c r="S29"/>
  <c r="S46"/>
  <c r="S34"/>
  <c r="S31"/>
  <c r="S55"/>
  <c r="S51"/>
  <c r="S41"/>
  <c r="S27"/>
  <c r="S56"/>
  <c r="S48"/>
  <c r="S19"/>
  <c r="S80"/>
  <c r="S83"/>
  <c r="S70"/>
  <c r="S57"/>
  <c r="S77"/>
  <c r="S16"/>
  <c r="S18"/>
  <c r="T39"/>
  <c r="T22"/>
  <c r="T33"/>
  <c r="T58"/>
  <c r="T71"/>
  <c r="T31"/>
  <c r="T78"/>
  <c r="T46"/>
  <c r="T68"/>
  <c r="T57"/>
  <c r="T47"/>
  <c r="T4"/>
  <c r="T36"/>
  <c r="T62"/>
  <c r="T75"/>
  <c r="T72"/>
  <c r="T65"/>
  <c r="T81"/>
  <c r="T14"/>
  <c r="T15"/>
  <c r="U32"/>
  <c r="U22"/>
  <c r="U36"/>
  <c r="U33"/>
  <c r="U77"/>
  <c r="U28"/>
  <c r="U47"/>
  <c r="U54"/>
  <c r="U75"/>
  <c r="U17"/>
  <c r="U67"/>
  <c r="U65"/>
  <c r="U73"/>
  <c r="U57"/>
  <c r="U69"/>
  <c r="U15"/>
  <c r="U78"/>
  <c r="U70"/>
  <c r="U76"/>
  <c r="U12"/>
  <c r="U21"/>
  <c r="V21"/>
  <c r="V39"/>
  <c r="V25"/>
  <c r="V36"/>
  <c r="V30"/>
  <c r="V78"/>
  <c r="V45"/>
  <c r="V58"/>
  <c r="V60"/>
  <c r="V52"/>
  <c r="V63"/>
  <c r="V77"/>
  <c r="V12"/>
  <c r="V81"/>
  <c r="V74"/>
  <c r="V6"/>
  <c r="V61"/>
  <c r="V47"/>
  <c r="V9"/>
  <c r="V22"/>
  <c r="W26"/>
  <c r="W36"/>
  <c r="W27"/>
  <c r="W38"/>
  <c r="W33"/>
  <c r="W22"/>
  <c r="W29"/>
  <c r="W56"/>
  <c r="W44"/>
  <c r="W52"/>
  <c r="W64"/>
  <c r="W42"/>
  <c r="W82"/>
  <c r="W59"/>
  <c r="W83"/>
  <c r="W73"/>
  <c r="W5"/>
  <c r="W9"/>
  <c r="W11"/>
  <c r="W13"/>
  <c r="W16"/>
  <c r="X21"/>
  <c r="X23"/>
  <c r="X49"/>
  <c r="X28"/>
  <c r="X30"/>
  <c r="X75"/>
  <c r="X40"/>
  <c r="X43"/>
  <c r="X4"/>
  <c r="X68"/>
  <c r="X78"/>
  <c r="X54"/>
  <c r="X18"/>
  <c r="X77"/>
  <c r="X36"/>
  <c r="X71"/>
  <c r="X64"/>
  <c r="X12"/>
  <c r="X10"/>
  <c r="X17"/>
  <c r="Y18"/>
  <c r="Y28"/>
  <c r="Y26"/>
  <c r="Y24"/>
  <c r="Y31"/>
  <c r="Y33"/>
  <c r="Y46"/>
  <c r="Y43"/>
  <c r="Y61"/>
  <c r="Y53"/>
  <c r="Y63"/>
  <c r="Y44"/>
  <c r="Y45"/>
  <c r="Y9"/>
  <c r="Y19"/>
  <c r="D81"/>
  <c r="D27"/>
  <c r="E45"/>
  <c r="F66"/>
  <c r="E22"/>
  <c r="G20"/>
  <c r="G40"/>
  <c r="G57"/>
  <c r="G70"/>
  <c r="H24"/>
  <c r="H28"/>
  <c r="H83"/>
  <c r="H7"/>
  <c r="I39"/>
  <c r="I50"/>
  <c r="I73"/>
  <c r="I14"/>
  <c r="I15"/>
  <c r="J21"/>
  <c r="J30"/>
  <c r="J27"/>
  <c r="J69"/>
  <c r="J16"/>
  <c r="J18"/>
  <c r="K34"/>
  <c r="K31"/>
  <c r="K63"/>
  <c r="K43"/>
  <c r="K6"/>
  <c r="K5"/>
  <c r="L23"/>
  <c r="L76"/>
  <c r="L64"/>
  <c r="L81"/>
  <c r="L43"/>
  <c r="L21"/>
  <c r="M31"/>
  <c r="M35"/>
  <c r="M73"/>
  <c r="M72"/>
  <c r="M12"/>
  <c r="N51"/>
  <c r="N76"/>
  <c r="N16"/>
  <c r="N80"/>
  <c r="N11"/>
  <c r="O23"/>
  <c r="O28"/>
  <c r="O80"/>
  <c r="O50"/>
  <c r="O7"/>
  <c r="O74"/>
  <c r="P22"/>
  <c r="P39"/>
  <c r="P28"/>
  <c r="P40"/>
  <c r="P12"/>
  <c r="P5"/>
  <c r="P24"/>
  <c r="Q47"/>
  <c r="Q41"/>
  <c r="Q44"/>
  <c r="Q42"/>
  <c r="Q48"/>
  <c r="Q69"/>
  <c r="Q5"/>
  <c r="Q80"/>
  <c r="Q8"/>
  <c r="Q71"/>
  <c r="Q58"/>
  <c r="Q10"/>
  <c r="Q18"/>
  <c r="R31"/>
  <c r="R39"/>
  <c r="R42"/>
  <c r="R33"/>
  <c r="R78"/>
  <c r="R74"/>
  <c r="R50"/>
  <c r="R76"/>
  <c r="R51"/>
  <c r="R79"/>
  <c r="R38"/>
  <c r="R82"/>
  <c r="R6"/>
  <c r="R69"/>
  <c r="R11"/>
  <c r="S49"/>
  <c r="S33"/>
  <c r="S36"/>
  <c r="S75"/>
  <c r="S28"/>
  <c r="S67"/>
  <c r="S54"/>
  <c r="S4"/>
  <c r="S43"/>
  <c r="S11"/>
  <c r="S72"/>
  <c r="S73"/>
  <c r="S79"/>
  <c r="S6"/>
  <c r="S20"/>
  <c r="T50"/>
  <c r="T41"/>
  <c r="T32"/>
  <c r="T49"/>
  <c r="T35"/>
  <c r="T52"/>
  <c r="T66"/>
  <c r="T74"/>
  <c r="T5"/>
  <c r="T51"/>
  <c r="T6"/>
  <c r="T59"/>
  <c r="T8"/>
  <c r="T69"/>
  <c r="T19"/>
  <c r="U20"/>
  <c r="U38"/>
  <c r="U50"/>
  <c r="U68"/>
  <c r="U30"/>
  <c r="U66"/>
  <c r="U51"/>
  <c r="U63"/>
  <c r="U58"/>
  <c r="U13"/>
  <c r="U39"/>
  <c r="U11"/>
  <c r="U55"/>
  <c r="U10"/>
  <c r="U52"/>
  <c r="V31"/>
  <c r="V37"/>
  <c r="V51"/>
  <c r="V29"/>
  <c r="V42"/>
  <c r="V48"/>
  <c r="V66"/>
  <c r="V43"/>
  <c r="V83"/>
  <c r="V16"/>
  <c r="V75"/>
  <c r="V67"/>
  <c r="V5"/>
  <c r="V13"/>
  <c r="V15"/>
  <c r="W28"/>
  <c r="W25"/>
  <c r="W35"/>
  <c r="W48"/>
  <c r="W32"/>
  <c r="W40"/>
  <c r="W50"/>
  <c r="W71"/>
  <c r="W41"/>
  <c r="W19"/>
  <c r="W12"/>
  <c r="W70"/>
  <c r="W81"/>
  <c r="W62"/>
  <c r="W7"/>
  <c r="X19"/>
  <c r="X27"/>
  <c r="X32"/>
  <c r="X72"/>
  <c r="X38"/>
  <c r="X31"/>
  <c r="X47"/>
  <c r="X66"/>
  <c r="X57"/>
  <c r="X74"/>
  <c r="X55"/>
  <c r="X34"/>
  <c r="X8"/>
  <c r="X9"/>
  <c r="X69"/>
  <c r="X13"/>
  <c r="Y34"/>
  <c r="Y38"/>
  <c r="Y37"/>
  <c r="Y68"/>
  <c r="Y62"/>
  <c r="Y30"/>
  <c r="Y65"/>
  <c r="Y36"/>
  <c r="Y64"/>
  <c r="Y4"/>
  <c r="Y69"/>
  <c r="Y72"/>
  <c r="Y75"/>
  <c r="Y6"/>
  <c r="Y55"/>
  <c r="Y76"/>
  <c r="Z27"/>
  <c r="Z29"/>
  <c r="Z24"/>
  <c r="Z51"/>
  <c r="Z41"/>
  <c r="Z47"/>
  <c r="Z44"/>
  <c r="Z60"/>
  <c r="Z63"/>
  <c r="Z43"/>
  <c r="Z78"/>
  <c r="Z4"/>
  <c r="Z6"/>
  <c r="Z7"/>
  <c r="Z75"/>
  <c r="Z59"/>
  <c r="Z77"/>
  <c r="Z8"/>
  <c r="Z83"/>
  <c r="Z19"/>
  <c r="AA20"/>
  <c r="AA38"/>
  <c r="AA45"/>
  <c r="AA79"/>
  <c r="AA27"/>
  <c r="AA61"/>
  <c r="AA53"/>
  <c r="AA52"/>
  <c r="AA73"/>
  <c r="AA60"/>
  <c r="AA67"/>
  <c r="AA15"/>
  <c r="AA11"/>
  <c r="AA59"/>
  <c r="AA72"/>
  <c r="AA74"/>
  <c r="AA5"/>
  <c r="AA78"/>
  <c r="AA62"/>
  <c r="AA76"/>
  <c r="AB21"/>
  <c r="AB36"/>
  <c r="AB47"/>
  <c r="AB41"/>
  <c r="AB75"/>
  <c r="AB52"/>
  <c r="AB80"/>
  <c r="AB13"/>
  <c r="AB74"/>
  <c r="AB57"/>
  <c r="AB79"/>
  <c r="AB18"/>
  <c r="AB77"/>
  <c r="AB56"/>
  <c r="AB78"/>
  <c r="AB67"/>
  <c r="AB83"/>
  <c r="AB23"/>
  <c r="AB16"/>
  <c r="AB15"/>
  <c r="AC30"/>
  <c r="AC32"/>
  <c r="D68"/>
  <c r="E24"/>
  <c r="D71"/>
  <c r="D82"/>
  <c r="F15"/>
  <c r="E16"/>
  <c r="G45"/>
  <c r="G50"/>
  <c r="G83"/>
  <c r="G8"/>
  <c r="H44"/>
  <c r="H74"/>
  <c r="H70"/>
  <c r="H19"/>
  <c r="I32"/>
  <c r="I31"/>
  <c r="I71"/>
  <c r="I53"/>
  <c r="I83"/>
  <c r="I63"/>
  <c r="J52"/>
  <c r="J42"/>
  <c r="J64"/>
  <c r="J5"/>
  <c r="J63"/>
  <c r="J22"/>
  <c r="K35"/>
  <c r="K52"/>
  <c r="K40"/>
  <c r="K17"/>
  <c r="K13"/>
  <c r="L71"/>
  <c r="L55"/>
  <c r="L44"/>
  <c r="L61"/>
  <c r="L65"/>
  <c r="M25"/>
  <c r="M84"/>
  <c r="M61"/>
  <c r="M4"/>
  <c r="M52"/>
  <c r="M9"/>
  <c r="N25"/>
  <c r="N29"/>
  <c r="N44"/>
  <c r="N4"/>
  <c r="N67"/>
  <c r="N17"/>
  <c r="O36"/>
  <c r="O75"/>
  <c r="O61"/>
  <c r="O52"/>
  <c r="O70"/>
  <c r="O24"/>
  <c r="P23"/>
  <c r="P47"/>
  <c r="P46"/>
  <c r="P75"/>
  <c r="P82"/>
  <c r="P65"/>
  <c r="Q26"/>
  <c r="Q34"/>
  <c r="Q54"/>
  <c r="Q51"/>
  <c r="Q75"/>
  <c r="Q65"/>
  <c r="Q46"/>
  <c r="Q57"/>
  <c r="Q12"/>
  <c r="Q78"/>
  <c r="Q84"/>
  <c r="Q55"/>
  <c r="Q62"/>
  <c r="R22"/>
  <c r="R35"/>
  <c r="R28"/>
  <c r="R40"/>
  <c r="R81"/>
  <c r="R73"/>
  <c r="R68"/>
  <c r="R37"/>
  <c r="R64"/>
  <c r="R16"/>
  <c r="R84"/>
  <c r="R75"/>
  <c r="R67"/>
  <c r="R9"/>
  <c r="R62"/>
  <c r="R15"/>
  <c r="S32"/>
  <c r="S37"/>
  <c r="S81"/>
  <c r="S60"/>
  <c r="S66"/>
  <c r="S63"/>
  <c r="S76"/>
  <c r="S61"/>
  <c r="S47"/>
  <c r="S69"/>
  <c r="S78"/>
  <c r="S74"/>
  <c r="S9"/>
  <c r="S7"/>
  <c r="S21"/>
  <c r="T29"/>
  <c r="T23"/>
  <c r="T44"/>
  <c r="T38"/>
  <c r="T45"/>
  <c r="T40"/>
  <c r="T42"/>
  <c r="T54"/>
  <c r="T10"/>
  <c r="T77"/>
  <c r="T11"/>
  <c r="T83"/>
  <c r="T73"/>
  <c r="T13"/>
  <c r="T24"/>
  <c r="T26"/>
  <c r="U23"/>
  <c r="U35"/>
  <c r="U41"/>
  <c r="U31"/>
  <c r="U84"/>
  <c r="U34"/>
  <c r="U71"/>
  <c r="U64"/>
  <c r="U83"/>
  <c r="U9"/>
  <c r="U7"/>
  <c r="U49"/>
  <c r="U46"/>
  <c r="U5"/>
  <c r="U16"/>
  <c r="V24"/>
  <c r="V23"/>
  <c r="V19"/>
  <c r="V28"/>
  <c r="V82"/>
  <c r="V32"/>
  <c r="V44"/>
  <c r="V54"/>
  <c r="V57"/>
  <c r="V64"/>
  <c r="V79"/>
  <c r="V59"/>
  <c r="V10"/>
  <c r="V62"/>
  <c r="V18"/>
  <c r="W45"/>
  <c r="W49"/>
  <c r="W68"/>
  <c r="W31"/>
  <c r="W80"/>
  <c r="W72"/>
  <c r="W43"/>
  <c r="W67"/>
  <c r="W10"/>
  <c r="W54"/>
  <c r="W78"/>
  <c r="W6"/>
  <c r="W69"/>
  <c r="W8"/>
  <c r="W18"/>
  <c r="X26"/>
  <c r="X37"/>
  <c r="X29"/>
  <c r="X58"/>
  <c r="X73"/>
  <c r="X80"/>
  <c r="X11"/>
  <c r="X45"/>
  <c r="X84"/>
  <c r="X83"/>
  <c r="X79"/>
  <c r="X59"/>
  <c r="X14"/>
  <c r="X7"/>
  <c r="X22"/>
  <c r="Y20"/>
  <c r="Y32"/>
  <c r="Y22"/>
  <c r="Y39"/>
  <c r="Y40"/>
  <c r="Y84"/>
  <c r="Y57"/>
  <c r="Y42"/>
  <c r="Y29"/>
  <c r="Y82"/>
  <c r="D48"/>
  <c r="F70"/>
  <c r="G59"/>
  <c r="H59"/>
  <c r="H15"/>
  <c r="I77"/>
  <c r="I45"/>
  <c r="I10"/>
  <c r="J32"/>
  <c r="J78"/>
  <c r="J61"/>
  <c r="K57"/>
  <c r="K12"/>
  <c r="K18"/>
  <c r="L41"/>
  <c r="L14"/>
  <c r="L13"/>
  <c r="M58"/>
  <c r="M80"/>
  <c r="M24"/>
  <c r="N45"/>
  <c r="N64"/>
  <c r="N19"/>
  <c r="O57"/>
  <c r="O71"/>
  <c r="O18"/>
  <c r="P51"/>
  <c r="P57"/>
  <c r="P63"/>
  <c r="Q43"/>
  <c r="Q30"/>
  <c r="Q67"/>
  <c r="Q4"/>
  <c r="Q74"/>
  <c r="Q25"/>
  <c r="Q23"/>
  <c r="R23"/>
  <c r="R41"/>
  <c r="R70"/>
  <c r="R52"/>
  <c r="R18"/>
  <c r="R59"/>
  <c r="R13"/>
  <c r="S50"/>
  <c r="S45"/>
  <c r="S53"/>
  <c r="S64"/>
  <c r="S12"/>
  <c r="S39"/>
  <c r="S62"/>
  <c r="T25"/>
  <c r="T28"/>
  <c r="T56"/>
  <c r="T70"/>
  <c r="T18"/>
  <c r="T61"/>
  <c r="T67"/>
  <c r="T20"/>
  <c r="U24"/>
  <c r="U40"/>
  <c r="U59"/>
  <c r="U44"/>
  <c r="U61"/>
  <c r="U72"/>
  <c r="U8"/>
  <c r="U18"/>
  <c r="V17"/>
  <c r="V34"/>
  <c r="V72"/>
  <c r="V68"/>
  <c r="V55"/>
  <c r="V46"/>
  <c r="V8"/>
  <c r="V26"/>
  <c r="W20"/>
  <c r="W37"/>
  <c r="W55"/>
  <c r="W66"/>
  <c r="W47"/>
  <c r="W60"/>
  <c r="W15"/>
  <c r="X46"/>
  <c r="X53"/>
  <c r="X67"/>
  <c r="X63"/>
  <c r="X81"/>
  <c r="X5"/>
  <c r="X6"/>
  <c r="Y25"/>
  <c r="Y16"/>
  <c r="Y50"/>
  <c r="Y48"/>
  <c r="Y66"/>
  <c r="Y79"/>
  <c r="Y83"/>
  <c r="Y70"/>
  <c r="Y54"/>
  <c r="Y11"/>
  <c r="Z52"/>
  <c r="Z36"/>
  <c r="Z30"/>
  <c r="Z55"/>
  <c r="Z58"/>
  <c r="Z66"/>
  <c r="Z34"/>
  <c r="Z38"/>
  <c r="Z9"/>
  <c r="Z16"/>
  <c r="Z84"/>
  <c r="Z82"/>
  <c r="Z5"/>
  <c r="Z53"/>
  <c r="Z22"/>
  <c r="AA25"/>
  <c r="AA47"/>
  <c r="AA40"/>
  <c r="AA42"/>
  <c r="AA57"/>
  <c r="AA31"/>
  <c r="AA55"/>
  <c r="AA64"/>
  <c r="AA84"/>
  <c r="AA19"/>
  <c r="AA48"/>
  <c r="AA29"/>
  <c r="AA9"/>
  <c r="AA13"/>
  <c r="AA12"/>
  <c r="AB20"/>
  <c r="AB25"/>
  <c r="AB28"/>
  <c r="AB45"/>
  <c r="AB55"/>
  <c r="AB54"/>
  <c r="AB65"/>
  <c r="AB49"/>
  <c r="AB66"/>
  <c r="AB51"/>
  <c r="AB76"/>
  <c r="AB71"/>
  <c r="AB63"/>
  <c r="AB14"/>
  <c r="AB17"/>
  <c r="AC20"/>
  <c r="AC51"/>
  <c r="AC38"/>
  <c r="AC40"/>
  <c r="AC34"/>
  <c r="AC82"/>
  <c r="AC52"/>
  <c r="AC46"/>
  <c r="AC47"/>
  <c r="AC66"/>
  <c r="AC83"/>
  <c r="AC78"/>
  <c r="AC7"/>
  <c r="AC49"/>
  <c r="AC75"/>
  <c r="AC71"/>
  <c r="AC59"/>
  <c r="AC81"/>
  <c r="AC19"/>
  <c r="AC23"/>
  <c r="AD21"/>
  <c r="AD34"/>
  <c r="AD20"/>
  <c r="AD33"/>
  <c r="AD72"/>
  <c r="AD77"/>
  <c r="AD47"/>
  <c r="AD29"/>
  <c r="AD50"/>
  <c r="AD4"/>
  <c r="AD65"/>
  <c r="AD16"/>
  <c r="AD44"/>
  <c r="AD10"/>
  <c r="AD7"/>
  <c r="AD80"/>
  <c r="AD67"/>
  <c r="AD11"/>
  <c r="AD6"/>
  <c r="AD14"/>
  <c r="AE35"/>
  <c r="AE36"/>
  <c r="AE79"/>
  <c r="AE43"/>
  <c r="AE53"/>
  <c r="AE45"/>
  <c r="AE31"/>
  <c r="AE50"/>
  <c r="AE64"/>
  <c r="AE62"/>
  <c r="AE46"/>
  <c r="AE71"/>
  <c r="AE14"/>
  <c r="AE10"/>
  <c r="AE7"/>
  <c r="AE70"/>
  <c r="AE56"/>
  <c r="AE9"/>
  <c r="AE18"/>
  <c r="AE22"/>
  <c r="AF21"/>
  <c r="AF29"/>
  <c r="AF27"/>
  <c r="AF49"/>
  <c r="AF38"/>
  <c r="AF39"/>
  <c r="AF70"/>
  <c r="AF46"/>
  <c r="AF48"/>
  <c r="AF4"/>
  <c r="AF58"/>
  <c r="AF60"/>
  <c r="AF45"/>
  <c r="AF18"/>
  <c r="AF79"/>
  <c r="AF8"/>
  <c r="AF71"/>
  <c r="AF7"/>
  <c r="AF78"/>
  <c r="AF24"/>
  <c r="AG38"/>
  <c r="AG35"/>
  <c r="AG41"/>
  <c r="AG27"/>
  <c r="AG30"/>
  <c r="AG59"/>
  <c r="AG52"/>
  <c r="AG75"/>
  <c r="AG57"/>
  <c r="AG48"/>
  <c r="AG55"/>
  <c r="AG51"/>
  <c r="AG9"/>
  <c r="AG80"/>
  <c r="AG50"/>
  <c r="AG7"/>
  <c r="AG73"/>
  <c r="AG10"/>
  <c r="AG76"/>
  <c r="AG20"/>
  <c r="AH24"/>
  <c r="AH23"/>
  <c r="AH35"/>
  <c r="AH32"/>
  <c r="AH47"/>
  <c r="AH72"/>
  <c r="AH77"/>
  <c r="AH33"/>
  <c r="AH84"/>
  <c r="AH74"/>
  <c r="AH60"/>
  <c r="AH81"/>
  <c r="AH4"/>
  <c r="AH79"/>
  <c r="AH11"/>
  <c r="AH43"/>
  <c r="AH73"/>
  <c r="AH63"/>
  <c r="AH55"/>
  <c r="AH9"/>
  <c r="AI30"/>
  <c r="AI38"/>
  <c r="AI35"/>
  <c r="AI76"/>
  <c r="AI28"/>
  <c r="AI31"/>
  <c r="AI34"/>
  <c r="AI79"/>
  <c r="AI62"/>
  <c r="AI57"/>
  <c r="AI48"/>
  <c r="AI83"/>
  <c r="AI78"/>
  <c r="AI84"/>
  <c r="AI61"/>
  <c r="AI41"/>
  <c r="AI58"/>
  <c r="AI13"/>
  <c r="AI15"/>
  <c r="AI25"/>
  <c r="AJ29"/>
  <c r="AJ35"/>
  <c r="AJ37"/>
  <c r="AJ32"/>
  <c r="AJ36"/>
  <c r="AJ64"/>
  <c r="AJ49"/>
  <c r="AJ84"/>
  <c r="AJ43"/>
  <c r="AJ66"/>
  <c r="AJ80"/>
  <c r="AJ6"/>
  <c r="AJ46"/>
  <c r="AJ8"/>
  <c r="AJ79"/>
  <c r="AJ73"/>
  <c r="AJ65"/>
  <c r="AJ5"/>
  <c r="AJ12"/>
  <c r="AJ15"/>
  <c r="AK25"/>
  <c r="AK24"/>
  <c r="AK41"/>
  <c r="AK34"/>
  <c r="AK39"/>
  <c r="AK50"/>
  <c r="AK26"/>
  <c r="AK51"/>
  <c r="AK66"/>
  <c r="AK44"/>
  <c r="AK48"/>
  <c r="AK69"/>
  <c r="AK84"/>
  <c r="AK80"/>
  <c r="AK5"/>
  <c r="AK60"/>
  <c r="AK70"/>
  <c r="AK8"/>
  <c r="AK73"/>
  <c r="AK16"/>
  <c r="AL24"/>
  <c r="AL31"/>
  <c r="AL34"/>
  <c r="AL35"/>
  <c r="AL51"/>
  <c r="AL42"/>
  <c r="AL29"/>
  <c r="AL60"/>
  <c r="AL66"/>
  <c r="AL67"/>
  <c r="AL68"/>
  <c r="AL49"/>
  <c r="AL14"/>
  <c r="AL79"/>
  <c r="AL40"/>
  <c r="AL73"/>
  <c r="AL71"/>
  <c r="AL83"/>
  <c r="AL9"/>
  <c r="AL10"/>
  <c r="AM25"/>
  <c r="AM49"/>
  <c r="AM23"/>
  <c r="AM37"/>
  <c r="AM40"/>
  <c r="AM31"/>
  <c r="AM79"/>
  <c r="AM44"/>
  <c r="AM47"/>
  <c r="AM62"/>
  <c r="AM55"/>
  <c r="AM41"/>
  <c r="AM10"/>
  <c r="AM72"/>
  <c r="AM80"/>
  <c r="AM70"/>
  <c r="AM39"/>
  <c r="AM14"/>
  <c r="AM4"/>
  <c r="AM22"/>
  <c r="AN33"/>
  <c r="AN23"/>
  <c r="AN34"/>
  <c r="AN25"/>
  <c r="AN38"/>
  <c r="AN27"/>
  <c r="AN57"/>
  <c r="AN51"/>
  <c r="AN74"/>
  <c r="AN64"/>
  <c r="AN83"/>
  <c r="AN58"/>
  <c r="AN12"/>
  <c r="AN67"/>
  <c r="AN68"/>
  <c r="AN75"/>
  <c r="AN71"/>
  <c r="AN18"/>
  <c r="AN77"/>
  <c r="AN17"/>
  <c r="AO28"/>
  <c r="AO21"/>
  <c r="AO18"/>
  <c r="AO42"/>
  <c r="AO78"/>
  <c r="AO43"/>
  <c r="AO73"/>
  <c r="AO38"/>
  <c r="AO71"/>
  <c r="AO64"/>
  <c r="AO52"/>
  <c r="AO63"/>
  <c r="AO12"/>
  <c r="AO6"/>
  <c r="AO83"/>
  <c r="AO74"/>
  <c r="AO58"/>
  <c r="AO72"/>
  <c r="AO76"/>
  <c r="AO22"/>
  <c r="AP24"/>
  <c r="AP46"/>
  <c r="AP34"/>
  <c r="AP39"/>
  <c r="AP32"/>
  <c r="AP40"/>
  <c r="AP41"/>
  <c r="AP54"/>
  <c r="AP62"/>
  <c r="AP45"/>
  <c r="AP56"/>
  <c r="AP78"/>
  <c r="AP9"/>
  <c r="AP77"/>
  <c r="AP10"/>
  <c r="AP69"/>
  <c r="AP65"/>
  <c r="AP11"/>
  <c r="AP7"/>
  <c r="AP17"/>
  <c r="AQ25"/>
  <c r="AQ39"/>
  <c r="AQ45"/>
  <c r="AQ36"/>
  <c r="AQ57"/>
  <c r="AQ32"/>
  <c r="AQ51"/>
  <c r="AQ55"/>
  <c r="AQ40"/>
  <c r="AQ65"/>
  <c r="AQ75"/>
  <c r="AQ43"/>
  <c r="D61"/>
  <c r="E40"/>
  <c r="F26"/>
  <c r="G46"/>
  <c r="G58"/>
  <c r="H50"/>
  <c r="H16"/>
  <c r="I24"/>
  <c r="I54"/>
  <c r="I6"/>
  <c r="J37"/>
  <c r="J59"/>
  <c r="J6"/>
  <c r="K45"/>
  <c r="K75"/>
  <c r="K9"/>
  <c r="L28"/>
  <c r="L50"/>
  <c r="L67"/>
  <c r="M27"/>
  <c r="M44"/>
  <c r="M8"/>
  <c r="N48"/>
  <c r="N61"/>
  <c r="N63"/>
  <c r="O79"/>
  <c r="O4"/>
  <c r="O58"/>
  <c r="P17"/>
  <c r="P66"/>
  <c r="P60"/>
  <c r="Q21"/>
  <c r="Q37"/>
  <c r="Q53"/>
  <c r="Q39"/>
  <c r="Q77"/>
  <c r="Q19"/>
  <c r="Q22"/>
  <c r="R34"/>
  <c r="R29"/>
  <c r="R48"/>
  <c r="R66"/>
  <c r="R4"/>
  <c r="R80"/>
  <c r="R20"/>
  <c r="R21"/>
  <c r="S24"/>
  <c r="S40"/>
  <c r="S59"/>
  <c r="S42"/>
  <c r="S82"/>
  <c r="S15"/>
  <c r="S5"/>
  <c r="T34"/>
  <c r="T30"/>
  <c r="T64"/>
  <c r="T48"/>
  <c r="T79"/>
  <c r="T7"/>
  <c r="T16"/>
  <c r="U25"/>
  <c r="U43"/>
  <c r="U26"/>
  <c r="U42"/>
  <c r="U56"/>
  <c r="U80"/>
  <c r="U60"/>
  <c r="U62"/>
  <c r="V27"/>
  <c r="V38"/>
  <c r="V73"/>
  <c r="V70"/>
  <c r="V80"/>
  <c r="V84"/>
  <c r="V14"/>
  <c r="V20"/>
  <c r="W24"/>
  <c r="W34"/>
  <c r="W61"/>
  <c r="W65"/>
  <c r="W75"/>
  <c r="W74"/>
  <c r="W39"/>
  <c r="W21"/>
  <c r="X25"/>
  <c r="X35"/>
  <c r="X50"/>
  <c r="X65"/>
  <c r="X70"/>
  <c r="X82"/>
  <c r="X61"/>
  <c r="Y35"/>
  <c r="Y27"/>
  <c r="Y49"/>
  <c r="Y60"/>
  <c r="Y78"/>
  <c r="Y10"/>
  <c r="Y74"/>
  <c r="Y56"/>
  <c r="Y81"/>
  <c r="Y14"/>
  <c r="Z26"/>
  <c r="Z25"/>
  <c r="Z42"/>
  <c r="Z28"/>
  <c r="Z33"/>
  <c r="Z48"/>
  <c r="Z65"/>
  <c r="Z76"/>
  <c r="Z64"/>
  <c r="Z79"/>
  <c r="Z18"/>
  <c r="Z70"/>
  <c r="Z68"/>
  <c r="Z15"/>
  <c r="Z20"/>
  <c r="AA22"/>
  <c r="AA35"/>
  <c r="AA26"/>
  <c r="AA77"/>
  <c r="AA80"/>
  <c r="AA46"/>
  <c r="AA49"/>
  <c r="AA66"/>
  <c r="AA51"/>
  <c r="AA71"/>
  <c r="AA54"/>
  <c r="AA14"/>
  <c r="AA7"/>
  <c r="AA10"/>
  <c r="AA69"/>
  <c r="AA23"/>
  <c r="AB33"/>
  <c r="AB22"/>
  <c r="AB42"/>
  <c r="AB72"/>
  <c r="AB53"/>
  <c r="AB68"/>
  <c r="AB39"/>
  <c r="AB62"/>
  <c r="AB44"/>
  <c r="AB81"/>
  <c r="AB84"/>
  <c r="AB59"/>
  <c r="AB73"/>
  <c r="AB69"/>
  <c r="AB35"/>
  <c r="AC21"/>
  <c r="AC28"/>
  <c r="AC53"/>
  <c r="AC31"/>
  <c r="AC48"/>
  <c r="AC36"/>
  <c r="AC43"/>
  <c r="AC65"/>
  <c r="AC57"/>
  <c r="AC73"/>
  <c r="AC61"/>
  <c r="AC84"/>
  <c r="AC4"/>
  <c r="AC11"/>
  <c r="AC15"/>
  <c r="AC5"/>
  <c r="AC55"/>
  <c r="AC54"/>
  <c r="AC76"/>
  <c r="AC14"/>
  <c r="AD22"/>
  <c r="AD25"/>
  <c r="AD37"/>
  <c r="AD40"/>
  <c r="AD39"/>
  <c r="AD55"/>
  <c r="AD35"/>
  <c r="AD43"/>
  <c r="AD69"/>
  <c r="AD60"/>
  <c r="AD68"/>
  <c r="AD57"/>
  <c r="AD56"/>
  <c r="AD79"/>
  <c r="AD84"/>
  <c r="AD70"/>
  <c r="AD5"/>
  <c r="AD83"/>
  <c r="AD12"/>
  <c r="AD8"/>
  <c r="AD15"/>
  <c r="AE23"/>
  <c r="AE38"/>
  <c r="AE52"/>
  <c r="AE33"/>
  <c r="AE28"/>
  <c r="AE80"/>
  <c r="AE55"/>
  <c r="AE59"/>
  <c r="AE73"/>
  <c r="AE65"/>
  <c r="AE51"/>
  <c r="AE82"/>
  <c r="AE83"/>
  <c r="AE12"/>
  <c r="AE74"/>
  <c r="AE72"/>
  <c r="AE58"/>
  <c r="AE68"/>
  <c r="AE8"/>
  <c r="AE24"/>
  <c r="AF31"/>
  <c r="AF23"/>
  <c r="AF34"/>
  <c r="AF72"/>
  <c r="AF28"/>
  <c r="AF54"/>
  <c r="AF44"/>
  <c r="AF57"/>
  <c r="AF50"/>
  <c r="AF73"/>
  <c r="AF40"/>
  <c r="AF65"/>
  <c r="AF53"/>
  <c r="AF14"/>
  <c r="AF16"/>
  <c r="AF5"/>
  <c r="AF75"/>
  <c r="AF10"/>
  <c r="AF61"/>
  <c r="AF19"/>
  <c r="AF17"/>
  <c r="AG24"/>
  <c r="AG49"/>
  <c r="AG32"/>
  <c r="AG43"/>
  <c r="AG31"/>
  <c r="AG82"/>
  <c r="AG54"/>
  <c r="AG44"/>
  <c r="AG17"/>
  <c r="AG53"/>
  <c r="AG64"/>
  <c r="AG61"/>
  <c r="AG83"/>
  <c r="AG72"/>
  <c r="AG5"/>
  <c r="AG6"/>
  <c r="AG56"/>
  <c r="AG15"/>
  <c r="AG11"/>
  <c r="AG18"/>
  <c r="AH31"/>
  <c r="AH20"/>
  <c r="AH49"/>
  <c r="AH26"/>
  <c r="AH42"/>
  <c r="AH27"/>
  <c r="AH25"/>
  <c r="AH58"/>
  <c r="AH64"/>
  <c r="AH70"/>
  <c r="AH46"/>
  <c r="AH68"/>
  <c r="AH14"/>
  <c r="AH38"/>
  <c r="AH51"/>
  <c r="AH75"/>
  <c r="AH80"/>
  <c r="AH71"/>
  <c r="AH83"/>
  <c r="AH69"/>
  <c r="AH19"/>
  <c r="AI23"/>
  <c r="AI16"/>
  <c r="AI37"/>
  <c r="AI29"/>
  <c r="AI44"/>
  <c r="AI75"/>
  <c r="AI52"/>
  <c r="AI55"/>
  <c r="AI42"/>
  <c r="AI64"/>
  <c r="AI46"/>
  <c r="AI7"/>
  <c r="AI63"/>
  <c r="AI73"/>
  <c r="AI77"/>
  <c r="AI70"/>
  <c r="AI56"/>
  <c r="AI19"/>
  <c r="AI68"/>
  <c r="AI21"/>
  <c r="AJ25"/>
  <c r="AJ21"/>
  <c r="AJ22"/>
  <c r="AJ33"/>
  <c r="AJ41"/>
  <c r="AJ45"/>
  <c r="AJ60"/>
  <c r="AJ57"/>
  <c r="AJ74"/>
  <c r="AJ70"/>
  <c r="AJ56"/>
  <c r="AJ18"/>
  <c r="AJ10"/>
  <c r="AJ14"/>
  <c r="AJ68"/>
  <c r="AJ75"/>
  <c r="AJ63"/>
  <c r="AJ78"/>
  <c r="AJ69"/>
  <c r="AJ26"/>
  <c r="AJ23"/>
  <c r="AK20"/>
  <c r="AK22"/>
  <c r="AK33"/>
  <c r="AK36"/>
  <c r="AK59"/>
  <c r="AK37"/>
  <c r="AK30"/>
  <c r="AK61"/>
  <c r="AK17"/>
  <c r="AK64"/>
  <c r="AK38"/>
  <c r="AK49"/>
  <c r="AK82"/>
  <c r="AK78"/>
  <c r="AK7"/>
  <c r="AK15"/>
  <c r="AK63"/>
  <c r="AK77"/>
  <c r="AK68"/>
  <c r="AK21"/>
  <c r="AL22"/>
  <c r="AL37"/>
  <c r="AL23"/>
  <c r="AL30"/>
  <c r="AL74"/>
  <c r="AL45"/>
  <c r="AL44"/>
  <c r="AL54"/>
  <c r="AL43"/>
  <c r="AL48"/>
  <c r="AL47"/>
  <c r="AL12"/>
  <c r="AL78"/>
  <c r="AL13"/>
  <c r="AL6"/>
  <c r="AL77"/>
  <c r="AL65"/>
  <c r="AL7"/>
  <c r="AL16"/>
  <c r="AL19"/>
  <c r="AM20"/>
  <c r="AM51"/>
  <c r="AM35"/>
  <c r="AM36"/>
  <c r="AM27"/>
  <c r="AM54"/>
  <c r="AM38"/>
  <c r="AM59"/>
  <c r="AM69"/>
  <c r="AM64"/>
  <c r="AM67"/>
  <c r="AM75"/>
  <c r="AM82"/>
  <c r="AM11"/>
  <c r="AM13"/>
  <c r="AM60"/>
  <c r="AM81"/>
  <c r="AM17"/>
  <c r="AM68"/>
  <c r="AM18"/>
  <c r="AN20"/>
  <c r="AN24"/>
  <c r="AN36"/>
  <c r="AN41"/>
  <c r="AN32"/>
  <c r="AN31"/>
  <c r="AN30"/>
  <c r="AN28"/>
  <c r="AN48"/>
  <c r="AN45"/>
  <c r="AN80"/>
  <c r="AN14"/>
  <c r="AN7"/>
  <c r="AN55"/>
  <c r="AN8"/>
  <c r="AN56"/>
  <c r="AN69"/>
  <c r="AN5"/>
  <c r="AN11"/>
  <c r="AN22"/>
  <c r="AN19"/>
  <c r="AO25"/>
  <c r="AO37"/>
  <c r="AO35"/>
  <c r="AO40"/>
  <c r="AO29"/>
  <c r="AO47"/>
  <c r="AO82"/>
  <c r="AO61"/>
  <c r="AO36"/>
  <c r="AO54"/>
  <c r="AO66"/>
  <c r="AO48"/>
  <c r="AO4"/>
  <c r="AO80"/>
  <c r="AO75"/>
  <c r="AO60"/>
  <c r="AO56"/>
  <c r="AO11"/>
  <c r="AO68"/>
  <c r="AO14"/>
  <c r="AP23"/>
  <c r="AP27"/>
  <c r="AP25"/>
  <c r="AP37"/>
  <c r="AP30"/>
  <c r="AP35"/>
  <c r="AP72"/>
  <c r="AP76"/>
  <c r="AP64"/>
  <c r="AP53"/>
  <c r="AP59"/>
  <c r="AP49"/>
  <c r="AP60"/>
  <c r="AP14"/>
  <c r="AP16"/>
  <c r="AP75"/>
  <c r="AP63"/>
  <c r="AP55"/>
  <c r="AP80"/>
  <c r="AP13"/>
  <c r="AP22"/>
  <c r="AQ24"/>
  <c r="AQ34"/>
  <c r="AQ47"/>
  <c r="AQ77"/>
  <c r="AQ41"/>
  <c r="AQ82"/>
  <c r="AQ28"/>
  <c r="AQ59"/>
  <c r="AQ64"/>
  <c r="AQ66"/>
  <c r="AQ63"/>
  <c r="AQ71"/>
  <c r="AQ10"/>
  <c r="AQ80"/>
  <c r="AQ84"/>
  <c r="AQ74"/>
  <c r="AQ70"/>
  <c r="AQ62"/>
  <c r="AQ48"/>
  <c r="AQ21"/>
  <c r="AR22"/>
  <c r="AR32"/>
  <c r="AR34"/>
  <c r="AR38"/>
  <c r="AR63"/>
  <c r="AR45"/>
  <c r="AR82"/>
  <c r="AR66"/>
  <c r="AR64"/>
  <c r="AR80"/>
  <c r="AR44"/>
  <c r="AR9"/>
  <c r="AR81"/>
  <c r="AR16"/>
  <c r="AR73"/>
  <c r="AR43"/>
  <c r="AR57"/>
  <c r="AR7"/>
  <c r="AR15"/>
  <c r="AR20"/>
  <c r="AS20"/>
  <c r="AS26"/>
  <c r="AS33"/>
  <c r="AS44"/>
  <c r="AS53"/>
  <c r="AS82"/>
  <c r="AS29"/>
  <c r="AS81"/>
  <c r="AS67"/>
  <c r="AS52"/>
  <c r="AS56"/>
  <c r="AS51"/>
  <c r="AS10"/>
  <c r="AS77"/>
  <c r="AS15"/>
  <c r="AS84"/>
  <c r="AS13"/>
  <c r="AS17"/>
  <c r="AS11"/>
  <c r="AS23"/>
  <c r="AT23"/>
  <c r="AT46"/>
  <c r="AT31"/>
  <c r="AT71"/>
  <c r="AT28"/>
  <c r="AT69"/>
  <c r="AT47"/>
  <c r="AT54"/>
  <c r="AT38"/>
  <c r="AT66"/>
  <c r="AT45"/>
  <c r="AT60"/>
  <c r="AT9"/>
  <c r="AT75"/>
  <c r="AT73"/>
  <c r="AT65"/>
  <c r="AT57"/>
  <c r="AT14"/>
  <c r="AT53"/>
  <c r="F37"/>
  <c r="G25"/>
  <c r="H71"/>
  <c r="I33"/>
  <c r="J34"/>
  <c r="J82"/>
  <c r="K59"/>
  <c r="L33"/>
  <c r="L78"/>
  <c r="M57"/>
  <c r="N27"/>
  <c r="N5"/>
  <c r="O11"/>
  <c r="P31"/>
  <c r="P6"/>
  <c r="Q59"/>
  <c r="Q73"/>
  <c r="Q6"/>
  <c r="R49"/>
  <c r="R36"/>
  <c r="R12"/>
  <c r="R7"/>
  <c r="S23"/>
  <c r="S71"/>
  <c r="S58"/>
  <c r="S13"/>
  <c r="T60"/>
  <c r="T84"/>
  <c r="T82"/>
  <c r="U27"/>
  <c r="U48"/>
  <c r="U74"/>
  <c r="V33"/>
  <c r="V40"/>
  <c r="V76"/>
  <c r="V65"/>
  <c r="W30"/>
  <c r="W46"/>
  <c r="W58"/>
  <c r="W57"/>
  <c r="X33"/>
  <c r="X51"/>
  <c r="X62"/>
  <c r="X52"/>
  <c r="Y77"/>
  <c r="Y67"/>
  <c r="Y17"/>
  <c r="Y73"/>
  <c r="Y21"/>
  <c r="Z37"/>
  <c r="Z35"/>
  <c r="Z39"/>
  <c r="Z80"/>
  <c r="Z81"/>
  <c r="Z57"/>
  <c r="Z61"/>
  <c r="Z17"/>
  <c r="AA33"/>
  <c r="AA28"/>
  <c r="AA37"/>
  <c r="AA4"/>
  <c r="AA83"/>
  <c r="AA50"/>
  <c r="AA63"/>
  <c r="AB37"/>
  <c r="AB40"/>
  <c r="AB46"/>
  <c r="AB50"/>
  <c r="AB9"/>
  <c r="AB58"/>
  <c r="AB61"/>
  <c r="AC16"/>
  <c r="AC33"/>
  <c r="AC37"/>
  <c r="AC67"/>
  <c r="AC77"/>
  <c r="AC44"/>
  <c r="AC41"/>
  <c r="AC56"/>
  <c r="AC12"/>
  <c r="AD48"/>
  <c r="AD31"/>
  <c r="AD58"/>
  <c r="AD82"/>
  <c r="AD38"/>
  <c r="AD78"/>
  <c r="AD13"/>
  <c r="AD71"/>
  <c r="AD54"/>
  <c r="AD24"/>
  <c r="AE34"/>
  <c r="AE75"/>
  <c r="AE40"/>
  <c r="AE27"/>
  <c r="AE11"/>
  <c r="AE66"/>
  <c r="AE78"/>
  <c r="AE77"/>
  <c r="AE81"/>
  <c r="AE21"/>
  <c r="AF22"/>
  <c r="AF37"/>
  <c r="AF47"/>
  <c r="AF30"/>
  <c r="AF68"/>
  <c r="AF67"/>
  <c r="AF62"/>
  <c r="AF6"/>
  <c r="AF63"/>
  <c r="AF69"/>
  <c r="AG26"/>
  <c r="AG33"/>
  <c r="AG63"/>
  <c r="AG29"/>
  <c r="AG60"/>
  <c r="AG77"/>
  <c r="AG4"/>
  <c r="AG71"/>
  <c r="AG25"/>
  <c r="AG23"/>
  <c r="AH21"/>
  <c r="AH34"/>
  <c r="AH30"/>
  <c r="AH45"/>
  <c r="AH82"/>
  <c r="AH52"/>
  <c r="AH78"/>
  <c r="AH18"/>
  <c r="AH59"/>
  <c r="AH61"/>
  <c r="AI22"/>
  <c r="AI49"/>
  <c r="AI50"/>
  <c r="AI40"/>
  <c r="AI54"/>
  <c r="AI47"/>
  <c r="AI6"/>
  <c r="AI74"/>
  <c r="AI5"/>
  <c r="AI8"/>
  <c r="AI20"/>
  <c r="AJ44"/>
  <c r="AJ28"/>
  <c r="AJ77"/>
  <c r="AJ82"/>
  <c r="AJ67"/>
  <c r="AJ58"/>
  <c r="AJ13"/>
  <c r="AJ59"/>
  <c r="AJ7"/>
  <c r="AJ20"/>
  <c r="AK32"/>
  <c r="AK45"/>
  <c r="AK47"/>
  <c r="AK67"/>
  <c r="AK71"/>
  <c r="AK53"/>
  <c r="AK4"/>
  <c r="AK11"/>
  <c r="AK72"/>
  <c r="AK81"/>
  <c r="AL17"/>
  <c r="AL50"/>
  <c r="AL15"/>
  <c r="AL28"/>
  <c r="AL52"/>
  <c r="AL76"/>
  <c r="AL11"/>
  <c r="AL18"/>
  <c r="AL69"/>
  <c r="AL58"/>
  <c r="AL26"/>
  <c r="AM30"/>
  <c r="AM34"/>
  <c r="AM77"/>
  <c r="AM32"/>
  <c r="AM50"/>
  <c r="AM71"/>
  <c r="AM12"/>
  <c r="AM78"/>
  <c r="AM58"/>
  <c r="AM19"/>
  <c r="AN37"/>
  <c r="AN35"/>
  <c r="AN60"/>
  <c r="AN43"/>
  <c r="AN54"/>
  <c r="AN4"/>
  <c r="AN70"/>
  <c r="AN78"/>
  <c r="AN62"/>
  <c r="AN15"/>
  <c r="AO23"/>
  <c r="AO39"/>
  <c r="AO46"/>
  <c r="AO51"/>
  <c r="AO65"/>
  <c r="AO55"/>
  <c r="AO9"/>
  <c r="AO50"/>
  <c r="AO13"/>
  <c r="AO5"/>
  <c r="AP21"/>
  <c r="AP26"/>
  <c r="AP47"/>
  <c r="AP84"/>
  <c r="AP28"/>
  <c r="AP48"/>
  <c r="AP4"/>
  <c r="AP57"/>
  <c r="AP18"/>
  <c r="AP70"/>
  <c r="AQ38"/>
  <c r="AQ26"/>
  <c r="AQ54"/>
  <c r="AQ49"/>
  <c r="AQ46"/>
  <c r="AQ4"/>
  <c r="AQ83"/>
  <c r="AQ12"/>
  <c r="AQ50"/>
  <c r="AQ5"/>
  <c r="AQ11"/>
  <c r="AQ16"/>
  <c r="AR17"/>
  <c r="AR25"/>
  <c r="AR71"/>
  <c r="AR72"/>
  <c r="AR84"/>
  <c r="AR36"/>
  <c r="AR48"/>
  <c r="AR50"/>
  <c r="AR51"/>
  <c r="AR6"/>
  <c r="AR70"/>
  <c r="AR75"/>
  <c r="AR67"/>
  <c r="AR5"/>
  <c r="AR23"/>
  <c r="AS28"/>
  <c r="AS31"/>
  <c r="AS34"/>
  <c r="AS58"/>
  <c r="AS64"/>
  <c r="AS46"/>
  <c r="AS57"/>
  <c r="AS69"/>
  <c r="AS49"/>
  <c r="AS80"/>
  <c r="AS41"/>
  <c r="AS70"/>
  <c r="AS76"/>
  <c r="AS6"/>
  <c r="AS16"/>
  <c r="AT27"/>
  <c r="AT35"/>
  <c r="AT34"/>
  <c r="AT42"/>
  <c r="AT29"/>
  <c r="AT58"/>
  <c r="AT44"/>
  <c r="AT64"/>
  <c r="AT61"/>
  <c r="AT4"/>
  <c r="AT84"/>
  <c r="AT36"/>
  <c r="AT83"/>
  <c r="AT10"/>
  <c r="AT19"/>
  <c r="AT20"/>
  <c r="AU26"/>
  <c r="AU34"/>
  <c r="AU48"/>
  <c r="AU31"/>
  <c r="AU27"/>
  <c r="AU82"/>
  <c r="AU35"/>
  <c r="AU11"/>
  <c r="AU73"/>
  <c r="AU51"/>
  <c r="AU56"/>
  <c r="AU67"/>
  <c r="AU7"/>
  <c r="AU72"/>
  <c r="AU83"/>
  <c r="AU44"/>
  <c r="AU17"/>
  <c r="AU6"/>
  <c r="AU68"/>
  <c r="AU16"/>
  <c r="AV20"/>
  <c r="AV26"/>
  <c r="AV23"/>
  <c r="AV17"/>
  <c r="AV41"/>
  <c r="AV27"/>
  <c r="AV36"/>
  <c r="AV44"/>
  <c r="AV54"/>
  <c r="AV82"/>
  <c r="AV13"/>
  <c r="AV70"/>
  <c r="AV78"/>
  <c r="AV55"/>
  <c r="AV8"/>
  <c r="AV62"/>
  <c r="AV72"/>
  <c r="AV65"/>
  <c r="AV9"/>
  <c r="AV16"/>
  <c r="AV24"/>
  <c r="AW26"/>
  <c r="AW47"/>
  <c r="AW31"/>
  <c r="AW40"/>
  <c r="AW78"/>
  <c r="AW66"/>
  <c r="AW75"/>
  <c r="AW8"/>
  <c r="AW64"/>
  <c r="AW55"/>
  <c r="AW50"/>
  <c r="AW62"/>
  <c r="AW7"/>
  <c r="AW11"/>
  <c r="AW72"/>
  <c r="AW76"/>
  <c r="AW5"/>
  <c r="AW25"/>
  <c r="AW19"/>
  <c r="AW23"/>
  <c r="AX17"/>
  <c r="AX49"/>
  <c r="AX26"/>
  <c r="AX30"/>
  <c r="AX71"/>
  <c r="AX33"/>
  <c r="AX73"/>
  <c r="AX25"/>
  <c r="AX70"/>
  <c r="AX50"/>
  <c r="AX82"/>
  <c r="AX43"/>
  <c r="AX72"/>
  <c r="AX4"/>
  <c r="AX18"/>
  <c r="AX84"/>
  <c r="AX36"/>
  <c r="AX7"/>
  <c r="AX57"/>
  <c r="AX6"/>
  <c r="AX15"/>
  <c r="AY23"/>
  <c r="AY49"/>
  <c r="AY33"/>
  <c r="AY29"/>
  <c r="AY35"/>
  <c r="AY39"/>
  <c r="AY66"/>
  <c r="AY47"/>
  <c r="AY65"/>
  <c r="AY58"/>
  <c r="AY64"/>
  <c r="AY43"/>
  <c r="AY6"/>
  <c r="AY78"/>
  <c r="AY7"/>
  <c r="AY74"/>
  <c r="AY62"/>
  <c r="AY57"/>
  <c r="AY13"/>
  <c r="AY25"/>
  <c r="AZ29"/>
  <c r="AZ50"/>
  <c r="AZ41"/>
  <c r="AZ44"/>
  <c r="AZ38"/>
  <c r="AZ45"/>
  <c r="AZ35"/>
  <c r="AZ52"/>
  <c r="AZ43"/>
  <c r="AZ84"/>
  <c r="AZ47"/>
  <c r="AZ8"/>
  <c r="AZ77"/>
  <c r="AZ11"/>
  <c r="AZ51"/>
  <c r="AZ73"/>
  <c r="AZ66"/>
  <c r="AZ10"/>
  <c r="AZ13"/>
  <c r="AZ20"/>
  <c r="AZ15"/>
  <c r="BA25"/>
  <c r="BA38"/>
  <c r="BA33"/>
  <c r="BA77"/>
  <c r="BA36"/>
  <c r="BA47"/>
  <c r="BA55"/>
  <c r="BA42"/>
  <c r="BA44"/>
  <c r="BA64"/>
  <c r="BA49"/>
  <c r="BA62"/>
  <c r="BA80"/>
  <c r="BA72"/>
  <c r="BA12"/>
  <c r="BA66"/>
  <c r="BA70"/>
  <c r="BA8"/>
  <c r="BA61"/>
  <c r="BA14"/>
  <c r="BB33"/>
  <c r="BB31"/>
  <c r="BB50"/>
  <c r="BB17"/>
  <c r="BB28"/>
  <c r="BB73"/>
  <c r="BB60"/>
  <c r="BB54"/>
  <c r="BB43"/>
  <c r="BB58"/>
  <c r="BB77"/>
  <c r="BB64"/>
  <c r="BB79"/>
  <c r="BB67"/>
  <c r="BB75"/>
  <c r="BB59"/>
  <c r="BB14"/>
  <c r="BB53"/>
  <c r="BB10"/>
  <c r="BB18"/>
  <c r="F60"/>
  <c r="G73"/>
  <c r="H55"/>
  <c r="I43"/>
  <c r="J36"/>
  <c r="K29"/>
  <c r="L70"/>
  <c r="M81"/>
  <c r="N30"/>
  <c r="O29"/>
  <c r="P7"/>
  <c r="Q40"/>
  <c r="Q56"/>
  <c r="Q52"/>
  <c r="R56"/>
  <c r="R61"/>
  <c r="R55"/>
  <c r="S68"/>
  <c r="S52"/>
  <c r="S17"/>
  <c r="S25"/>
  <c r="T53"/>
  <c r="T63"/>
  <c r="T76"/>
  <c r="T21"/>
  <c r="U45"/>
  <c r="U53"/>
  <c r="U19"/>
  <c r="V49"/>
  <c r="V56"/>
  <c r="V71"/>
  <c r="W77"/>
  <c r="W4"/>
  <c r="W84"/>
  <c r="X41"/>
  <c r="X39"/>
  <c r="X56"/>
  <c r="X20"/>
  <c r="Y52"/>
  <c r="Y71"/>
  <c r="Y80"/>
  <c r="Y5"/>
  <c r="Y8"/>
  <c r="Z31"/>
  <c r="Z46"/>
  <c r="Z72"/>
  <c r="Z45"/>
  <c r="Z73"/>
  <c r="Z11"/>
  <c r="Z67"/>
  <c r="Z10"/>
  <c r="AA24"/>
  <c r="AA39"/>
  <c r="AA32"/>
  <c r="AA65"/>
  <c r="AA82"/>
  <c r="AA8"/>
  <c r="AA81"/>
  <c r="AA16"/>
  <c r="AB38"/>
  <c r="AB30"/>
  <c r="AB82"/>
  <c r="AB60"/>
  <c r="AB10"/>
  <c r="AB43"/>
  <c r="AB6"/>
  <c r="AB24"/>
  <c r="AC26"/>
  <c r="AC79"/>
  <c r="AC80"/>
  <c r="AC58"/>
  <c r="AC64"/>
  <c r="AC13"/>
  <c r="AC69"/>
  <c r="AC29"/>
  <c r="AC68"/>
  <c r="AC18"/>
  <c r="AD26"/>
  <c r="AD46"/>
  <c r="AD75"/>
  <c r="AD64"/>
  <c r="AD62"/>
  <c r="AD76"/>
  <c r="AD19"/>
  <c r="AD59"/>
  <c r="AD18"/>
  <c r="AD17"/>
  <c r="AE26"/>
  <c r="AE41"/>
  <c r="AE32"/>
  <c r="AE37"/>
  <c r="AE67"/>
  <c r="AE60"/>
  <c r="AE17"/>
  <c r="AE5"/>
  <c r="AE84"/>
  <c r="AE13"/>
  <c r="AF36"/>
  <c r="AF32"/>
  <c r="AF59"/>
  <c r="AF82"/>
  <c r="AF42"/>
  <c r="AF51"/>
  <c r="AF77"/>
  <c r="AF76"/>
  <c r="AF13"/>
  <c r="AF15"/>
  <c r="AG47"/>
  <c r="AG40"/>
  <c r="AG45"/>
  <c r="AG67"/>
  <c r="AG62"/>
  <c r="AG69"/>
  <c r="AG78"/>
  <c r="AG37"/>
  <c r="AG12"/>
  <c r="AG16"/>
  <c r="AH22"/>
  <c r="AH41"/>
  <c r="AH44"/>
  <c r="AH53"/>
  <c r="AH48"/>
  <c r="AH67"/>
  <c r="AH13"/>
  <c r="AH8"/>
  <c r="AH56"/>
  <c r="AH10"/>
  <c r="AI24"/>
  <c r="AI27"/>
  <c r="AI45"/>
  <c r="AI65"/>
  <c r="AI71"/>
  <c r="AI51"/>
  <c r="AI12"/>
  <c r="AI72"/>
  <c r="AI4"/>
  <c r="AI10"/>
  <c r="AJ27"/>
  <c r="AJ48"/>
  <c r="AJ30"/>
  <c r="AJ39"/>
  <c r="AJ42"/>
  <c r="AJ47"/>
  <c r="AJ81"/>
  <c r="AJ76"/>
  <c r="AJ83"/>
  <c r="AJ11"/>
  <c r="AK18"/>
  <c r="AK31"/>
  <c r="AK29"/>
  <c r="AK52"/>
  <c r="AK42"/>
  <c r="AK62"/>
  <c r="AK83"/>
  <c r="AK12"/>
  <c r="AK74"/>
  <c r="AK13"/>
  <c r="AK14"/>
  <c r="AL27"/>
  <c r="AL21"/>
  <c r="AL41"/>
  <c r="AL84"/>
  <c r="AL61"/>
  <c r="AL56"/>
  <c r="AL81"/>
  <c r="AL75"/>
  <c r="AL63"/>
  <c r="AL80"/>
  <c r="AM21"/>
  <c r="AM28"/>
  <c r="AM48"/>
  <c r="AM46"/>
  <c r="AM53"/>
  <c r="AM66"/>
  <c r="AM52"/>
  <c r="AM8"/>
  <c r="AM63"/>
  <c r="AM9"/>
  <c r="AM16"/>
  <c r="AN39"/>
  <c r="AN49"/>
  <c r="AN47"/>
  <c r="AN82"/>
  <c r="AN59"/>
  <c r="AN10"/>
  <c r="AN6"/>
  <c r="AN73"/>
  <c r="AN9"/>
  <c r="AN13"/>
  <c r="AO20"/>
  <c r="AO26"/>
  <c r="AO31"/>
  <c r="AO79"/>
  <c r="AO45"/>
  <c r="AO44"/>
  <c r="AO17"/>
  <c r="AO19"/>
  <c r="AO70"/>
  <c r="AO8"/>
  <c r="AP15"/>
  <c r="AP51"/>
  <c r="AP81"/>
  <c r="AP73"/>
  <c r="AP68"/>
  <c r="AP8"/>
  <c r="AP12"/>
  <c r="AP67"/>
  <c r="AP58"/>
  <c r="AP20"/>
  <c r="AQ33"/>
  <c r="AQ30"/>
  <c r="AQ52"/>
  <c r="AQ73"/>
  <c r="AQ53"/>
  <c r="AQ37"/>
  <c r="AQ9"/>
  <c r="AQ8"/>
  <c r="AQ60"/>
  <c r="AQ56"/>
  <c r="AQ58"/>
  <c r="AQ14"/>
  <c r="AR39"/>
  <c r="AR28"/>
  <c r="AR41"/>
  <c r="AR76"/>
  <c r="AR46"/>
  <c r="AR68"/>
  <c r="AR59"/>
  <c r="AR53"/>
  <c r="AR55"/>
  <c r="AR77"/>
  <c r="AR56"/>
  <c r="AR60"/>
  <c r="AR18"/>
  <c r="AR12"/>
  <c r="AR21"/>
  <c r="AS25"/>
  <c r="AS47"/>
  <c r="AS37"/>
  <c r="AS74"/>
  <c r="AS73"/>
  <c r="AS54"/>
  <c r="AS63"/>
  <c r="AS59"/>
  <c r="AS50"/>
  <c r="AS78"/>
  <c r="AS75"/>
  <c r="AS5"/>
  <c r="AS7"/>
  <c r="AS12"/>
  <c r="AS14"/>
  <c r="AT37"/>
  <c r="AT48"/>
  <c r="AT51"/>
  <c r="AT43"/>
  <c r="AT81"/>
  <c r="AT74"/>
  <c r="AT82"/>
  <c r="AT52"/>
  <c r="AT72"/>
  <c r="AT13"/>
  <c r="AT80"/>
  <c r="AT63"/>
  <c r="AT70"/>
  <c r="AT24"/>
  <c r="AT15"/>
  <c r="AU30"/>
  <c r="AU38"/>
  <c r="AU36"/>
  <c r="AU79"/>
  <c r="AU28"/>
  <c r="AU57"/>
  <c r="AU32"/>
  <c r="AU80"/>
  <c r="AU84"/>
  <c r="AU59"/>
  <c r="AU55"/>
  <c r="AU71"/>
  <c r="AU10"/>
  <c r="AU78"/>
  <c r="AU74"/>
  <c r="AU52"/>
  <c r="AU70"/>
  <c r="AU9"/>
  <c r="AU19"/>
  <c r="AU24"/>
  <c r="AV21"/>
  <c r="AV25"/>
  <c r="AV48"/>
  <c r="AV32"/>
  <c r="AV43"/>
  <c r="AV38"/>
  <c r="AV81"/>
  <c r="AV30"/>
  <c r="AV40"/>
  <c r="AV66"/>
  <c r="AV58"/>
  <c r="AV80"/>
  <c r="AV45"/>
  <c r="AV79"/>
  <c r="AV10"/>
  <c r="AV73"/>
  <c r="AV63"/>
  <c r="AV57"/>
  <c r="AV7"/>
  <c r="AV19"/>
  <c r="AW28"/>
  <c r="AW21"/>
  <c r="AW43"/>
  <c r="AW41"/>
  <c r="AW59"/>
  <c r="AW82"/>
  <c r="AW81"/>
  <c r="AW42"/>
  <c r="AW48"/>
  <c r="AW56"/>
  <c r="AW73"/>
  <c r="AW51"/>
  <c r="AW4"/>
  <c r="AW57"/>
  <c r="AW10"/>
  <c r="AW74"/>
  <c r="AW67"/>
  <c r="AW6"/>
  <c r="AW12"/>
  <c r="AW20"/>
  <c r="AX22"/>
  <c r="AX19"/>
  <c r="AX28"/>
  <c r="AX27"/>
  <c r="AX35"/>
  <c r="AX56"/>
  <c r="AX29"/>
  <c r="AX68"/>
  <c r="AX32"/>
  <c r="AX60"/>
  <c r="AX63"/>
  <c r="AX51"/>
  <c r="AX9"/>
  <c r="AX79"/>
  <c r="AX10"/>
  <c r="AX78"/>
  <c r="AX59"/>
  <c r="AX83"/>
  <c r="AX8"/>
  <c r="AX5"/>
  <c r="AY22"/>
  <c r="AY26"/>
  <c r="AY50"/>
  <c r="AY38"/>
  <c r="AY48"/>
  <c r="AY45"/>
  <c r="AY75"/>
  <c r="AY28"/>
  <c r="AY51"/>
  <c r="AY55"/>
  <c r="AY42"/>
  <c r="AY84"/>
  <c r="AY67"/>
  <c r="AY11"/>
  <c r="AY12"/>
  <c r="AY83"/>
  <c r="AY53"/>
  <c r="AY76"/>
  <c r="AY15"/>
  <c r="AY21"/>
  <c r="AZ23"/>
  <c r="AZ22"/>
  <c r="AZ33"/>
  <c r="AZ53"/>
  <c r="AZ30"/>
  <c r="AZ56"/>
  <c r="AZ37"/>
  <c r="AZ42"/>
  <c r="AZ54"/>
  <c r="AZ74"/>
  <c r="AZ5"/>
  <c r="AZ7"/>
  <c r="AZ14"/>
  <c r="AZ61"/>
  <c r="AZ75"/>
  <c r="AZ59"/>
  <c r="AZ69"/>
  <c r="AZ16"/>
  <c r="AZ24"/>
  <c r="AZ26"/>
  <c r="BA20"/>
  <c r="BA24"/>
  <c r="BA35"/>
  <c r="BA40"/>
  <c r="BA28"/>
  <c r="BA26"/>
  <c r="BA54"/>
  <c r="BA51"/>
  <c r="BA75"/>
  <c r="BA58"/>
  <c r="BA56"/>
  <c r="BA13"/>
  <c r="BA57"/>
  <c r="BA76"/>
  <c r="BA5"/>
  <c r="BA39"/>
  <c r="BA84"/>
  <c r="BA10"/>
  <c r="BA79"/>
  <c r="BA16"/>
  <c r="BB22"/>
  <c r="BB23"/>
  <c r="BB35"/>
  <c r="BB34"/>
  <c r="BB36"/>
  <c r="BB41"/>
  <c r="BB70"/>
  <c r="BB68"/>
  <c r="BB76"/>
  <c r="BB80"/>
  <c r="BB55"/>
  <c r="BB82"/>
  <c r="BB84"/>
  <c r="BB78"/>
  <c r="BB46"/>
  <c r="BB16"/>
  <c r="BB8"/>
  <c r="BB61"/>
  <c r="BB5"/>
  <c r="BB26"/>
  <c r="BC30"/>
  <c r="BC22"/>
  <c r="BC20"/>
  <c r="BC23"/>
  <c r="BC77"/>
  <c r="BC29"/>
  <c r="BC37"/>
  <c r="BC10"/>
  <c r="BC63"/>
  <c r="BC65"/>
  <c r="BC71"/>
  <c r="BC58"/>
  <c r="BC4"/>
  <c r="BC15"/>
  <c r="BC11"/>
  <c r="BC39"/>
  <c r="D16"/>
  <c r="G55"/>
  <c r="H31"/>
  <c r="I22"/>
  <c r="I75"/>
  <c r="J44"/>
  <c r="K25"/>
  <c r="K50"/>
  <c r="L48"/>
  <c r="M26"/>
  <c r="M69"/>
  <c r="N54"/>
  <c r="O39"/>
  <c r="O59"/>
  <c r="P56"/>
  <c r="Q17"/>
  <c r="Q72"/>
  <c r="Q9"/>
  <c r="R27"/>
  <c r="R60"/>
  <c r="R8"/>
  <c r="R19"/>
  <c r="S38"/>
  <c r="S65"/>
  <c r="S8"/>
  <c r="S10"/>
  <c r="T37"/>
  <c r="T43"/>
  <c r="T12"/>
  <c r="T55"/>
  <c r="U14"/>
  <c r="U82"/>
  <c r="U79"/>
  <c r="U81"/>
  <c r="V35"/>
  <c r="V53"/>
  <c r="V4"/>
  <c r="V7"/>
  <c r="W23"/>
  <c r="W53"/>
  <c r="W14"/>
  <c r="W76"/>
  <c r="X44"/>
  <c r="X48"/>
  <c r="X16"/>
  <c r="X15"/>
  <c r="Y51"/>
  <c r="Y41"/>
  <c r="Y13"/>
  <c r="Y12"/>
  <c r="Y59"/>
  <c r="Z23"/>
  <c r="Z21"/>
  <c r="Z40"/>
  <c r="Z62"/>
  <c r="Z49"/>
  <c r="Z13"/>
  <c r="Z71"/>
  <c r="Z69"/>
  <c r="AA21"/>
  <c r="AA36"/>
  <c r="AA41"/>
  <c r="AA44"/>
  <c r="AA75"/>
  <c r="AA68"/>
  <c r="AA56"/>
  <c r="AA18"/>
  <c r="AB29"/>
  <c r="AB32"/>
  <c r="AB27"/>
  <c r="AB4"/>
  <c r="AB70"/>
  <c r="AB8"/>
  <c r="AB12"/>
  <c r="AB11"/>
  <c r="AC22"/>
  <c r="AC27"/>
  <c r="AC63"/>
  <c r="AC74"/>
  <c r="AC60"/>
  <c r="AC6"/>
  <c r="AC9"/>
  <c r="AC70"/>
  <c r="AC8"/>
  <c r="AC24"/>
  <c r="AD27"/>
  <c r="AD30"/>
  <c r="AD32"/>
  <c r="AD28"/>
  <c r="AD73"/>
  <c r="AD52"/>
  <c r="AD49"/>
  <c r="AD36"/>
  <c r="AD66"/>
  <c r="AD9"/>
  <c r="AE30"/>
  <c r="AE29"/>
  <c r="AE39"/>
  <c r="AE57"/>
  <c r="AE54"/>
  <c r="AE42"/>
  <c r="AE15"/>
  <c r="AE44"/>
  <c r="AE69"/>
  <c r="AE76"/>
  <c r="AE25"/>
  <c r="AF25"/>
  <c r="AF35"/>
  <c r="AF64"/>
  <c r="AF55"/>
  <c r="AF11"/>
  <c r="AF84"/>
  <c r="AF81"/>
  <c r="AF56"/>
  <c r="AF12"/>
  <c r="AF20"/>
  <c r="AG22"/>
  <c r="AG34"/>
  <c r="AG46"/>
  <c r="AG36"/>
  <c r="AG8"/>
  <c r="AG65"/>
  <c r="AG84"/>
  <c r="AG74"/>
  <c r="AG58"/>
  <c r="AG68"/>
  <c r="AH36"/>
  <c r="AH39"/>
  <c r="AH28"/>
  <c r="AH57"/>
  <c r="AH50"/>
  <c r="AH16"/>
  <c r="AH5"/>
  <c r="AH65"/>
  <c r="AH7"/>
  <c r="AH17"/>
  <c r="AI26"/>
  <c r="AI33"/>
  <c r="AI82"/>
  <c r="AI53"/>
  <c r="AI66"/>
  <c r="AI69"/>
  <c r="AI80"/>
  <c r="AI81"/>
  <c r="AI60"/>
  <c r="AI17"/>
  <c r="AJ50"/>
  <c r="AJ34"/>
  <c r="AJ71"/>
  <c r="AJ31"/>
  <c r="AJ52"/>
  <c r="AJ51"/>
  <c r="AJ9"/>
  <c r="AJ53"/>
  <c r="AJ16"/>
  <c r="AJ61"/>
  <c r="AK23"/>
  <c r="AK40"/>
  <c r="AK54"/>
  <c r="AK28"/>
  <c r="AK75"/>
  <c r="AK55"/>
  <c r="AK6"/>
  <c r="AK46"/>
  <c r="AK58"/>
  <c r="AK9"/>
  <c r="AL33"/>
  <c r="AL38"/>
  <c r="AL39"/>
  <c r="AL57"/>
  <c r="AL64"/>
  <c r="AL62"/>
  <c r="AL4"/>
  <c r="AL53"/>
  <c r="AL72"/>
  <c r="AL5"/>
  <c r="AM24"/>
  <c r="AM29"/>
  <c r="AM56"/>
  <c r="AM42"/>
  <c r="AM43"/>
  <c r="AM33"/>
  <c r="AM83"/>
  <c r="AM74"/>
  <c r="AM5"/>
  <c r="AM15"/>
  <c r="AN26"/>
  <c r="AN44"/>
  <c r="AN72"/>
  <c r="AN84"/>
  <c r="AN52"/>
  <c r="AN42"/>
  <c r="AN81"/>
  <c r="AN53"/>
  <c r="AN65"/>
  <c r="AN16"/>
  <c r="AO34"/>
  <c r="AO24"/>
  <c r="AO77"/>
  <c r="AO41"/>
  <c r="AO81"/>
  <c r="AO59"/>
  <c r="AO53"/>
  <c r="AO15"/>
  <c r="AO57"/>
  <c r="AO10"/>
  <c r="AO16"/>
  <c r="AP29"/>
  <c r="AP42"/>
  <c r="AP74"/>
  <c r="AP66"/>
  <c r="AP50"/>
  <c r="AP5"/>
  <c r="AP43"/>
  <c r="AP71"/>
  <c r="AP6"/>
  <c r="AP19"/>
  <c r="AQ22"/>
  <c r="AQ35"/>
  <c r="AQ61"/>
  <c r="AQ42"/>
  <c r="AQ44"/>
  <c r="AQ67"/>
  <c r="AQ13"/>
  <c r="AQ72"/>
  <c r="AQ76"/>
  <c r="AQ15"/>
  <c r="AQ18"/>
  <c r="AQ17"/>
  <c r="AR26"/>
  <c r="AR33"/>
  <c r="AR40"/>
  <c r="AR42"/>
  <c r="AR52"/>
  <c r="AR31"/>
  <c r="AR54"/>
  <c r="AR30"/>
  <c r="AR49"/>
  <c r="AR14"/>
  <c r="AR4"/>
  <c r="AR61"/>
  <c r="AR78"/>
  <c r="AR83"/>
  <c r="AR19"/>
  <c r="AR35"/>
  <c r="AS21"/>
  <c r="AS22"/>
  <c r="AS27"/>
  <c r="AS40"/>
  <c r="AS66"/>
  <c r="AS45"/>
  <c r="AS65"/>
  <c r="AS36"/>
  <c r="AS55"/>
  <c r="AS4"/>
  <c r="AS19"/>
  <c r="P84"/>
  <c r="Q7"/>
  <c r="R43"/>
  <c r="S44"/>
  <c r="T27"/>
  <c r="U6"/>
  <c r="V11"/>
  <c r="W63"/>
  <c r="X24"/>
  <c r="Y7"/>
  <c r="Z32"/>
  <c r="Z74"/>
  <c r="AA43"/>
  <c r="AA70"/>
  <c r="AB19"/>
  <c r="AB7"/>
  <c r="AC25"/>
  <c r="AC39"/>
  <c r="AC62"/>
  <c r="AD42"/>
  <c r="AD41"/>
  <c r="AD61"/>
  <c r="AE49"/>
  <c r="AE19"/>
  <c r="AF43"/>
  <c r="AF9"/>
  <c r="AG28"/>
  <c r="AG42"/>
  <c r="AG13"/>
  <c r="AH37"/>
  <c r="AH76"/>
  <c r="AH66"/>
  <c r="AI18"/>
  <c r="AI43"/>
  <c r="AI14"/>
  <c r="AJ38"/>
  <c r="AJ17"/>
  <c r="AK43"/>
  <c r="AK19"/>
  <c r="AL25"/>
  <c r="AL59"/>
  <c r="AL8"/>
  <c r="AM45"/>
  <c r="AM57"/>
  <c r="AM76"/>
  <c r="AN29"/>
  <c r="AN40"/>
  <c r="AO49"/>
  <c r="AO69"/>
  <c r="AP31"/>
  <c r="AP82"/>
  <c r="AP83"/>
  <c r="AQ29"/>
  <c r="AQ69"/>
  <c r="AQ79"/>
  <c r="AR27"/>
  <c r="AR62"/>
  <c r="AR69"/>
  <c r="AS42"/>
  <c r="AS39"/>
  <c r="AS60"/>
  <c r="AS8"/>
  <c r="AS24"/>
  <c r="AT26"/>
  <c r="AT41"/>
  <c r="AT49"/>
  <c r="AT76"/>
  <c r="AT78"/>
  <c r="AT6"/>
  <c r="AT18"/>
  <c r="AT17"/>
  <c r="AU21"/>
  <c r="AU39"/>
  <c r="AU45"/>
  <c r="AU29"/>
  <c r="AU61"/>
  <c r="AU4"/>
  <c r="AU37"/>
  <c r="AU60"/>
  <c r="AU54"/>
  <c r="AU14"/>
  <c r="AV22"/>
  <c r="AV37"/>
  <c r="AV47"/>
  <c r="AV76"/>
  <c r="AV56"/>
  <c r="AV4"/>
  <c r="AV75"/>
  <c r="AV18"/>
  <c r="AV83"/>
  <c r="AV69"/>
  <c r="AW32"/>
  <c r="AW46"/>
  <c r="AW44"/>
  <c r="AW63"/>
  <c r="AW83"/>
  <c r="AW39"/>
  <c r="AW80"/>
  <c r="AW60"/>
  <c r="AW58"/>
  <c r="AW18"/>
  <c r="AX24"/>
  <c r="AX23"/>
  <c r="AX40"/>
  <c r="AX58"/>
  <c r="AX74"/>
  <c r="AX66"/>
  <c r="AX11"/>
  <c r="AX12"/>
  <c r="AX80"/>
  <c r="AX76"/>
  <c r="AY16"/>
  <c r="AY37"/>
  <c r="AY46"/>
  <c r="AY82"/>
  <c r="AY63"/>
  <c r="AY27"/>
  <c r="AY69"/>
  <c r="AY17"/>
  <c r="AY81"/>
  <c r="AY77"/>
  <c r="AY18"/>
  <c r="AZ48"/>
  <c r="AZ28"/>
  <c r="AZ31"/>
  <c r="AZ46"/>
  <c r="AZ80"/>
  <c r="AZ4"/>
  <c r="AZ62"/>
  <c r="AZ72"/>
  <c r="AZ55"/>
  <c r="AZ19"/>
  <c r="BA23"/>
  <c r="BA43"/>
  <c r="BA34"/>
  <c r="BA29"/>
  <c r="BA63"/>
  <c r="BA83"/>
  <c r="BA52"/>
  <c r="BA19"/>
  <c r="BA67"/>
  <c r="BA17"/>
  <c r="BB39"/>
  <c r="BB51"/>
  <c r="BB45"/>
  <c r="BB52"/>
  <c r="BB48"/>
  <c r="BB81"/>
  <c r="BB40"/>
  <c r="BB65"/>
  <c r="BB47"/>
  <c r="BB15"/>
  <c r="BC28"/>
  <c r="BC45"/>
  <c r="BC49"/>
  <c r="BC31"/>
  <c r="BC61"/>
  <c r="BC82"/>
  <c r="BC44"/>
  <c r="BC43"/>
  <c r="BC67"/>
  <c r="BC54"/>
  <c r="BC59"/>
  <c r="BC56"/>
  <c r="BC70"/>
  <c r="BC57"/>
  <c r="BC12"/>
  <c r="BC9"/>
  <c r="BD24"/>
  <c r="BD25"/>
  <c r="BD49"/>
  <c r="BD28"/>
  <c r="BD53"/>
  <c r="BD40"/>
  <c r="BD62"/>
  <c r="BD67"/>
  <c r="BD83"/>
  <c r="BD23"/>
  <c r="BD54"/>
  <c r="BD76"/>
  <c r="BD55"/>
  <c r="BD18"/>
  <c r="BD36"/>
  <c r="BD59"/>
  <c r="BD9"/>
  <c r="BD57"/>
  <c r="BD7"/>
  <c r="BD22"/>
  <c r="BE16"/>
  <c r="BE28"/>
  <c r="BE26"/>
  <c r="BE37"/>
  <c r="BE33"/>
  <c r="BE47"/>
  <c r="BE29"/>
  <c r="BE57"/>
  <c r="BE71"/>
  <c r="BE78"/>
  <c r="BE60"/>
  <c r="BE64"/>
  <c r="BE13"/>
  <c r="BE11"/>
  <c r="BE8"/>
  <c r="BE83"/>
  <c r="BE42"/>
  <c r="BE79"/>
  <c r="BE59"/>
  <c r="BE7"/>
  <c r="BF26"/>
  <c r="BF29"/>
  <c r="BF46"/>
  <c r="BF32"/>
  <c r="BF28"/>
  <c r="BF40"/>
  <c r="BF54"/>
  <c r="BF82"/>
  <c r="BF68"/>
  <c r="BF35"/>
  <c r="BF49"/>
  <c r="BF64"/>
  <c r="BF4"/>
  <c r="BF79"/>
  <c r="BF12"/>
  <c r="BF67"/>
  <c r="BF71"/>
  <c r="BF69"/>
  <c r="BF53"/>
  <c r="BF19"/>
  <c r="BG22"/>
  <c r="BG38"/>
  <c r="BG45"/>
  <c r="BG53"/>
  <c r="BG32"/>
  <c r="BG43"/>
  <c r="BG29"/>
  <c r="BG65"/>
  <c r="BG73"/>
  <c r="BG79"/>
  <c r="BG46"/>
  <c r="BG52"/>
  <c r="BG4"/>
  <c r="BG59"/>
  <c r="BG9"/>
  <c r="BG74"/>
  <c r="BG62"/>
  <c r="BG11"/>
  <c r="BG76"/>
  <c r="BG78"/>
  <c r="BH33"/>
  <c r="BH22"/>
  <c r="BH36"/>
  <c r="BH41"/>
  <c r="BH40"/>
  <c r="BH45"/>
  <c r="BH52"/>
  <c r="BH46"/>
  <c r="BH4"/>
  <c r="BH58"/>
  <c r="BH80"/>
  <c r="BH18"/>
  <c r="BH9"/>
  <c r="BH5"/>
  <c r="BH11"/>
  <c r="BH51"/>
  <c r="BH59"/>
  <c r="BH57"/>
  <c r="BH23"/>
  <c r="BH15"/>
  <c r="BI30"/>
  <c r="BI32"/>
  <c r="BI53"/>
  <c r="BI27"/>
  <c r="BI33"/>
  <c r="BI80"/>
  <c r="BI58"/>
  <c r="BI52"/>
  <c r="BI61"/>
  <c r="BI84"/>
  <c r="BI69"/>
  <c r="BI62"/>
  <c r="BI78"/>
  <c r="BI6"/>
  <c r="BI75"/>
  <c r="BI71"/>
  <c r="BI59"/>
  <c r="BI76"/>
  <c r="BI81"/>
  <c r="BI14"/>
  <c r="BJ23"/>
  <c r="BJ48"/>
  <c r="BJ40"/>
  <c r="BJ31"/>
  <c r="BJ62"/>
  <c r="BJ28"/>
  <c r="BJ82"/>
  <c r="BJ60"/>
  <c r="BJ65"/>
  <c r="BJ45"/>
  <c r="BJ56"/>
  <c r="BJ18"/>
  <c r="BJ8"/>
  <c r="BJ77"/>
  <c r="BJ73"/>
  <c r="BJ80"/>
  <c r="BJ83"/>
  <c r="BJ12"/>
  <c r="BJ19"/>
  <c r="BJ22"/>
  <c r="BK30"/>
  <c r="BK48"/>
  <c r="BK38"/>
  <c r="BK49"/>
  <c r="BK32"/>
  <c r="BK45"/>
  <c r="BK82"/>
  <c r="BK24"/>
  <c r="BK54"/>
  <c r="BK73"/>
  <c r="BK51"/>
  <c r="BK84"/>
  <c r="BK15"/>
  <c r="BK80"/>
  <c r="BK44"/>
  <c r="BK52"/>
  <c r="BK10"/>
  <c r="BK81"/>
  <c r="BK11"/>
  <c r="BK21"/>
  <c r="BL26"/>
  <c r="BL32"/>
  <c r="BL49"/>
  <c r="BL39"/>
  <c r="BL44"/>
  <c r="BL82"/>
  <c r="BL48"/>
  <c r="BL4"/>
  <c r="BL65"/>
  <c r="BL55"/>
  <c r="BL66"/>
  <c r="BL11"/>
  <c r="BL6"/>
  <c r="BL38"/>
  <c r="BL71"/>
  <c r="BL83"/>
  <c r="BL76"/>
  <c r="BL78"/>
  <c r="BL20"/>
  <c r="BL17"/>
  <c r="BM24"/>
  <c r="BM47"/>
  <c r="BM34"/>
  <c r="BM41"/>
  <c r="BM30"/>
  <c r="BM50"/>
  <c r="BM29"/>
  <c r="BM42"/>
  <c r="BM75"/>
  <c r="BM48"/>
  <c r="BM77"/>
  <c r="BM5"/>
  <c r="BM7"/>
  <c r="BM80"/>
  <c r="BM35"/>
  <c r="BM65"/>
  <c r="BM79"/>
  <c r="BM16"/>
  <c r="BM9"/>
  <c r="BM20"/>
  <c r="BN21"/>
  <c r="BN34"/>
  <c r="BN32"/>
  <c r="BN47"/>
  <c r="BN27"/>
  <c r="BN28"/>
  <c r="BN58"/>
  <c r="BN48"/>
  <c r="BN74"/>
  <c r="BN41"/>
  <c r="BN55"/>
  <c r="BN56"/>
  <c r="BN38"/>
  <c r="BN4"/>
  <c r="BN18"/>
  <c r="BN73"/>
  <c r="BN66"/>
  <c r="BN16"/>
  <c r="BN5"/>
  <c r="BN19"/>
  <c r="BO32"/>
  <c r="BO18"/>
  <c r="BO16"/>
  <c r="BO41"/>
  <c r="BO76"/>
  <c r="BO44"/>
  <c r="BO39"/>
  <c r="BO57"/>
  <c r="BO69"/>
  <c r="BO54"/>
  <c r="BO64"/>
  <c r="BO43"/>
  <c r="BO51"/>
  <c r="BO78"/>
  <c r="BO7"/>
  <c r="BO6"/>
  <c r="BO70"/>
  <c r="BO9"/>
  <c r="BO60"/>
  <c r="BO14"/>
  <c r="BP27"/>
  <c r="BP22"/>
  <c r="BP33"/>
  <c r="BP49"/>
  <c r="BP45"/>
  <c r="BP60"/>
  <c r="BP39"/>
  <c r="BP52"/>
  <c r="BP70"/>
  <c r="BP51"/>
  <c r="BP18"/>
  <c r="BP4"/>
  <c r="BP53"/>
  <c r="BP79"/>
  <c r="BP59"/>
  <c r="BP83"/>
  <c r="BP78"/>
  <c r="BP5"/>
  <c r="BP11"/>
  <c r="BP19"/>
  <c r="BQ20"/>
  <c r="BQ18"/>
  <c r="BQ33"/>
  <c r="BQ75"/>
  <c r="BQ57"/>
  <c r="BQ37"/>
  <c r="BQ64"/>
  <c r="BQ49"/>
  <c r="BQ51"/>
  <c r="BQ53"/>
  <c r="BQ44"/>
  <c r="BQ13"/>
  <c r="BQ78"/>
  <c r="BQ9"/>
  <c r="BQ60"/>
  <c r="BQ48"/>
  <c r="BQ5"/>
  <c r="BQ68"/>
  <c r="BQ79"/>
  <c r="BQ14"/>
  <c r="BR24"/>
  <c r="BR21"/>
  <c r="BR50"/>
  <c r="BR38"/>
  <c r="BR51"/>
  <c r="BR41"/>
  <c r="BR40"/>
  <c r="BR29"/>
  <c r="BR54"/>
  <c r="BR52"/>
  <c r="BR76"/>
  <c r="BR68"/>
  <c r="BR49"/>
  <c r="BR4"/>
  <c r="BR8"/>
  <c r="BR73"/>
  <c r="BR65"/>
  <c r="BR75"/>
  <c r="BR80"/>
  <c r="BR10"/>
  <c r="BR20"/>
  <c r="BS25"/>
  <c r="BS24"/>
  <c r="BS45"/>
  <c r="BS48"/>
  <c r="BS27"/>
  <c r="BS72"/>
  <c r="BS31"/>
  <c r="BS57"/>
  <c r="BS53"/>
  <c r="BS65"/>
  <c r="BS62"/>
  <c r="BS4"/>
  <c r="BS83"/>
  <c r="BS78"/>
  <c r="BS74"/>
  <c r="BS70"/>
  <c r="BS7"/>
  <c r="BS58"/>
  <c r="BS12"/>
  <c r="BS21"/>
  <c r="BT26"/>
  <c r="BT37"/>
  <c r="BT41"/>
  <c r="BT35"/>
  <c r="BT28"/>
  <c r="BT47"/>
  <c r="BT39"/>
  <c r="BT43"/>
  <c r="BT45"/>
  <c r="BT54"/>
  <c r="BT50"/>
  <c r="BT14"/>
  <c r="BT40"/>
  <c r="BT11"/>
  <c r="BT10"/>
  <c r="BT67"/>
  <c r="BT78"/>
  <c r="BT18"/>
  <c r="BT17"/>
  <c r="BT13"/>
  <c r="BU20"/>
  <c r="BU32"/>
  <c r="BU21"/>
  <c r="Q70"/>
  <c r="R44"/>
  <c r="S14"/>
  <c r="T9"/>
  <c r="U29"/>
  <c r="V50"/>
  <c r="W79"/>
  <c r="X76"/>
  <c r="Y47"/>
  <c r="Z56"/>
  <c r="AA58"/>
  <c r="AB48"/>
  <c r="AB5"/>
  <c r="AC42"/>
  <c r="AC72"/>
  <c r="AD51"/>
  <c r="AD53"/>
  <c r="AE20"/>
  <c r="AE47"/>
  <c r="AE6"/>
  <c r="AF80"/>
  <c r="AF74"/>
  <c r="AF33"/>
  <c r="AG79"/>
  <c r="AG39"/>
  <c r="AG14"/>
  <c r="AH29"/>
  <c r="AH6"/>
  <c r="AI59"/>
  <c r="AI39"/>
  <c r="AJ24"/>
  <c r="AJ54"/>
  <c r="AJ55"/>
  <c r="AK27"/>
  <c r="AK65"/>
  <c r="AK76"/>
  <c r="AL32"/>
  <c r="AL82"/>
  <c r="AM84"/>
  <c r="AM73"/>
  <c r="AN21"/>
  <c r="AN66"/>
  <c r="AN63"/>
  <c r="AO27"/>
  <c r="AO33"/>
  <c r="AO7"/>
  <c r="AP33"/>
  <c r="AP36"/>
  <c r="AQ27"/>
  <c r="AQ78"/>
  <c r="AQ19"/>
  <c r="AR37"/>
  <c r="AR58"/>
  <c r="AR13"/>
  <c r="AR10"/>
  <c r="AS38"/>
  <c r="AS35"/>
  <c r="AS83"/>
  <c r="AS9"/>
  <c r="AS32"/>
  <c r="AT25"/>
  <c r="AT30"/>
  <c r="AT50"/>
  <c r="AT59"/>
  <c r="AT77"/>
  <c r="AT67"/>
  <c r="AT11"/>
  <c r="AU22"/>
  <c r="AU20"/>
  <c r="AU41"/>
  <c r="AU66"/>
  <c r="AU81"/>
  <c r="AU65"/>
  <c r="AU12"/>
  <c r="AU50"/>
  <c r="AU62"/>
  <c r="AU76"/>
  <c r="AU18"/>
  <c r="AV33"/>
  <c r="AV51"/>
  <c r="AV28"/>
  <c r="AV49"/>
  <c r="AV68"/>
  <c r="AV74"/>
  <c r="AV50"/>
  <c r="AV67"/>
  <c r="AV5"/>
  <c r="AV12"/>
  <c r="AW49"/>
  <c r="AW27"/>
  <c r="AW54"/>
  <c r="AW61"/>
  <c r="AW36"/>
  <c r="AW35"/>
  <c r="AW9"/>
  <c r="AW77"/>
  <c r="AW79"/>
  <c r="AW13"/>
  <c r="AX21"/>
  <c r="AX42"/>
  <c r="AX41"/>
  <c r="AX48"/>
  <c r="AX81"/>
  <c r="AX61"/>
  <c r="AX77"/>
  <c r="AX38"/>
  <c r="AX55"/>
  <c r="AX62"/>
  <c r="AY30"/>
  <c r="AY14"/>
  <c r="AY60"/>
  <c r="AY44"/>
  <c r="AY61"/>
  <c r="AY56"/>
  <c r="AY8"/>
  <c r="AY9"/>
  <c r="AY41"/>
  <c r="AY19"/>
  <c r="AZ25"/>
  <c r="AZ49"/>
  <c r="AZ60"/>
  <c r="AZ40"/>
  <c r="AZ70"/>
  <c r="AZ18"/>
  <c r="AZ12"/>
  <c r="AZ36"/>
  <c r="AZ65"/>
  <c r="AZ6"/>
  <c r="BA50"/>
  <c r="BA45"/>
  <c r="BA59"/>
  <c r="BA71"/>
  <c r="BA48"/>
  <c r="BA82"/>
  <c r="BA7"/>
  <c r="BA60"/>
  <c r="BA6"/>
  <c r="BA21"/>
  <c r="BB27"/>
  <c r="BB25"/>
  <c r="BB29"/>
  <c r="BB32"/>
  <c r="BB63"/>
  <c r="BB83"/>
  <c r="BB13"/>
  <c r="BB74"/>
  <c r="BB57"/>
  <c r="BB9"/>
  <c r="BC24"/>
  <c r="BC25"/>
  <c r="BC34"/>
  <c r="BC32"/>
  <c r="BC78"/>
  <c r="BC27"/>
  <c r="BC50"/>
  <c r="BC64"/>
  <c r="BC41"/>
  <c r="BC19"/>
  <c r="BC83"/>
  <c r="BC73"/>
  <c r="BC7"/>
  <c r="BC17"/>
  <c r="BC79"/>
  <c r="BC16"/>
  <c r="BD21"/>
  <c r="BD27"/>
  <c r="BD46"/>
  <c r="BD44"/>
  <c r="BD70"/>
  <c r="BD75"/>
  <c r="BD35"/>
  <c r="BD82"/>
  <c r="BD5"/>
  <c r="BD4"/>
  <c r="BD65"/>
  <c r="BD84"/>
  <c r="BD14"/>
  <c r="BD79"/>
  <c r="BD39"/>
  <c r="BD34"/>
  <c r="BD52"/>
  <c r="BD42"/>
  <c r="BD16"/>
  <c r="BD15"/>
  <c r="BE34"/>
  <c r="BE32"/>
  <c r="BE24"/>
  <c r="BE39"/>
  <c r="BE27"/>
  <c r="BE41"/>
  <c r="BE49"/>
  <c r="BE45"/>
  <c r="BE67"/>
  <c r="BE65"/>
  <c r="BE73"/>
  <c r="BE50"/>
  <c r="BE4"/>
  <c r="BE69"/>
  <c r="BE74"/>
  <c r="BE54"/>
  <c r="BE10"/>
  <c r="BE19"/>
  <c r="BE6"/>
  <c r="BE18"/>
  <c r="BF31"/>
  <c r="BF52"/>
  <c r="BF21"/>
  <c r="BF51"/>
  <c r="BF47"/>
  <c r="BF62"/>
  <c r="BF33"/>
  <c r="BF66"/>
  <c r="BF65"/>
  <c r="BF58"/>
  <c r="BF43"/>
  <c r="BF78"/>
  <c r="BF13"/>
  <c r="BF14"/>
  <c r="BF18"/>
  <c r="BF76"/>
  <c r="BF75"/>
  <c r="BF7"/>
  <c r="BF16"/>
  <c r="BF20"/>
  <c r="BG25"/>
  <c r="BG47"/>
  <c r="BG26"/>
  <c r="BG39"/>
  <c r="BG42"/>
  <c r="BG80"/>
  <c r="BG82"/>
  <c r="BG51"/>
  <c r="BG55"/>
  <c r="BG60"/>
  <c r="BG67"/>
  <c r="BG75"/>
  <c r="BG71"/>
  <c r="BG8"/>
  <c r="BG10"/>
  <c r="BG50"/>
  <c r="BG19"/>
  <c r="BG81"/>
  <c r="BG7"/>
  <c r="BG23"/>
  <c r="BH21"/>
  <c r="BH38"/>
  <c r="BH39"/>
  <c r="BH32"/>
  <c r="BH35"/>
  <c r="BH63"/>
  <c r="BH27"/>
  <c r="BH62"/>
  <c r="BH72"/>
  <c r="BH65"/>
  <c r="BH50"/>
  <c r="BH79"/>
  <c r="BH14"/>
  <c r="BH81"/>
  <c r="BH8"/>
  <c r="BH55"/>
  <c r="BH78"/>
  <c r="BH83"/>
  <c r="BH7"/>
  <c r="BH10"/>
  <c r="BI25"/>
  <c r="BI51"/>
  <c r="BI16"/>
  <c r="BI31"/>
  <c r="BI42"/>
  <c r="BI41"/>
  <c r="BI48"/>
  <c r="BI65"/>
  <c r="BI57"/>
  <c r="BI60"/>
  <c r="BI44"/>
  <c r="BI83"/>
  <c r="BI72"/>
  <c r="BI49"/>
  <c r="BI70"/>
  <c r="BI56"/>
  <c r="BI68"/>
  <c r="BI9"/>
  <c r="BI19"/>
  <c r="BI18"/>
  <c r="BJ21"/>
  <c r="BJ25"/>
  <c r="BJ42"/>
  <c r="BJ33"/>
  <c r="BJ72"/>
  <c r="BJ58"/>
  <c r="BJ29"/>
  <c r="BJ50"/>
  <c r="BJ38"/>
  <c r="BJ35"/>
  <c r="BJ84"/>
  <c r="BJ49"/>
  <c r="BJ5"/>
  <c r="BJ67"/>
  <c r="BJ36"/>
  <c r="BJ55"/>
  <c r="BJ66"/>
  <c r="BJ6"/>
  <c r="BJ14"/>
  <c r="BJ24"/>
  <c r="BK23"/>
  <c r="BK20"/>
  <c r="BK29"/>
  <c r="BK43"/>
  <c r="BK53"/>
  <c r="BK37"/>
  <c r="BK65"/>
  <c r="BK59"/>
  <c r="BK69"/>
  <c r="BK42"/>
  <c r="BK61"/>
  <c r="BK71"/>
  <c r="BK83"/>
  <c r="BK78"/>
  <c r="BK77"/>
  <c r="BK66"/>
  <c r="BK56"/>
  <c r="BK75"/>
  <c r="BK19"/>
  <c r="BK25"/>
  <c r="BL21"/>
  <c r="BL25"/>
  <c r="BL37"/>
  <c r="BL28"/>
  <c r="BL36"/>
  <c r="BL30"/>
  <c r="BL40"/>
  <c r="BL68"/>
  <c r="BL58"/>
  <c r="BL57"/>
  <c r="BL45"/>
  <c r="BL12"/>
  <c r="BL81"/>
  <c r="BL79"/>
  <c r="BL80"/>
  <c r="BL63"/>
  <c r="BL51"/>
  <c r="BL61"/>
  <c r="BL5"/>
  <c r="BL19"/>
  <c r="BM38"/>
  <c r="BM49"/>
  <c r="BM40"/>
  <c r="BM27"/>
  <c r="BM82"/>
  <c r="BM37"/>
  <c r="BM31"/>
  <c r="BM45"/>
  <c r="BM60"/>
  <c r="BM64"/>
  <c r="BM39"/>
  <c r="BM78"/>
  <c r="BM19"/>
  <c r="BM74"/>
  <c r="BM6"/>
  <c r="BM55"/>
  <c r="BM73"/>
  <c r="BM12"/>
  <c r="BM4"/>
  <c r="BM25"/>
  <c r="BN24"/>
  <c r="BN37"/>
  <c r="BN26"/>
  <c r="BN40"/>
  <c r="BN44"/>
  <c r="BN35"/>
  <c r="BN53"/>
  <c r="BN33"/>
  <c r="BN81"/>
  <c r="BN50"/>
  <c r="BN52"/>
  <c r="BN68"/>
  <c r="BN78"/>
  <c r="BN12"/>
  <c r="BN75"/>
  <c r="BN77"/>
  <c r="BN59"/>
  <c r="BN11"/>
  <c r="BN9"/>
  <c r="BN14"/>
  <c r="BO30"/>
  <c r="BO49"/>
  <c r="BO35"/>
  <c r="BO75"/>
  <c r="BO50"/>
  <c r="BO82"/>
  <c r="BO81"/>
  <c r="BO59"/>
  <c r="BO79"/>
  <c r="BO62"/>
  <c r="BO84"/>
  <c r="BO80"/>
  <c r="BO8"/>
  <c r="BO17"/>
  <c r="BO12"/>
  <c r="BO72"/>
  <c r="BO13"/>
  <c r="BO58"/>
  <c r="BO19"/>
  <c r="BO25"/>
  <c r="BP29"/>
  <c r="BP44"/>
  <c r="BP34"/>
  <c r="BP28"/>
  <c r="BP36"/>
  <c r="BP84"/>
  <c r="BP67"/>
  <c r="BP74"/>
  <c r="BP42"/>
  <c r="BP54"/>
  <c r="BP47"/>
  <c r="BP7"/>
  <c r="BP9"/>
  <c r="BP17"/>
  <c r="BP76"/>
  <c r="BP63"/>
  <c r="BP14"/>
  <c r="BP10"/>
  <c r="BP16"/>
  <c r="BP26"/>
  <c r="BQ23"/>
  <c r="BQ31"/>
  <c r="BQ27"/>
  <c r="BQ29"/>
  <c r="BQ39"/>
  <c r="BQ50"/>
  <c r="BQ26"/>
  <c r="BQ42"/>
  <c r="BQ84"/>
  <c r="BQ41"/>
  <c r="BQ69"/>
  <c r="BQ4"/>
  <c r="BQ7"/>
  <c r="BQ61"/>
  <c r="BQ72"/>
  <c r="BQ70"/>
  <c r="BQ56"/>
  <c r="BQ55"/>
  <c r="BQ11"/>
  <c r="BQ22"/>
  <c r="BR15"/>
  <c r="BR22"/>
  <c r="BR37"/>
  <c r="BR35"/>
  <c r="BR69"/>
  <c r="BR74"/>
  <c r="BR32"/>
  <c r="BR44"/>
  <c r="BR64"/>
  <c r="BR72"/>
  <c r="BR57"/>
  <c r="BR56"/>
  <c r="BR55"/>
  <c r="BR78"/>
  <c r="BR53"/>
  <c r="BR46"/>
  <c r="BR58"/>
  <c r="BR13"/>
  <c r="BR5"/>
  <c r="BR26"/>
  <c r="BS51"/>
  <c r="BS35"/>
  <c r="BS37"/>
  <c r="BS33"/>
  <c r="BS54"/>
  <c r="BS64"/>
  <c r="BS32"/>
  <c r="BS59"/>
  <c r="BS69"/>
  <c r="BS42"/>
  <c r="BS60"/>
  <c r="BS19"/>
  <c r="BS8"/>
  <c r="BS11"/>
  <c r="BS39"/>
  <c r="BS41"/>
  <c r="BS9"/>
  <c r="BS68"/>
  <c r="BS6"/>
  <c r="BS20"/>
  <c r="BT33"/>
  <c r="BT23"/>
  <c r="BT46"/>
  <c r="BT49"/>
  <c r="BT38"/>
  <c r="BT84"/>
  <c r="BT31"/>
  <c r="BT82"/>
  <c r="BT42"/>
  <c r="BT52"/>
  <c r="BT59"/>
  <c r="BT76"/>
  <c r="BT58"/>
  <c r="BT53"/>
  <c r="BT12"/>
  <c r="BT68"/>
  <c r="BT73"/>
  <c r="BT63"/>
  <c r="BT75"/>
  <c r="BT19"/>
  <c r="BU28"/>
  <c r="BU18"/>
  <c r="BU26"/>
  <c r="R14"/>
  <c r="U37"/>
  <c r="V69"/>
  <c r="Y23"/>
  <c r="Z50"/>
  <c r="AA17"/>
  <c r="AB34"/>
  <c r="AC45"/>
  <c r="AD81"/>
  <c r="AE63"/>
  <c r="AF66"/>
  <c r="AG70"/>
  <c r="AH62"/>
  <c r="AI36"/>
  <c r="AJ62"/>
  <c r="AK79"/>
  <c r="AL46"/>
  <c r="AM61"/>
  <c r="AN79"/>
  <c r="AO30"/>
  <c r="AP79"/>
  <c r="AQ31"/>
  <c r="AQ7"/>
  <c r="AR47"/>
  <c r="AR11"/>
  <c r="AS30"/>
  <c r="AS79"/>
  <c r="AS68"/>
  <c r="AT21"/>
  <c r="AT56"/>
  <c r="AT16"/>
  <c r="AT55"/>
  <c r="AU23"/>
  <c r="AU49"/>
  <c r="AU42"/>
  <c r="AU13"/>
  <c r="AU5"/>
  <c r="AV71"/>
  <c r="AV35"/>
  <c r="AV84"/>
  <c r="AV61"/>
  <c r="AV15"/>
  <c r="AW29"/>
  <c r="AW30"/>
  <c r="AW69"/>
  <c r="AW52"/>
  <c r="AW68"/>
  <c r="AX31"/>
  <c r="AX47"/>
  <c r="AX65"/>
  <c r="AX16"/>
  <c r="AX75"/>
  <c r="AY36"/>
  <c r="AY59"/>
  <c r="AY4"/>
  <c r="AY73"/>
  <c r="AY20"/>
  <c r="AZ34"/>
  <c r="AZ82"/>
  <c r="AZ9"/>
  <c r="AZ76"/>
  <c r="AZ17"/>
  <c r="BA22"/>
  <c r="BA30"/>
  <c r="BA53"/>
  <c r="BA69"/>
  <c r="BA15"/>
  <c r="BB38"/>
  <c r="BB66"/>
  <c r="BB4"/>
  <c r="BB71"/>
  <c r="BB20"/>
  <c r="BC14"/>
  <c r="BC38"/>
  <c r="BC80"/>
  <c r="BC53"/>
  <c r="BC42"/>
  <c r="BC13"/>
  <c r="BC66"/>
  <c r="BC8"/>
  <c r="BD19"/>
  <c r="BD29"/>
  <c r="BD73"/>
  <c r="BD43"/>
  <c r="BD45"/>
  <c r="BD80"/>
  <c r="BD12"/>
  <c r="BD71"/>
  <c r="BD11"/>
  <c r="BD13"/>
  <c r="BE20"/>
  <c r="BE38"/>
  <c r="BE46"/>
  <c r="BE30"/>
  <c r="BE68"/>
  <c r="BE58"/>
  <c r="BE17"/>
  <c r="BE12"/>
  <c r="BE66"/>
  <c r="BE81"/>
  <c r="BF37"/>
  <c r="BF70"/>
  <c r="BF73"/>
  <c r="BF60"/>
  <c r="BF80"/>
  <c r="BF55"/>
  <c r="BF77"/>
  <c r="BF84"/>
  <c r="BF11"/>
  <c r="BF22"/>
  <c r="BG20"/>
  <c r="BG30"/>
  <c r="BG27"/>
  <c r="BG41"/>
  <c r="BG49"/>
  <c r="BG64"/>
  <c r="BG54"/>
  <c r="BG12"/>
  <c r="BG66"/>
  <c r="BG5"/>
  <c r="BH37"/>
  <c r="BH28"/>
  <c r="BH75"/>
  <c r="BH82"/>
  <c r="BH49"/>
  <c r="BH44"/>
  <c r="BH77"/>
  <c r="BH67"/>
  <c r="BH16"/>
  <c r="BH24"/>
  <c r="BI20"/>
  <c r="BI38"/>
  <c r="BI34"/>
  <c r="BI73"/>
  <c r="BI63"/>
  <c r="BI77"/>
  <c r="BI10"/>
  <c r="BI50"/>
  <c r="BI8"/>
  <c r="BI79"/>
  <c r="BJ34"/>
  <c r="BJ46"/>
  <c r="BJ47"/>
  <c r="BJ74"/>
  <c r="BJ52"/>
  <c r="BJ79"/>
  <c r="BJ7"/>
  <c r="BJ59"/>
  <c r="BJ11"/>
  <c r="BJ15"/>
  <c r="BK26"/>
  <c r="BK36"/>
  <c r="BK28"/>
  <c r="BK79"/>
  <c r="BK67"/>
  <c r="BK46"/>
  <c r="BK12"/>
  <c r="BK74"/>
  <c r="BK6"/>
  <c r="BK8"/>
  <c r="BL34"/>
  <c r="BL54"/>
  <c r="BL43"/>
  <c r="BL52"/>
  <c r="BL46"/>
  <c r="BL13"/>
  <c r="BL14"/>
  <c r="BL70"/>
  <c r="BL56"/>
  <c r="BL33"/>
  <c r="BM22"/>
  <c r="BM32"/>
  <c r="BM57"/>
  <c r="BM44"/>
  <c r="BM62"/>
  <c r="BM51"/>
  <c r="BM72"/>
  <c r="BM71"/>
  <c r="BM68"/>
  <c r="BM81"/>
  <c r="BN49"/>
  <c r="BN39"/>
  <c r="BN29"/>
  <c r="BN64"/>
  <c r="BN46"/>
  <c r="BN84"/>
  <c r="BN6"/>
  <c r="BN80"/>
  <c r="BN69"/>
  <c r="BN15"/>
  <c r="BO23"/>
  <c r="BO37"/>
  <c r="BO48"/>
  <c r="BO24"/>
  <c r="BO65"/>
  <c r="BO61"/>
  <c r="BO83"/>
  <c r="BO15"/>
  <c r="BO66"/>
  <c r="BO10"/>
  <c r="BP24"/>
  <c r="BP72"/>
  <c r="BP35"/>
  <c r="BP43"/>
  <c r="BP57"/>
  <c r="BP58"/>
  <c r="BP68"/>
  <c r="BP65"/>
  <c r="BP75"/>
  <c r="BP20"/>
  <c r="BQ25"/>
  <c r="BQ43"/>
  <c r="BQ59"/>
  <c r="BQ30"/>
  <c r="BQ82"/>
  <c r="BQ65"/>
  <c r="BQ10"/>
  <c r="BQ74"/>
  <c r="BQ17"/>
  <c r="BQ73"/>
  <c r="BR25"/>
  <c r="BR30"/>
  <c r="BR67"/>
  <c r="BR66"/>
  <c r="BR59"/>
  <c r="BR84"/>
  <c r="BR14"/>
  <c r="BR83"/>
  <c r="BR6"/>
  <c r="BR19"/>
  <c r="BS28"/>
  <c r="BS49"/>
  <c r="BS56"/>
  <c r="BS34"/>
  <c r="BS47"/>
  <c r="BS84"/>
  <c r="BS82"/>
  <c r="BS61"/>
  <c r="BS63"/>
  <c r="BS22"/>
  <c r="BT20"/>
  <c r="BT34"/>
  <c r="BT32"/>
  <c r="BT51"/>
  <c r="BT72"/>
  <c r="BT62"/>
  <c r="BT6"/>
  <c r="BT16"/>
  <c r="BT56"/>
  <c r="BT8"/>
  <c r="BT15"/>
  <c r="BU23"/>
  <c r="BU36"/>
  <c r="BU40"/>
  <c r="BU35"/>
  <c r="BU43"/>
  <c r="BU82"/>
  <c r="BU51"/>
  <c r="BU45"/>
  <c r="BU67"/>
  <c r="BU57"/>
  <c r="BU63"/>
  <c r="BU4"/>
  <c r="BU72"/>
  <c r="BU74"/>
  <c r="BU5"/>
  <c r="BU58"/>
  <c r="BU10"/>
  <c r="BU9"/>
  <c r="BU16"/>
  <c r="BV21"/>
  <c r="BV29"/>
  <c r="BV28"/>
  <c r="BV39"/>
  <c r="BV30"/>
  <c r="BV84"/>
  <c r="BV41"/>
  <c r="BV64"/>
  <c r="BV82"/>
  <c r="BV50"/>
  <c r="BV56"/>
  <c r="BV76"/>
  <c r="BV6"/>
  <c r="BV18"/>
  <c r="BV79"/>
  <c r="BV71"/>
  <c r="BV83"/>
  <c r="BV80"/>
  <c r="BV9"/>
  <c r="BV17"/>
  <c r="BW21"/>
  <c r="BW25"/>
  <c r="BW39"/>
  <c r="BW45"/>
  <c r="BW77"/>
  <c r="BW54"/>
  <c r="BW27"/>
  <c r="BW51"/>
  <c r="BW68"/>
  <c r="BW53"/>
  <c r="BW67"/>
  <c r="BW37"/>
  <c r="BW11"/>
  <c r="BW78"/>
  <c r="BW72"/>
  <c r="BW80"/>
  <c r="BW62"/>
  <c r="BW65"/>
  <c r="BW13"/>
  <c r="BW58"/>
  <c r="BW16"/>
  <c r="BX29"/>
  <c r="BX25"/>
  <c r="BX28"/>
  <c r="BX34"/>
  <c r="BX38"/>
  <c r="BX63"/>
  <c r="BX46"/>
  <c r="BX82"/>
  <c r="BX54"/>
  <c r="BX30"/>
  <c r="BX50"/>
  <c r="BX44"/>
  <c r="BX79"/>
  <c r="BX77"/>
  <c r="BX67"/>
  <c r="BX73"/>
  <c r="BX8"/>
  <c r="BX57"/>
  <c r="BX75"/>
  <c r="BX20"/>
  <c r="BY30"/>
  <c r="BY28"/>
  <c r="BY36"/>
  <c r="BY37"/>
  <c r="BY27"/>
  <c r="BY58"/>
  <c r="BY82"/>
  <c r="BY56"/>
  <c r="BY40"/>
  <c r="BY67"/>
  <c r="BY81"/>
  <c r="BY60"/>
  <c r="BY65"/>
  <c r="BY78"/>
  <c r="BY8"/>
  <c r="BY19"/>
  <c r="BY70"/>
  <c r="BY11"/>
  <c r="BY84"/>
  <c r="BY23"/>
  <c r="BY16"/>
  <c r="BZ23"/>
  <c r="BZ39"/>
  <c r="BZ34"/>
  <c r="BZ71"/>
  <c r="BZ29"/>
  <c r="BZ80"/>
  <c r="BZ66"/>
  <c r="BZ50"/>
  <c r="BZ38"/>
  <c r="BZ59"/>
  <c r="BZ45"/>
  <c r="BZ13"/>
  <c r="BZ69"/>
  <c r="BZ24"/>
  <c r="BZ73"/>
  <c r="BZ63"/>
  <c r="BZ55"/>
  <c r="BZ75"/>
  <c r="BZ19"/>
  <c r="BZ17"/>
  <c r="CA30"/>
  <c r="CA24"/>
  <c r="CA20"/>
  <c r="CA79"/>
  <c r="CA29"/>
  <c r="CA49"/>
  <c r="CA10"/>
  <c r="CA48"/>
  <c r="CA17"/>
  <c r="CA51"/>
  <c r="CA54"/>
  <c r="CA40"/>
  <c r="CA67"/>
  <c r="CA64"/>
  <c r="CA74"/>
  <c r="CA59"/>
  <c r="CA70"/>
  <c r="CA13"/>
  <c r="CA5"/>
  <c r="CA7"/>
  <c r="CA16"/>
  <c r="CB21"/>
  <c r="CB29"/>
  <c r="CB37"/>
  <c r="CB51"/>
  <c r="CB41"/>
  <c r="CB43"/>
  <c r="CB44"/>
  <c r="CB40"/>
  <c r="CB52"/>
  <c r="CB58"/>
  <c r="CB46"/>
  <c r="CB53"/>
  <c r="CB11"/>
  <c r="CB79"/>
  <c r="CB62"/>
  <c r="CB38"/>
  <c r="CB5"/>
  <c r="CB63"/>
  <c r="CB10"/>
  <c r="CB69"/>
  <c r="CC24"/>
  <c r="CC36"/>
  <c r="CC32"/>
  <c r="CC43"/>
  <c r="CC33"/>
  <c r="CC78"/>
  <c r="CC44"/>
  <c r="CC70"/>
  <c r="CC8"/>
  <c r="CC48"/>
  <c r="CC65"/>
  <c r="CC73"/>
  <c r="CC39"/>
  <c r="CC57"/>
  <c r="CC15"/>
  <c r="CC25"/>
  <c r="CC76"/>
  <c r="CC19"/>
  <c r="CC68"/>
  <c r="CC10"/>
  <c r="CC14"/>
  <c r="CD22"/>
  <c r="CD39"/>
  <c r="CD42"/>
  <c r="CD40"/>
  <c r="CD54"/>
  <c r="CD53"/>
  <c r="CD66"/>
  <c r="CD60"/>
  <c r="CD74"/>
  <c r="CD56"/>
  <c r="CD52"/>
  <c r="CD61"/>
  <c r="CD4"/>
  <c r="CD79"/>
  <c r="CD7"/>
  <c r="CD78"/>
  <c r="CD69"/>
  <c r="CD75"/>
  <c r="CD8"/>
  <c r="CD17"/>
  <c r="CE14"/>
  <c r="CE30"/>
  <c r="CE37"/>
  <c r="CE29"/>
  <c r="CE48"/>
  <c r="CE41"/>
  <c r="CE71"/>
  <c r="CE56"/>
  <c r="CE54"/>
  <c r="CE65"/>
  <c r="CE36"/>
  <c r="CE42"/>
  <c r="CE4"/>
  <c r="CE8"/>
  <c r="CE74"/>
  <c r="CE53"/>
  <c r="CE15"/>
  <c r="CE84"/>
  <c r="CE77"/>
  <c r="CE25"/>
  <c r="CE18"/>
  <c r="CF39"/>
  <c r="CF33"/>
  <c r="CF37"/>
  <c r="CF42"/>
  <c r="CF64"/>
  <c r="CF53"/>
  <c r="CF31"/>
  <c r="CF46"/>
  <c r="CF66"/>
  <c r="CF56"/>
  <c r="CF9"/>
  <c r="CF4"/>
  <c r="CF12"/>
  <c r="CF11"/>
  <c r="CF55"/>
  <c r="CF83"/>
  <c r="CF65"/>
  <c r="CF17"/>
  <c r="CF13"/>
  <c r="CF21"/>
  <c r="CG32"/>
  <c r="CG22"/>
  <c r="CG50"/>
  <c r="CG40"/>
  <c r="CG45"/>
  <c r="CG30"/>
  <c r="CG59"/>
  <c r="CG29"/>
  <c r="CG68"/>
  <c r="CG84"/>
  <c r="CG58"/>
  <c r="CG83"/>
  <c r="CG62"/>
  <c r="CG57"/>
  <c r="CG69"/>
  <c r="CG11"/>
  <c r="CG80"/>
  <c r="S30"/>
  <c r="T17"/>
  <c r="W51"/>
  <c r="X42"/>
  <c r="Y15"/>
  <c r="Z14"/>
  <c r="AA34"/>
  <c r="AB26"/>
  <c r="AC50"/>
  <c r="AD45"/>
  <c r="AE61"/>
  <c r="AF41"/>
  <c r="AG19"/>
  <c r="AH54"/>
  <c r="AI11"/>
  <c r="AJ40"/>
  <c r="AK10"/>
  <c r="AL70"/>
  <c r="AM6"/>
  <c r="AN50"/>
  <c r="AO84"/>
  <c r="AP44"/>
  <c r="AQ68"/>
  <c r="AR79"/>
  <c r="AR24"/>
  <c r="AS43"/>
  <c r="AS71"/>
  <c r="AT22"/>
  <c r="AT40"/>
  <c r="AT62"/>
  <c r="AT7"/>
  <c r="AT8"/>
  <c r="AU33"/>
  <c r="AU53"/>
  <c r="AU63"/>
  <c r="AU64"/>
  <c r="AU77"/>
  <c r="AV29"/>
  <c r="AV64"/>
  <c r="AV52"/>
  <c r="AV77"/>
  <c r="AV11"/>
  <c r="AW24"/>
  <c r="AW33"/>
  <c r="AW53"/>
  <c r="AW15"/>
  <c r="AW71"/>
  <c r="AW14"/>
  <c r="AX39"/>
  <c r="AX53"/>
  <c r="AX37"/>
  <c r="AX13"/>
  <c r="AX69"/>
  <c r="AY24"/>
  <c r="AY52"/>
  <c r="AY71"/>
  <c r="AY80"/>
  <c r="AY79"/>
  <c r="AZ39"/>
  <c r="AZ68"/>
  <c r="AZ63"/>
  <c r="AZ79"/>
  <c r="AZ57"/>
  <c r="BA41"/>
  <c r="BA27"/>
  <c r="BA73"/>
  <c r="BA74"/>
  <c r="BA9"/>
  <c r="BB19"/>
  <c r="BB42"/>
  <c r="BB56"/>
  <c r="BB7"/>
  <c r="BB69"/>
  <c r="BC33"/>
  <c r="BC46"/>
  <c r="BC40"/>
  <c r="BC72"/>
  <c r="BC47"/>
  <c r="BC60"/>
  <c r="BC81"/>
  <c r="BC21"/>
  <c r="BD26"/>
  <c r="BD38"/>
  <c r="BD30"/>
  <c r="BD31"/>
  <c r="BD48"/>
  <c r="BD63"/>
  <c r="BD81"/>
  <c r="BD56"/>
  <c r="BD64"/>
  <c r="BD61"/>
  <c r="BE23"/>
  <c r="BE31"/>
  <c r="BE43"/>
  <c r="BE48"/>
  <c r="BE52"/>
  <c r="BE35"/>
  <c r="BE80"/>
  <c r="BE70"/>
  <c r="BE76"/>
  <c r="BE14"/>
  <c r="BF24"/>
  <c r="BF34"/>
  <c r="BF39"/>
  <c r="BF44"/>
  <c r="BF72"/>
  <c r="BF38"/>
  <c r="BF9"/>
  <c r="BF83"/>
  <c r="BF74"/>
  <c r="BF15"/>
  <c r="BG35"/>
  <c r="BG36"/>
  <c r="BG61"/>
  <c r="BG31"/>
  <c r="BG63"/>
  <c r="BG15"/>
  <c r="BG48"/>
  <c r="BG6"/>
  <c r="BG56"/>
  <c r="BG16"/>
  <c r="BH29"/>
  <c r="BH20"/>
  <c r="BH30"/>
  <c r="BH34"/>
  <c r="BH48"/>
  <c r="BH53"/>
  <c r="BH66"/>
  <c r="BH73"/>
  <c r="BH71"/>
  <c r="BH61"/>
  <c r="BI28"/>
  <c r="BI29"/>
  <c r="BI43"/>
  <c r="BI46"/>
  <c r="BI74"/>
  <c r="BI12"/>
  <c r="BI11"/>
  <c r="BI66"/>
  <c r="BI5"/>
  <c r="BI24"/>
  <c r="BJ26"/>
  <c r="BJ30"/>
  <c r="BJ32"/>
  <c r="BJ64"/>
  <c r="BJ68"/>
  <c r="BJ44"/>
  <c r="BJ16"/>
  <c r="BJ51"/>
  <c r="BJ10"/>
  <c r="BJ54"/>
  <c r="BK33"/>
  <c r="BK39"/>
  <c r="BK57"/>
  <c r="BK31"/>
  <c r="BK62"/>
  <c r="BK4"/>
  <c r="BK17"/>
  <c r="BK70"/>
  <c r="BK68"/>
  <c r="BK14"/>
  <c r="BL22"/>
  <c r="BL72"/>
  <c r="BL59"/>
  <c r="BL50"/>
  <c r="BL74"/>
  <c r="BL62"/>
  <c r="BL77"/>
  <c r="BL73"/>
  <c r="BL69"/>
  <c r="BL9"/>
  <c r="BM26"/>
  <c r="BM43"/>
  <c r="BM54"/>
  <c r="BM61"/>
  <c r="BM67"/>
  <c r="BM11"/>
  <c r="BM13"/>
  <c r="BM56"/>
  <c r="BM15"/>
  <c r="BM18"/>
  <c r="BN22"/>
  <c r="BN36"/>
  <c r="BN30"/>
  <c r="BN45"/>
  <c r="BN70"/>
  <c r="BN60"/>
  <c r="BN10"/>
  <c r="BN8"/>
  <c r="BN63"/>
  <c r="BN13"/>
  <c r="BO38"/>
  <c r="BO27"/>
  <c r="BO28"/>
  <c r="BO47"/>
  <c r="BO71"/>
  <c r="BO46"/>
  <c r="BO11"/>
  <c r="BO77"/>
  <c r="BO56"/>
  <c r="BO21"/>
  <c r="BP50"/>
  <c r="BP48"/>
  <c r="BP30"/>
  <c r="BP31"/>
  <c r="BP40"/>
  <c r="BP6"/>
  <c r="BP81"/>
  <c r="BP73"/>
  <c r="BP56"/>
  <c r="BP61"/>
  <c r="BQ24"/>
  <c r="BQ34"/>
  <c r="BQ35"/>
  <c r="BQ71"/>
  <c r="BQ38"/>
  <c r="BQ83"/>
  <c r="BQ19"/>
  <c r="BQ63"/>
  <c r="BQ76"/>
  <c r="BQ21"/>
  <c r="BR27"/>
  <c r="BR23"/>
  <c r="BR77"/>
  <c r="BR60"/>
  <c r="BR43"/>
  <c r="BR62"/>
  <c r="BR81"/>
  <c r="BR71"/>
  <c r="BR7"/>
  <c r="BR11"/>
  <c r="BS30"/>
  <c r="BS23"/>
  <c r="BS38"/>
  <c r="BS67"/>
  <c r="BS44"/>
  <c r="BS71"/>
  <c r="BS55"/>
  <c r="BS73"/>
  <c r="BS15"/>
  <c r="BS76"/>
  <c r="BS18"/>
  <c r="BT24"/>
  <c r="BT25"/>
  <c r="BT27"/>
  <c r="BT83"/>
  <c r="BT66"/>
  <c r="BT80"/>
  <c r="BT81"/>
  <c r="BT7"/>
  <c r="BT71"/>
  <c r="BT61"/>
  <c r="BU34"/>
  <c r="BU37"/>
  <c r="BU39"/>
  <c r="BU31"/>
  <c r="BU30"/>
  <c r="BU83"/>
  <c r="BU64"/>
  <c r="BU54"/>
  <c r="BU41"/>
  <c r="BU59"/>
  <c r="BU61"/>
  <c r="BU53"/>
  <c r="BU15"/>
  <c r="BU80"/>
  <c r="BU70"/>
  <c r="BU56"/>
  <c r="BU79"/>
  <c r="BU76"/>
  <c r="BU12"/>
  <c r="BV23"/>
  <c r="BV27"/>
  <c r="BV34"/>
  <c r="BV37"/>
  <c r="BV51"/>
  <c r="BV47"/>
  <c r="BV74"/>
  <c r="BV66"/>
  <c r="BV48"/>
  <c r="BV45"/>
  <c r="BV72"/>
  <c r="BV78"/>
  <c r="BV36"/>
  <c r="BV43"/>
  <c r="BV16"/>
  <c r="BV40"/>
  <c r="BV63"/>
  <c r="BV11"/>
  <c r="BV12"/>
  <c r="BV13"/>
  <c r="BV22"/>
  <c r="BW22"/>
  <c r="BW38"/>
  <c r="BW50"/>
  <c r="BW41"/>
  <c r="BW32"/>
  <c r="BW82"/>
  <c r="BW28"/>
  <c r="BW73"/>
  <c r="BW44"/>
  <c r="BW69"/>
  <c r="BW63"/>
  <c r="BW71"/>
  <c r="BW9"/>
  <c r="BW19"/>
  <c r="BW15"/>
  <c r="BW74"/>
  <c r="BW79"/>
  <c r="BW55"/>
  <c r="BW7"/>
  <c r="BW23"/>
  <c r="BX22"/>
  <c r="BX37"/>
  <c r="BX71"/>
  <c r="BX42"/>
  <c r="BX27"/>
  <c r="BX31"/>
  <c r="BX49"/>
  <c r="BX68"/>
  <c r="BX48"/>
  <c r="BX64"/>
  <c r="BX53"/>
  <c r="BX11"/>
  <c r="BX81"/>
  <c r="BX10"/>
  <c r="BX56"/>
  <c r="BX60"/>
  <c r="BX83"/>
  <c r="BX6"/>
  <c r="BX9"/>
  <c r="BX24"/>
  <c r="BY20"/>
  <c r="BY38"/>
  <c r="BY47"/>
  <c r="BY48"/>
  <c r="BY42"/>
  <c r="BY51"/>
  <c r="BY64"/>
  <c r="BY54"/>
  <c r="BY61"/>
  <c r="BY10"/>
  <c r="BY59"/>
  <c r="BY49"/>
  <c r="BY83"/>
  <c r="BY15"/>
  <c r="BY77"/>
  <c r="BY35"/>
  <c r="BY12"/>
  <c r="BY5"/>
  <c r="BY17"/>
  <c r="BY14"/>
  <c r="BZ27"/>
  <c r="BZ37"/>
  <c r="BZ25"/>
  <c r="BZ40"/>
  <c r="BZ33"/>
  <c r="BZ62"/>
  <c r="BZ58"/>
  <c r="BZ28"/>
  <c r="BZ8"/>
  <c r="BZ68"/>
  <c r="BZ30"/>
  <c r="BZ72"/>
  <c r="BZ4"/>
  <c r="BZ12"/>
  <c r="BZ36"/>
  <c r="BZ5"/>
  <c r="BZ65"/>
  <c r="BZ57"/>
  <c r="BZ11"/>
  <c r="BZ16"/>
  <c r="BZ20"/>
  <c r="CA23"/>
  <c r="CA38"/>
  <c r="CA33"/>
  <c r="CA31"/>
  <c r="CA28"/>
  <c r="CA57"/>
  <c r="CA53"/>
  <c r="CA81"/>
  <c r="CA42"/>
  <c r="CA66"/>
  <c r="CA83"/>
  <c r="CA4"/>
  <c r="CA55"/>
  <c r="CA72"/>
  <c r="CA76"/>
  <c r="CA44"/>
  <c r="CA12"/>
  <c r="CA68"/>
  <c r="CA11"/>
  <c r="CA18"/>
  <c r="CB22"/>
  <c r="CB20"/>
  <c r="CB23"/>
  <c r="CB48"/>
  <c r="CB32"/>
  <c r="CB34"/>
  <c r="CB64"/>
  <c r="CB54"/>
  <c r="CB66"/>
  <c r="CB4"/>
  <c r="CB70"/>
  <c r="CB30"/>
  <c r="CB7"/>
  <c r="CB77"/>
  <c r="CB6"/>
  <c r="CB67"/>
  <c r="CB59"/>
  <c r="CB84"/>
  <c r="CB14"/>
  <c r="CB13"/>
  <c r="CB24"/>
  <c r="CC26"/>
  <c r="CC21"/>
  <c r="CC27"/>
  <c r="CC46"/>
  <c r="CC29"/>
  <c r="CC37"/>
  <c r="CC20"/>
  <c r="CC42"/>
  <c r="CC81"/>
  <c r="CC69"/>
  <c r="CC50"/>
  <c r="CC51"/>
  <c r="CC45"/>
  <c r="CC52"/>
  <c r="CC7"/>
  <c r="CC74"/>
  <c r="CC67"/>
  <c r="CC55"/>
  <c r="CC9"/>
  <c r="CC22"/>
  <c r="CD31"/>
  <c r="CD34"/>
  <c r="CD30"/>
  <c r="CD71"/>
  <c r="CD33"/>
  <c r="CD81"/>
  <c r="CD58"/>
  <c r="CD25"/>
  <c r="CD65"/>
  <c r="CD32"/>
  <c r="CD68"/>
  <c r="CD76"/>
  <c r="CD72"/>
  <c r="CD77"/>
  <c r="CD6"/>
  <c r="CD48"/>
  <c r="CD45"/>
  <c r="CD57"/>
  <c r="CD14"/>
  <c r="CD20"/>
  <c r="CD21"/>
  <c r="CE23"/>
  <c r="CE49"/>
  <c r="CE33"/>
  <c r="CE75"/>
  <c r="CE40"/>
  <c r="CE34"/>
  <c r="CE44"/>
  <c r="CE59"/>
  <c r="CE51"/>
  <c r="CE83"/>
  <c r="CE58"/>
  <c r="CE43"/>
  <c r="CE67"/>
  <c r="CE72"/>
  <c r="CE52"/>
  <c r="CE70"/>
  <c r="CE12"/>
  <c r="CE6"/>
  <c r="CE17"/>
  <c r="CE16"/>
  <c r="CF29"/>
  <c r="CF27"/>
  <c r="CF22"/>
  <c r="CF49"/>
  <c r="CF32"/>
  <c r="CF38"/>
  <c r="CF30"/>
  <c r="CF82"/>
  <c r="CF58"/>
  <c r="CF70"/>
  <c r="CF78"/>
  <c r="CF10"/>
  <c r="CF36"/>
  <c r="CF51"/>
  <c r="CF67"/>
  <c r="CF73"/>
  <c r="CF59"/>
  <c r="CF16"/>
  <c r="CF6"/>
  <c r="CF20"/>
  <c r="CF26"/>
  <c r="CG25"/>
  <c r="CG37"/>
  <c r="CG33"/>
  <c r="CG77"/>
  <c r="CG28"/>
  <c r="CG26"/>
  <c r="CG78"/>
  <c r="CG49"/>
  <c r="CG51"/>
  <c r="CG63"/>
  <c r="CG60"/>
  <c r="CG73"/>
  <c r="CG4"/>
  <c r="CG52"/>
  <c r="CG72"/>
  <c r="CG19"/>
  <c r="Z12"/>
  <c r="AC35"/>
  <c r="AD23"/>
  <c r="AE48"/>
  <c r="AF26"/>
  <c r="AG21"/>
  <c r="AH40"/>
  <c r="AI32"/>
  <c r="AJ72"/>
  <c r="AK35"/>
  <c r="AL36"/>
  <c r="AM26"/>
  <c r="AN46"/>
  <c r="AO32"/>
  <c r="AP52"/>
  <c r="AQ20"/>
  <c r="AR65"/>
  <c r="AS72"/>
  <c r="AT39"/>
  <c r="AT79"/>
  <c r="AU40"/>
  <c r="AU46"/>
  <c r="AU58"/>
  <c r="AV39"/>
  <c r="AV42"/>
  <c r="AV14"/>
  <c r="AW37"/>
  <c r="AW45"/>
  <c r="AX64"/>
  <c r="AX67"/>
  <c r="AY32"/>
  <c r="AY54"/>
  <c r="AY70"/>
  <c r="AZ64"/>
  <c r="AZ71"/>
  <c r="AZ21"/>
  <c r="BA31"/>
  <c r="BA4"/>
  <c r="BA18"/>
  <c r="BB30"/>
  <c r="BB11"/>
  <c r="BB21"/>
  <c r="BC51"/>
  <c r="BC84"/>
  <c r="BC5"/>
  <c r="BC76"/>
  <c r="BD33"/>
  <c r="BD41"/>
  <c r="BD72"/>
  <c r="BD74"/>
  <c r="BD8"/>
  <c r="BD17"/>
  <c r="BE51"/>
  <c r="BE82"/>
  <c r="BE63"/>
  <c r="BE72"/>
  <c r="BE55"/>
  <c r="BF23"/>
  <c r="BF36"/>
  <c r="BF45"/>
  <c r="BF6"/>
  <c r="BF42"/>
  <c r="BF17"/>
  <c r="BG33"/>
  <c r="BG57"/>
  <c r="BG58"/>
  <c r="BG72"/>
  <c r="BG69"/>
  <c r="BH26"/>
  <c r="BH43"/>
  <c r="BH68"/>
  <c r="BH54"/>
  <c r="BH56"/>
  <c r="BH17"/>
  <c r="BI26"/>
  <c r="BI37"/>
  <c r="BI64"/>
  <c r="BI35"/>
  <c r="BI17"/>
  <c r="BJ20"/>
  <c r="BJ39"/>
  <c r="BJ4"/>
  <c r="BJ76"/>
  <c r="BJ63"/>
  <c r="BJ17"/>
  <c r="BK18"/>
  <c r="BK55"/>
  <c r="BK60"/>
  <c r="BK13"/>
  <c r="BK76"/>
  <c r="BL31"/>
  <c r="BL64"/>
  <c r="BL42"/>
  <c r="BL8"/>
  <c r="BL75"/>
  <c r="BL15"/>
  <c r="BM21"/>
  <c r="BM52"/>
  <c r="BM69"/>
  <c r="BM70"/>
  <c r="BM8"/>
  <c r="BN31"/>
  <c r="BN54"/>
  <c r="BN82"/>
  <c r="BN65"/>
  <c r="BN71"/>
  <c r="BN17"/>
  <c r="BO34"/>
  <c r="BO45"/>
  <c r="BO42"/>
  <c r="BO73"/>
  <c r="BO68"/>
  <c r="BP25"/>
  <c r="BP41"/>
  <c r="BP71"/>
  <c r="BP46"/>
  <c r="BP8"/>
  <c r="BP23"/>
  <c r="BQ45"/>
  <c r="BQ52"/>
  <c r="BQ67"/>
  <c r="BQ46"/>
  <c r="BQ81"/>
  <c r="BR33"/>
  <c r="BR39"/>
  <c r="BR61"/>
  <c r="BR9"/>
  <c r="BR16"/>
  <c r="BS77"/>
  <c r="BS79"/>
  <c r="BS52"/>
  <c r="BS66"/>
  <c r="BS16"/>
  <c r="BT44"/>
  <c r="BT30"/>
  <c r="BT57"/>
  <c r="BT77"/>
  <c r="BT9"/>
  <c r="BU22"/>
  <c r="BU77"/>
  <c r="BU50"/>
  <c r="BU49"/>
  <c r="BU81"/>
  <c r="BU13"/>
  <c r="BU17"/>
  <c r="BU52"/>
  <c r="BU6"/>
  <c r="BV25"/>
  <c r="BV35"/>
  <c r="BV62"/>
  <c r="BV70"/>
  <c r="BV68"/>
  <c r="BV4"/>
  <c r="BV5"/>
  <c r="BV8"/>
  <c r="BV75"/>
  <c r="BV19"/>
  <c r="BW33"/>
  <c r="BW30"/>
  <c r="BW57"/>
  <c r="BW81"/>
  <c r="BW46"/>
  <c r="BW4"/>
  <c r="BW12"/>
  <c r="BW76"/>
  <c r="BW17"/>
  <c r="BW18"/>
  <c r="BX15"/>
  <c r="BX32"/>
  <c r="BX41"/>
  <c r="BX62"/>
  <c r="BX84"/>
  <c r="BX59"/>
  <c r="BX55"/>
  <c r="BX5"/>
  <c r="BX43"/>
  <c r="BX7"/>
  <c r="BY26"/>
  <c r="BY34"/>
  <c r="BY79"/>
  <c r="BY52"/>
  <c r="BY57"/>
  <c r="BY62"/>
  <c r="BY7"/>
  <c r="BY71"/>
  <c r="BY55"/>
  <c r="BY32"/>
  <c r="BZ35"/>
  <c r="BZ41"/>
  <c r="BZ49"/>
  <c r="BZ53"/>
  <c r="BZ70"/>
  <c r="BZ60"/>
  <c r="BZ7"/>
  <c r="BZ76"/>
  <c r="BZ14"/>
  <c r="BZ22"/>
  <c r="CA22"/>
  <c r="CA39"/>
  <c r="CA27"/>
  <c r="CA56"/>
  <c r="CA61"/>
  <c r="CA41"/>
  <c r="CA78"/>
  <c r="CA37"/>
  <c r="CA15"/>
  <c r="CA84"/>
  <c r="CB31"/>
  <c r="CB17"/>
  <c r="CB28"/>
  <c r="CB81"/>
  <c r="CB68"/>
  <c r="CB56"/>
  <c r="CB55"/>
  <c r="CB8"/>
  <c r="CB73"/>
  <c r="CB57"/>
  <c r="CC47"/>
  <c r="CC75"/>
  <c r="CC82"/>
  <c r="CC17"/>
  <c r="CC60"/>
  <c r="CC62"/>
  <c r="CC6"/>
  <c r="CC80"/>
  <c r="CC79"/>
  <c r="CC18"/>
  <c r="CD26"/>
  <c r="CD47"/>
  <c r="CD73"/>
  <c r="CD64"/>
  <c r="CD46"/>
  <c r="CD37"/>
  <c r="CD10"/>
  <c r="CD67"/>
  <c r="CD11"/>
  <c r="CD19"/>
  <c r="CE32"/>
  <c r="CE38"/>
  <c r="CE45"/>
  <c r="CE28"/>
  <c r="CE69"/>
  <c r="CE66"/>
  <c r="CE13"/>
  <c r="CE73"/>
  <c r="CE57"/>
  <c r="CE7"/>
  <c r="CF25"/>
  <c r="CF44"/>
  <c r="CF43"/>
  <c r="CF45"/>
  <c r="CF40"/>
  <c r="CF47"/>
  <c r="CF77"/>
  <c r="CF61"/>
  <c r="CF69"/>
  <c r="CF14"/>
  <c r="CG35"/>
  <c r="CG34"/>
  <c r="CG41"/>
  <c r="CG71"/>
  <c r="CG53"/>
  <c r="CG13"/>
  <c r="CG6"/>
  <c r="CG39"/>
  <c r="CG70"/>
  <c r="CG15"/>
  <c r="CG12"/>
  <c r="CG14"/>
  <c r="CH27"/>
  <c r="CH17"/>
  <c r="CH37"/>
  <c r="CH38"/>
  <c r="CH30"/>
  <c r="CH42"/>
  <c r="CH60"/>
  <c r="CH66"/>
  <c r="CH80"/>
  <c r="CH63"/>
  <c r="CH48"/>
  <c r="CH84"/>
  <c r="CH52"/>
  <c r="CH79"/>
  <c r="CH67"/>
  <c r="CH41"/>
  <c r="CH65"/>
  <c r="CH11"/>
  <c r="CH12"/>
  <c r="CH20"/>
  <c r="CI26"/>
  <c r="CI45"/>
  <c r="CI27"/>
  <c r="CI14"/>
  <c r="CI48"/>
  <c r="CI46"/>
  <c r="CI41"/>
  <c r="CI82"/>
  <c r="CI52"/>
  <c r="CI44"/>
  <c r="CI59"/>
  <c r="CI58"/>
  <c r="CI83"/>
  <c r="CI37"/>
  <c r="CI19"/>
  <c r="CI73"/>
  <c r="CI70"/>
  <c r="CI6"/>
  <c r="CI13"/>
  <c r="CI9"/>
  <c r="CI18"/>
  <c r="CJ26"/>
  <c r="CJ37"/>
  <c r="CJ29"/>
  <c r="CJ35"/>
  <c r="CJ51"/>
  <c r="CJ65"/>
  <c r="CJ80"/>
  <c r="CJ43"/>
  <c r="CJ4"/>
  <c r="CJ66"/>
  <c r="CJ74"/>
  <c r="CJ6"/>
  <c r="CJ79"/>
  <c r="CJ7"/>
  <c r="CJ36"/>
  <c r="CJ49"/>
  <c r="CJ52"/>
  <c r="CJ75"/>
  <c r="CJ61"/>
  <c r="CJ22"/>
  <c r="CK25"/>
  <c r="CK32"/>
  <c r="CK24"/>
  <c r="CK36"/>
  <c r="CK33"/>
  <c r="CK41"/>
  <c r="CK75"/>
  <c r="CK49"/>
  <c r="CK71"/>
  <c r="CK67"/>
  <c r="CK53"/>
  <c r="CK44"/>
  <c r="CK50"/>
  <c r="CK9"/>
  <c r="CK72"/>
  <c r="CK73"/>
  <c r="CK5"/>
  <c r="CK19"/>
  <c r="CK7"/>
  <c r="CK76"/>
  <c r="CK21"/>
  <c r="CL27"/>
  <c r="CL25"/>
  <c r="CL46"/>
  <c r="CL32"/>
  <c r="CL41"/>
  <c r="CL65"/>
  <c r="CL38"/>
  <c r="CL45"/>
  <c r="CL50"/>
  <c r="CL58"/>
  <c r="CL49"/>
  <c r="CL12"/>
  <c r="CL4"/>
  <c r="CL79"/>
  <c r="CL13"/>
  <c r="CL74"/>
  <c r="CL71"/>
  <c r="CL53"/>
  <c r="CL15"/>
  <c r="CL23"/>
  <c r="CM21"/>
  <c r="CM38"/>
  <c r="CM57"/>
  <c r="CM50"/>
  <c r="CM39"/>
  <c r="CM42"/>
  <c r="CM44"/>
  <c r="CM24"/>
  <c r="CM74"/>
  <c r="CM55"/>
  <c r="CM46"/>
  <c r="CM37"/>
  <c r="CM63"/>
  <c r="CM12"/>
  <c r="CM10"/>
  <c r="CM29"/>
  <c r="CM62"/>
  <c r="CM9"/>
  <c r="CM78"/>
  <c r="CM76"/>
  <c r="CM14"/>
  <c r="CN22"/>
  <c r="CN38"/>
  <c r="CN19"/>
  <c r="CN28"/>
  <c r="CN70"/>
  <c r="CN52"/>
  <c r="CN82"/>
  <c r="CN79"/>
  <c r="CN13"/>
  <c r="CN39"/>
  <c r="CN49"/>
  <c r="CN9"/>
  <c r="CN7"/>
  <c r="CN63"/>
  <c r="CN11"/>
  <c r="CN78"/>
  <c r="CN64"/>
  <c r="CN12"/>
  <c r="CN61"/>
  <c r="CN23"/>
  <c r="CO21"/>
  <c r="CO22"/>
  <c r="CO51"/>
  <c r="CO38"/>
  <c r="CO27"/>
  <c r="CO35"/>
  <c r="CO34"/>
  <c r="CO43"/>
  <c r="CO48"/>
  <c r="CO52"/>
  <c r="CO58"/>
  <c r="CO10"/>
  <c r="CO59"/>
  <c r="CO12"/>
  <c r="CO72"/>
  <c r="CO78"/>
  <c r="CO66"/>
  <c r="CO56"/>
  <c r="CO4"/>
  <c r="CO76"/>
  <c r="CO23"/>
  <c r="CP23"/>
  <c r="CP48"/>
  <c r="CP42"/>
  <c r="CP33"/>
  <c r="CP32"/>
  <c r="CP58"/>
  <c r="CP43"/>
  <c r="CP41"/>
  <c r="CP60"/>
  <c r="CP52"/>
  <c r="CP13"/>
  <c r="CP56"/>
  <c r="CP79"/>
  <c r="CP8"/>
  <c r="CP77"/>
  <c r="CP71"/>
  <c r="CP66"/>
  <c r="CP54"/>
  <c r="CP61"/>
  <c r="CP19"/>
  <c r="CQ21"/>
  <c r="CQ48"/>
  <c r="CQ38"/>
  <c r="CQ31"/>
  <c r="CQ28"/>
  <c r="CQ45"/>
  <c r="CQ35"/>
  <c r="CQ24"/>
  <c r="CQ67"/>
  <c r="CQ49"/>
  <c r="CQ60"/>
  <c r="CQ75"/>
  <c r="CQ4"/>
  <c r="CQ83"/>
  <c r="CQ42"/>
  <c r="CQ52"/>
  <c r="CQ19"/>
  <c r="CQ13"/>
  <c r="CQ76"/>
  <c r="CQ18"/>
  <c r="CQ25"/>
  <c r="CR22"/>
  <c r="CR48"/>
  <c r="CR27"/>
  <c r="CR35"/>
  <c r="CR64"/>
  <c r="CR70"/>
  <c r="CR82"/>
  <c r="CR23"/>
  <c r="CR69"/>
  <c r="CR74"/>
  <c r="CR55"/>
  <c r="CR66"/>
  <c r="CR81"/>
  <c r="CR18"/>
  <c r="CR47"/>
  <c r="CR84"/>
  <c r="CR9"/>
  <c r="CR78"/>
  <c r="CR33"/>
  <c r="CR19"/>
  <c r="CS28"/>
  <c r="CS47"/>
  <c r="CS36"/>
  <c r="CS43"/>
  <c r="CS31"/>
  <c r="CS52"/>
  <c r="CS30"/>
  <c r="CS84"/>
  <c r="CS61"/>
  <c r="CS62"/>
  <c r="CS53"/>
  <c r="CS55"/>
  <c r="CS73"/>
  <c r="CS15"/>
  <c r="CS80"/>
  <c r="CS50"/>
  <c r="CS66"/>
  <c r="CS9"/>
  <c r="CS76"/>
  <c r="CS10"/>
  <c r="CS20"/>
  <c r="CT22"/>
  <c r="CT37"/>
  <c r="CT34"/>
  <c r="CT40"/>
  <c r="CT30"/>
  <c r="CT28"/>
  <c r="CT45"/>
  <c r="CT33"/>
  <c r="CT74"/>
  <c r="CT81"/>
  <c r="CT62"/>
  <c r="CT12"/>
  <c r="CT14"/>
  <c r="CT13"/>
  <c r="CT9"/>
  <c r="CT73"/>
  <c r="CT71"/>
  <c r="CT66"/>
  <c r="CT7"/>
  <c r="CT15"/>
  <c r="CU22"/>
  <c r="CU26"/>
  <c r="CU36"/>
  <c r="CU33"/>
  <c r="CU76"/>
  <c r="CU28"/>
  <c r="CU41"/>
  <c r="CU81"/>
  <c r="CU47"/>
  <c r="CU69"/>
  <c r="CU79"/>
  <c r="CU42"/>
  <c r="CU43"/>
  <c r="CU10"/>
  <c r="CU80"/>
  <c r="CU70"/>
  <c r="CU9"/>
  <c r="CU60"/>
  <c r="CU68"/>
  <c r="CU15"/>
  <c r="CU14"/>
  <c r="CV27"/>
  <c r="CV24"/>
  <c r="CV48"/>
  <c r="CV72"/>
  <c r="CV36"/>
  <c r="CV64"/>
  <c r="CV79"/>
  <c r="CV52"/>
  <c r="CV46"/>
  <c r="CV68"/>
  <c r="CV51"/>
  <c r="CV41"/>
  <c r="CV6"/>
  <c r="CV7"/>
  <c r="CV17"/>
  <c r="CV59"/>
  <c r="CV8"/>
  <c r="CV78"/>
  <c r="CV10"/>
  <c r="CV19"/>
  <c r="CW18"/>
  <c r="CW23"/>
  <c r="CW45"/>
  <c r="CW43"/>
  <c r="CW75"/>
  <c r="CW39"/>
  <c r="CW74"/>
  <c r="CW30"/>
  <c r="CW71"/>
  <c r="CW10"/>
  <c r="CW38"/>
  <c r="CW44"/>
  <c r="CW55"/>
  <c r="CW83"/>
  <c r="CW17"/>
  <c r="CW6"/>
  <c r="CW46"/>
  <c r="CW70"/>
  <c r="CW81"/>
  <c r="CW76"/>
  <c r="CW14"/>
  <c r="CX33"/>
  <c r="CX50"/>
  <c r="CX23"/>
  <c r="CX51"/>
  <c r="CX69"/>
  <c r="CX32"/>
  <c r="CX67"/>
  <c r="CX60"/>
  <c r="CX68"/>
  <c r="CX28"/>
  <c r="CX48"/>
  <c r="CX12"/>
  <c r="CX81"/>
  <c r="CX11"/>
  <c r="CX71"/>
  <c r="CX63"/>
  <c r="CX7"/>
  <c r="CX18"/>
  <c r="CX41"/>
  <c r="CX19"/>
  <c r="CY30"/>
  <c r="CY51"/>
  <c r="CY24"/>
  <c r="CY45"/>
  <c r="CY77"/>
  <c r="CY40"/>
  <c r="CY46"/>
  <c r="CY38"/>
  <c r="CY59"/>
  <c r="CY47"/>
  <c r="CY62"/>
  <c r="CY60"/>
  <c r="CY37"/>
  <c r="CY5"/>
  <c r="CY6"/>
  <c r="CY50"/>
  <c r="CY66"/>
  <c r="CY81"/>
  <c r="CY76"/>
  <c r="CY21"/>
  <c r="CY16"/>
  <c r="CZ21"/>
  <c r="CZ37"/>
  <c r="CZ32"/>
  <c r="CZ39"/>
  <c r="CZ38"/>
  <c r="CZ60"/>
  <c r="CZ30"/>
  <c r="CZ43"/>
  <c r="CZ45"/>
  <c r="CZ68"/>
  <c r="CZ70"/>
  <c r="CZ82"/>
  <c r="CZ53"/>
  <c r="CZ77"/>
  <c r="CZ55"/>
  <c r="CZ63"/>
  <c r="CZ10"/>
  <c r="CZ18"/>
  <c r="CZ11"/>
  <c r="CZ15"/>
  <c r="DA34"/>
  <c r="DA20"/>
  <c r="DA24"/>
  <c r="DA41"/>
  <c r="DA36"/>
  <c r="DA30"/>
  <c r="DA74"/>
  <c r="DA52"/>
  <c r="DA71"/>
  <c r="DA38"/>
  <c r="DA64"/>
  <c r="DA61"/>
  <c r="DA53"/>
  <c r="DA4"/>
  <c r="DA5"/>
  <c r="DA50"/>
  <c r="DA70"/>
  <c r="DA56"/>
  <c r="DA23"/>
  <c r="DA13"/>
  <c r="DA22"/>
  <c r="DB31"/>
  <c r="DB29"/>
  <c r="DB26"/>
  <c r="DB39"/>
  <c r="DB78"/>
  <c r="DB84"/>
  <c r="DB42"/>
  <c r="DB73"/>
  <c r="DB28"/>
  <c r="DB59"/>
  <c r="DB76"/>
  <c r="DB36"/>
  <c r="DB6"/>
  <c r="DB57"/>
  <c r="DB74"/>
  <c r="DB63"/>
  <c r="DB83"/>
  <c r="DB53"/>
  <c r="DB75"/>
  <c r="DB17"/>
  <c r="DC21"/>
  <c r="DC24"/>
  <c r="DC36"/>
  <c r="DC41"/>
  <c r="DC32"/>
  <c r="DC77"/>
  <c r="DC76"/>
  <c r="DC42"/>
  <c r="DC59"/>
  <c r="DC40"/>
  <c r="DC69"/>
  <c r="DC63"/>
  <c r="DC61"/>
  <c r="DC12"/>
  <c r="DC13"/>
  <c r="DC10"/>
  <c r="DC52"/>
  <c r="DC7"/>
  <c r="DC82"/>
  <c r="DC9"/>
  <c r="DC16"/>
  <c r="DD20"/>
  <c r="DD39"/>
  <c r="DD31"/>
  <c r="DD78"/>
  <c r="DD47"/>
  <c r="DD27"/>
  <c r="DD54"/>
  <c r="DD36"/>
  <c r="DD79"/>
  <c r="DD64"/>
  <c r="DD61"/>
  <c r="DD51"/>
  <c r="DD4"/>
  <c r="DD6"/>
  <c r="DD12"/>
  <c r="DD70"/>
  <c r="DD65"/>
  <c r="DD8"/>
  <c r="DD10"/>
  <c r="DD21"/>
  <c r="DE30"/>
  <c r="DE28"/>
  <c r="DE22"/>
  <c r="DE33"/>
  <c r="DE57"/>
  <c r="DE40"/>
  <c r="DE73"/>
  <c r="DE45"/>
  <c r="DE61"/>
  <c r="DE51"/>
  <c r="DE59"/>
  <c r="DE60"/>
  <c r="DE7"/>
  <c r="DE6"/>
  <c r="DE11"/>
  <c r="DE80"/>
  <c r="DE79"/>
  <c r="DE82"/>
  <c r="DE68"/>
  <c r="DE14"/>
  <c r="DE16"/>
  <c r="DF26"/>
  <c r="DF39"/>
  <c r="DF33"/>
  <c r="DF71"/>
  <c r="DF32"/>
  <c r="DF69"/>
  <c r="DF81"/>
  <c r="DF28"/>
  <c r="DF50"/>
  <c r="DF67"/>
  <c r="DF59"/>
  <c r="DF60"/>
  <c r="DF13"/>
  <c r="DF14"/>
  <c r="DF73"/>
  <c r="DF63"/>
  <c r="DF55"/>
  <c r="DF24"/>
  <c r="DF11"/>
  <c r="DF17"/>
  <c r="DG19"/>
  <c r="DG23"/>
  <c r="DG35"/>
  <c r="DG20"/>
  <c r="DG75"/>
  <c r="DG41"/>
  <c r="DG46"/>
  <c r="DG55"/>
  <c r="DG73"/>
  <c r="DG45"/>
  <c r="DG66"/>
  <c r="DG63"/>
  <c r="DG67"/>
  <c r="DG4"/>
  <c r="DG37"/>
  <c r="DG79"/>
  <c r="DG65"/>
  <c r="DG5"/>
  <c r="DG13"/>
  <c r="DG12"/>
  <c r="DG25"/>
  <c r="DH22"/>
  <c r="DH25"/>
  <c r="DH39"/>
  <c r="DH71"/>
  <c r="DH49"/>
  <c r="DH36"/>
  <c r="DH35"/>
  <c r="DH40"/>
  <c r="DH69"/>
  <c r="DH41"/>
  <c r="DH56"/>
  <c r="DH68"/>
  <c r="DH16"/>
  <c r="DH77"/>
  <c r="DH72"/>
  <c r="DH61"/>
  <c r="DH14"/>
  <c r="DH18"/>
  <c r="DH76"/>
  <c r="DH13"/>
  <c r="DI22"/>
  <c r="DI49"/>
  <c r="DI47"/>
  <c r="DI34"/>
  <c r="DI46"/>
  <c r="DI29"/>
  <c r="DI37"/>
  <c r="DI56"/>
  <c r="DI42"/>
  <c r="DI57"/>
  <c r="DI66"/>
  <c r="DI83"/>
  <c r="DI50"/>
  <c r="DI84"/>
  <c r="DI52"/>
  <c r="DI71"/>
  <c r="DI77"/>
  <c r="DI11"/>
  <c r="DI13"/>
  <c r="DI25"/>
  <c r="DI19"/>
  <c r="DJ24"/>
  <c r="DJ19"/>
  <c r="DJ30"/>
  <c r="DJ71"/>
  <c r="DJ33"/>
  <c r="DJ80"/>
  <c r="DJ29"/>
  <c r="DJ60"/>
  <c r="DJ41"/>
  <c r="DJ51"/>
  <c r="DJ52"/>
  <c r="DJ37"/>
  <c r="DJ4"/>
  <c r="DJ79"/>
  <c r="DJ48"/>
  <c r="DJ73"/>
  <c r="DJ59"/>
  <c r="DJ72"/>
  <c r="DJ75"/>
  <c r="DJ12"/>
  <c r="DK16"/>
  <c r="DK19"/>
  <c r="DK24"/>
  <c r="DK33"/>
  <c r="DK35"/>
  <c r="DK40"/>
  <c r="DK73"/>
  <c r="DK56"/>
  <c r="DK69"/>
  <c r="DK59"/>
  <c r="DK66"/>
  <c r="DK83"/>
  <c r="DK60"/>
  <c r="DK17"/>
  <c r="DK6"/>
  <c r="DK78"/>
  <c r="DK70"/>
  <c r="DK64"/>
  <c r="DK77"/>
  <c r="DK7"/>
  <c r="DK20"/>
  <c r="DL39"/>
  <c r="DL27"/>
  <c r="DL28"/>
  <c r="DL64"/>
  <c r="DL30"/>
  <c r="DL37"/>
  <c r="DL43"/>
  <c r="DL40"/>
  <c r="DL61"/>
  <c r="DL74"/>
  <c r="DL76"/>
  <c r="DL4"/>
  <c r="DL77"/>
  <c r="DL18"/>
  <c r="DL51"/>
  <c r="DL65"/>
  <c r="DL11"/>
  <c r="DL75"/>
  <c r="DL16"/>
  <c r="DL21"/>
  <c r="DM32"/>
  <c r="DM22"/>
  <c r="DM37"/>
  <c r="DM40"/>
  <c r="DM45"/>
  <c r="DM30"/>
  <c r="DM59"/>
  <c r="DM49"/>
  <c r="DM74"/>
  <c r="DM42"/>
  <c r="DM60"/>
  <c r="DM41"/>
  <c r="DM84"/>
  <c r="DM76"/>
  <c r="DM9"/>
  <c r="DM80"/>
  <c r="DM77"/>
  <c r="DM67"/>
  <c r="DM11"/>
  <c r="DM14"/>
  <c r="DM21"/>
  <c r="DN27"/>
  <c r="DN36"/>
  <c r="DN35"/>
  <c r="DN34"/>
  <c r="DN77"/>
  <c r="DN28"/>
  <c r="DN50"/>
  <c r="DN53"/>
  <c r="DN46"/>
  <c r="DN63"/>
  <c r="DN48"/>
  <c r="DN13"/>
  <c r="DN18"/>
  <c r="DN4"/>
  <c r="DN49"/>
  <c r="DN5"/>
  <c r="DN73"/>
  <c r="DN12"/>
  <c r="DN6"/>
  <c r="DN15"/>
  <c r="DO26"/>
  <c r="DO14"/>
  <c r="DO20"/>
  <c r="DO49"/>
  <c r="DO34"/>
  <c r="DO31"/>
  <c r="DO78"/>
  <c r="DO73"/>
  <c r="DO43"/>
  <c r="DO42"/>
  <c r="DO65"/>
  <c r="DO67"/>
  <c r="DO83"/>
  <c r="DO79"/>
  <c r="DO47"/>
  <c r="DO76"/>
  <c r="DO56"/>
  <c r="DO62"/>
  <c r="DO5"/>
  <c r="DO15"/>
  <c r="DO21"/>
  <c r="DP26"/>
  <c r="DP27"/>
  <c r="DP38"/>
  <c r="DP44"/>
  <c r="DP70"/>
  <c r="DP60"/>
  <c r="DP65"/>
  <c r="DP62"/>
  <c r="DP72"/>
  <c r="DP63"/>
  <c r="DP76"/>
  <c r="DP82"/>
  <c r="DP77"/>
  <c r="DP71"/>
  <c r="DP36"/>
  <c r="DP59"/>
  <c r="DP42"/>
  <c r="DP8"/>
  <c r="DP47"/>
  <c r="DP15"/>
  <c r="DQ16"/>
  <c r="DQ28"/>
  <c r="DQ24"/>
  <c r="DQ39"/>
  <c r="DQ27"/>
  <c r="DQ75"/>
  <c r="DQ30"/>
  <c r="DQ71"/>
  <c r="DQ74"/>
  <c r="DQ52"/>
  <c r="DQ58"/>
  <c r="DQ61"/>
  <c r="DQ50"/>
  <c r="DQ76"/>
  <c r="DQ8"/>
  <c r="DQ80"/>
  <c r="DQ42"/>
  <c r="DQ82"/>
  <c r="DQ11"/>
  <c r="DQ19"/>
  <c r="DQ21"/>
  <c r="DR27"/>
  <c r="DR25"/>
  <c r="DR30"/>
  <c r="DR47"/>
  <c r="DR41"/>
  <c r="DR42"/>
  <c r="DR54"/>
  <c r="DR45"/>
  <c r="DR53"/>
  <c r="DR68"/>
  <c r="DR49"/>
  <c r="DR81"/>
  <c r="DR4"/>
  <c r="DR79"/>
  <c r="DR76"/>
  <c r="DR51"/>
  <c r="AA30"/>
  <c r="AB64"/>
  <c r="AC17"/>
  <c r="AD63"/>
  <c r="AE16"/>
  <c r="AF83"/>
  <c r="AG81"/>
  <c r="AH15"/>
  <c r="AI9"/>
  <c r="AJ19"/>
  <c r="AK56"/>
  <c r="AL20"/>
  <c r="AM7"/>
  <c r="AN61"/>
  <c r="AO62"/>
  <c r="AP61"/>
  <c r="AQ6"/>
  <c r="AR74"/>
  <c r="AS48"/>
  <c r="AS18"/>
  <c r="AT32"/>
  <c r="AT12"/>
  <c r="AU75"/>
  <c r="AU8"/>
  <c r="AV59"/>
  <c r="AV6"/>
  <c r="AW38"/>
  <c r="AW65"/>
  <c r="AW17"/>
  <c r="AX44"/>
  <c r="AX52"/>
  <c r="AX20"/>
  <c r="AY40"/>
  <c r="AY10"/>
  <c r="AZ58"/>
  <c r="AZ83"/>
  <c r="BA32"/>
  <c r="BA68"/>
  <c r="BA46"/>
  <c r="BB24"/>
  <c r="BB72"/>
  <c r="BB12"/>
  <c r="BC26"/>
  <c r="BC35"/>
  <c r="BC68"/>
  <c r="BC62"/>
  <c r="BC18"/>
  <c r="BD37"/>
  <c r="BD68"/>
  <c r="BD66"/>
  <c r="BD10"/>
  <c r="BD69"/>
  <c r="BE25"/>
  <c r="BE77"/>
  <c r="BE53"/>
  <c r="BE84"/>
  <c r="BE5"/>
  <c r="BE21"/>
  <c r="BF25"/>
  <c r="BF57"/>
  <c r="BF56"/>
  <c r="BF10"/>
  <c r="BF5"/>
  <c r="BG21"/>
  <c r="BG77"/>
  <c r="BG24"/>
  <c r="BG37"/>
  <c r="BG70"/>
  <c r="BG14"/>
  <c r="BH25"/>
  <c r="BH31"/>
  <c r="BH60"/>
  <c r="BH12"/>
  <c r="BH69"/>
  <c r="BI21"/>
  <c r="BI40"/>
  <c r="BI67"/>
  <c r="BI13"/>
  <c r="BI55"/>
  <c r="BI23"/>
  <c r="BJ37"/>
  <c r="BJ43"/>
  <c r="BJ78"/>
  <c r="BJ53"/>
  <c r="BJ61"/>
  <c r="BK16"/>
  <c r="BK34"/>
  <c r="BK47"/>
  <c r="BK50"/>
  <c r="BK7"/>
  <c r="BK22"/>
  <c r="BL27"/>
  <c r="BL41"/>
  <c r="BL53"/>
  <c r="BL47"/>
  <c r="BL18"/>
  <c r="BM28"/>
  <c r="BM46"/>
  <c r="BM63"/>
  <c r="BM10"/>
  <c r="BM58"/>
  <c r="BM14"/>
  <c r="BN20"/>
  <c r="BN25"/>
  <c r="BN43"/>
  <c r="BN51"/>
  <c r="BN61"/>
  <c r="BO22"/>
  <c r="BO29"/>
  <c r="BO67"/>
  <c r="BO4"/>
  <c r="BO53"/>
  <c r="BO20"/>
  <c r="BP37"/>
  <c r="BP38"/>
  <c r="BP80"/>
  <c r="BP77"/>
  <c r="BP55"/>
  <c r="BQ32"/>
  <c r="BQ47"/>
  <c r="BQ66"/>
  <c r="BQ6"/>
  <c r="BQ12"/>
  <c r="BQ16"/>
  <c r="BR34"/>
  <c r="BR45"/>
  <c r="BR48"/>
  <c r="BR82"/>
  <c r="BR12"/>
  <c r="BS36"/>
  <c r="BS10"/>
  <c r="BS43"/>
  <c r="BS13"/>
  <c r="BS81"/>
  <c r="BT21"/>
  <c r="BT29"/>
  <c r="BT74"/>
  <c r="BT4"/>
  <c r="BT5"/>
  <c r="BU38"/>
  <c r="BU46"/>
  <c r="BU73"/>
  <c r="BU71"/>
  <c r="BU60"/>
  <c r="BU11"/>
  <c r="BU42"/>
  <c r="BU84"/>
  <c r="BU19"/>
  <c r="BV31"/>
  <c r="BV52"/>
  <c r="BV32"/>
  <c r="BV44"/>
  <c r="BV53"/>
  <c r="BV49"/>
  <c r="BV10"/>
  <c r="BV42"/>
  <c r="BV55"/>
  <c r="BV61"/>
  <c r="BW20"/>
  <c r="BW35"/>
  <c r="BW36"/>
  <c r="BW42"/>
  <c r="BW49"/>
  <c r="BW60"/>
  <c r="BW83"/>
  <c r="BW5"/>
  <c r="BW70"/>
  <c r="BW48"/>
  <c r="BX26"/>
  <c r="BX39"/>
  <c r="BX69"/>
  <c r="BX52"/>
  <c r="BX36"/>
  <c r="BX66"/>
  <c r="BX51"/>
  <c r="BX76"/>
  <c r="BX70"/>
  <c r="BX18"/>
  <c r="BX21"/>
  <c r="BY25"/>
  <c r="BY31"/>
  <c r="BY53"/>
  <c r="BY29"/>
  <c r="BY75"/>
  <c r="BY66"/>
  <c r="BY4"/>
  <c r="BY9"/>
  <c r="BY74"/>
  <c r="BY76"/>
  <c r="BZ26"/>
  <c r="BZ48"/>
  <c r="BZ43"/>
  <c r="BZ47"/>
  <c r="BZ56"/>
  <c r="BZ61"/>
  <c r="BZ77"/>
  <c r="BZ51"/>
  <c r="BZ83"/>
  <c r="BZ79"/>
  <c r="CA36"/>
  <c r="CA43"/>
  <c r="CA82"/>
  <c r="CA69"/>
  <c r="CA60"/>
  <c r="CA71"/>
  <c r="CA50"/>
  <c r="CA62"/>
  <c r="CA77"/>
  <c r="CA25"/>
  <c r="CB33"/>
  <c r="CB15"/>
  <c r="CB49"/>
  <c r="CB80"/>
  <c r="CB42"/>
  <c r="CB75"/>
  <c r="CB16"/>
  <c r="CB61"/>
  <c r="CB60"/>
  <c r="CB76"/>
  <c r="CC49"/>
  <c r="CC34"/>
  <c r="CC59"/>
  <c r="CC84"/>
  <c r="CC53"/>
  <c r="CC83"/>
  <c r="CC5"/>
  <c r="CC77"/>
  <c r="CC64"/>
  <c r="CC12"/>
  <c r="CD24"/>
  <c r="CD44"/>
  <c r="CD28"/>
  <c r="CD38"/>
  <c r="CD50"/>
  <c r="CD43"/>
  <c r="CD84"/>
  <c r="CD16"/>
  <c r="CD59"/>
  <c r="CD9"/>
  <c r="CE24"/>
  <c r="CE46"/>
  <c r="CE82"/>
  <c r="CE55"/>
  <c r="CE27"/>
  <c r="CE79"/>
  <c r="CE11"/>
  <c r="CE64"/>
  <c r="CE19"/>
  <c r="CE21"/>
  <c r="CF35"/>
  <c r="CF34"/>
  <c r="CF71"/>
  <c r="CF52"/>
  <c r="CF54"/>
  <c r="CF81"/>
  <c r="CF5"/>
  <c r="CF72"/>
  <c r="CF75"/>
  <c r="CF19"/>
  <c r="CG23"/>
  <c r="CG43"/>
  <c r="CG75"/>
  <c r="CG54"/>
  <c r="CG47"/>
  <c r="CG65"/>
  <c r="CG8"/>
  <c r="CG7"/>
  <c r="CG46"/>
  <c r="CG64"/>
  <c r="CG79"/>
  <c r="CG18"/>
  <c r="CH33"/>
  <c r="CH31"/>
  <c r="CH23"/>
  <c r="CH35"/>
  <c r="CH34"/>
  <c r="CH36"/>
  <c r="CH45"/>
  <c r="CH68"/>
  <c r="CH83"/>
  <c r="CH56"/>
  <c r="CH69"/>
  <c r="CH77"/>
  <c r="CH47"/>
  <c r="CH81"/>
  <c r="CH7"/>
  <c r="CH78"/>
  <c r="CH46"/>
  <c r="CH57"/>
  <c r="CH14"/>
  <c r="CH62"/>
  <c r="CH15"/>
  <c r="CI28"/>
  <c r="CI20"/>
  <c r="CI49"/>
  <c r="CI34"/>
  <c r="CI22"/>
  <c r="CI80"/>
  <c r="CI39"/>
  <c r="CI35"/>
  <c r="CI63"/>
  <c r="CI74"/>
  <c r="CI72"/>
  <c r="CI67"/>
  <c r="CI79"/>
  <c r="CI47"/>
  <c r="CI11"/>
  <c r="CI61"/>
  <c r="CI64"/>
  <c r="CI81"/>
  <c r="CI17"/>
  <c r="CI16"/>
  <c r="CJ33"/>
  <c r="CJ32"/>
  <c r="CJ38"/>
  <c r="CJ25"/>
  <c r="CJ60"/>
  <c r="CJ53"/>
  <c r="CJ41"/>
  <c r="CJ67"/>
  <c r="CJ69"/>
  <c r="CJ54"/>
  <c r="CJ78"/>
  <c r="CJ12"/>
  <c r="CJ81"/>
  <c r="CJ17"/>
  <c r="CJ56"/>
  <c r="CJ5"/>
  <c r="CJ84"/>
  <c r="CJ42"/>
  <c r="CJ8"/>
  <c r="CJ20"/>
  <c r="CJ15"/>
  <c r="CK14"/>
  <c r="CK26"/>
  <c r="CK37"/>
  <c r="CK39"/>
  <c r="CK57"/>
  <c r="CK47"/>
  <c r="CK29"/>
  <c r="CK84"/>
  <c r="CK68"/>
  <c r="CK52"/>
  <c r="CK60"/>
  <c r="CK61"/>
  <c r="CK4"/>
  <c r="CK11"/>
  <c r="CK6"/>
  <c r="CK70"/>
  <c r="CK83"/>
  <c r="CK56"/>
  <c r="CK8"/>
  <c r="CK20"/>
  <c r="CL24"/>
  <c r="CL37"/>
  <c r="CL35"/>
  <c r="CL51"/>
  <c r="CL54"/>
  <c r="CL73"/>
  <c r="CL34"/>
  <c r="CL48"/>
  <c r="CL44"/>
  <c r="CL63"/>
  <c r="CL56"/>
  <c r="CL84"/>
  <c r="CL10"/>
  <c r="CL8"/>
  <c r="CL83"/>
  <c r="CL18"/>
  <c r="CL40"/>
  <c r="CL68"/>
  <c r="CL61"/>
  <c r="CL22"/>
  <c r="CL31"/>
  <c r="CM20"/>
  <c r="CM47"/>
  <c r="CM26"/>
  <c r="CM45"/>
  <c r="CM32"/>
  <c r="CM80"/>
  <c r="CM51"/>
  <c r="CM34"/>
  <c r="CM59"/>
  <c r="CM60"/>
  <c r="CM67"/>
  <c r="CM61"/>
  <c r="CM83"/>
  <c r="CM68"/>
  <c r="CM15"/>
  <c r="CM79"/>
  <c r="CM66"/>
  <c r="CM56"/>
  <c r="CM81"/>
  <c r="CM23"/>
  <c r="CN26"/>
  <c r="CN21"/>
  <c r="CN36"/>
  <c r="CN47"/>
  <c r="CN30"/>
  <c r="CN31"/>
  <c r="CN53"/>
  <c r="CN80"/>
  <c r="CN72"/>
  <c r="CN4"/>
  <c r="CN74"/>
  <c r="CN50"/>
  <c r="CN66"/>
  <c r="CN81"/>
  <c r="CN16"/>
  <c r="CN67"/>
  <c r="CN58"/>
  <c r="CN83"/>
  <c r="CN10"/>
  <c r="CN5"/>
  <c r="CN24"/>
  <c r="CO20"/>
  <c r="CO28"/>
  <c r="CO16"/>
  <c r="CO14"/>
  <c r="CO57"/>
  <c r="CO74"/>
  <c r="CO82"/>
  <c r="CO75"/>
  <c r="CO79"/>
  <c r="CO67"/>
  <c r="CO61"/>
  <c r="CO69"/>
  <c r="CO39"/>
  <c r="CO6"/>
  <c r="CO9"/>
  <c r="CO54"/>
  <c r="CO29"/>
  <c r="CO5"/>
  <c r="CO68"/>
  <c r="CO19"/>
  <c r="CP21"/>
  <c r="CP25"/>
  <c r="CP20"/>
  <c r="CP40"/>
  <c r="CP39"/>
  <c r="CP35"/>
  <c r="CP65"/>
  <c r="CP64"/>
  <c r="CP74"/>
  <c r="CP38"/>
  <c r="CP78"/>
  <c r="CP9"/>
  <c r="CP75"/>
  <c r="CP5"/>
  <c r="CP7"/>
  <c r="CP51"/>
  <c r="CP59"/>
  <c r="CP10"/>
  <c r="CP6"/>
  <c r="CP22"/>
  <c r="CP15"/>
  <c r="CQ26"/>
  <c r="CQ33"/>
  <c r="CQ29"/>
  <c r="CQ43"/>
  <c r="CQ40"/>
  <c r="CQ55"/>
  <c r="CQ46"/>
  <c r="CQ59"/>
  <c r="CQ17"/>
  <c r="CQ73"/>
  <c r="CQ36"/>
  <c r="CQ63"/>
  <c r="CQ50"/>
  <c r="CQ44"/>
  <c r="CQ78"/>
  <c r="CQ70"/>
  <c r="CQ58"/>
  <c r="CQ68"/>
  <c r="CQ15"/>
  <c r="CQ16"/>
  <c r="CR21"/>
  <c r="CR29"/>
  <c r="CR49"/>
  <c r="CR37"/>
  <c r="CR54"/>
  <c r="CR44"/>
  <c r="CR30"/>
  <c r="CR40"/>
  <c r="CR52"/>
  <c r="CR58"/>
  <c r="CR57"/>
  <c r="CR45"/>
  <c r="CR11"/>
  <c r="CR16"/>
  <c r="CR73"/>
  <c r="CR80"/>
  <c r="CR83"/>
  <c r="CR14"/>
  <c r="CR76"/>
  <c r="CR20"/>
  <c r="CR17"/>
  <c r="CS24"/>
  <c r="CS21"/>
  <c r="CS40"/>
  <c r="CS46"/>
  <c r="CS82"/>
  <c r="CS37"/>
  <c r="CS44"/>
  <c r="CS17"/>
  <c r="CS63"/>
  <c r="CS49"/>
  <c r="CS67"/>
  <c r="CS5"/>
  <c r="CS83"/>
  <c r="CS35"/>
  <c r="CS72"/>
  <c r="CS58"/>
  <c r="CS56"/>
  <c r="CS25"/>
  <c r="CS12"/>
  <c r="CS18"/>
  <c r="CT31"/>
  <c r="CT20"/>
  <c r="CT49"/>
  <c r="CT32"/>
  <c r="CT47"/>
  <c r="CT72"/>
  <c r="CT46"/>
  <c r="CT58"/>
  <c r="CT82"/>
  <c r="CT41"/>
  <c r="CT60"/>
  <c r="CT57"/>
  <c r="CT56"/>
  <c r="CT38"/>
  <c r="CT6"/>
  <c r="CT18"/>
  <c r="CT77"/>
  <c r="CT59"/>
  <c r="CT83"/>
  <c r="CT8"/>
  <c r="CT19"/>
  <c r="CU23"/>
  <c r="CU38"/>
  <c r="CU37"/>
  <c r="CU75"/>
  <c r="CU50"/>
  <c r="CU82"/>
  <c r="CU77"/>
  <c r="CU40"/>
  <c r="CU34"/>
  <c r="CU74"/>
  <c r="CU71"/>
  <c r="CU58"/>
  <c r="CU63"/>
  <c r="CU19"/>
  <c r="CU72"/>
  <c r="CU66"/>
  <c r="CU7"/>
  <c r="CU4"/>
  <c r="CU17"/>
  <c r="CU25"/>
  <c r="CV25"/>
  <c r="CV35"/>
  <c r="CV37"/>
  <c r="CV28"/>
  <c r="CV31"/>
  <c r="CV30"/>
  <c r="CV60"/>
  <c r="CV39"/>
  <c r="CV62"/>
  <c r="CV50"/>
  <c r="CV57"/>
  <c r="CV76"/>
  <c r="CV11"/>
  <c r="CV81"/>
  <c r="CV16"/>
  <c r="CV77"/>
  <c r="CV65"/>
  <c r="CV80"/>
  <c r="CV61"/>
  <c r="CV26"/>
  <c r="CV15"/>
  <c r="CW25"/>
  <c r="CW20"/>
  <c r="CW48"/>
  <c r="CW27"/>
  <c r="CW29"/>
  <c r="CW54"/>
  <c r="CW50"/>
  <c r="CW49"/>
  <c r="CW66"/>
  <c r="CW42"/>
  <c r="CW64"/>
  <c r="CW65"/>
  <c r="CW69"/>
  <c r="CW19"/>
  <c r="CW15"/>
  <c r="CW5"/>
  <c r="CW78"/>
  <c r="CW41"/>
  <c r="CW77"/>
  <c r="CW21"/>
  <c r="CX22"/>
  <c r="CX37"/>
  <c r="CX15"/>
  <c r="CX30"/>
  <c r="CX39"/>
  <c r="CX42"/>
  <c r="CX45"/>
  <c r="CX64"/>
  <c r="CX70"/>
  <c r="CX59"/>
  <c r="CX55"/>
  <c r="CX8"/>
  <c r="CX79"/>
  <c r="CX73"/>
  <c r="CX77"/>
  <c r="CX83"/>
  <c r="CX14"/>
  <c r="CX53"/>
  <c r="CX16"/>
  <c r="CX20"/>
  <c r="CY25"/>
  <c r="CY49"/>
  <c r="CY34"/>
  <c r="CY29"/>
  <c r="CY31"/>
  <c r="CY41"/>
  <c r="CY57"/>
  <c r="CY79"/>
  <c r="CY69"/>
  <c r="CY65"/>
  <c r="CY67"/>
  <c r="CY33"/>
  <c r="CY63"/>
  <c r="CY13"/>
  <c r="CY80"/>
  <c r="CY70"/>
  <c r="CY12"/>
  <c r="CY11"/>
  <c r="CY9"/>
  <c r="CY22"/>
  <c r="CZ20"/>
  <c r="CZ24"/>
  <c r="CZ36"/>
  <c r="CZ29"/>
  <c r="CZ69"/>
  <c r="CZ27"/>
  <c r="CZ79"/>
  <c r="CZ54"/>
  <c r="CZ42"/>
  <c r="CZ66"/>
  <c r="CZ57"/>
  <c r="CZ76"/>
  <c r="CZ4"/>
  <c r="CZ9"/>
  <c r="CZ73"/>
  <c r="CZ71"/>
  <c r="CZ16"/>
  <c r="CZ7"/>
  <c r="CZ75"/>
  <c r="CZ17"/>
  <c r="CZ19"/>
  <c r="DA28"/>
  <c r="DA35"/>
  <c r="DA18"/>
  <c r="DA40"/>
  <c r="DA39"/>
  <c r="DA43"/>
  <c r="DA51"/>
  <c r="DA79"/>
  <c r="DA17"/>
  <c r="DA59"/>
  <c r="DA58"/>
  <c r="DA33"/>
  <c r="DA72"/>
  <c r="DA9"/>
  <c r="DA12"/>
  <c r="DA42"/>
  <c r="DA63"/>
  <c r="DA8"/>
  <c r="DA68"/>
  <c r="DA14"/>
  <c r="DB24"/>
  <c r="DB50"/>
  <c r="DB25"/>
  <c r="DB37"/>
  <c r="DB69"/>
  <c r="DB33"/>
  <c r="DB81"/>
  <c r="DB64"/>
  <c r="DB70"/>
  <c r="DB44"/>
  <c r="DB56"/>
  <c r="DB4"/>
  <c r="DB7"/>
  <c r="DB18"/>
  <c r="DB40"/>
  <c r="DB51"/>
  <c r="DB16"/>
  <c r="DB11"/>
  <c r="DB8"/>
  <c r="DB13"/>
  <c r="DB19"/>
  <c r="DC20"/>
  <c r="DC33"/>
  <c r="DC34"/>
  <c r="DC39"/>
  <c r="DC30"/>
  <c r="DC55"/>
  <c r="DC31"/>
  <c r="DC51"/>
  <c r="DC49"/>
  <c r="DC46"/>
  <c r="DC60"/>
  <c r="DC37"/>
  <c r="DC11"/>
  <c r="DC4"/>
  <c r="DC5"/>
  <c r="DC80"/>
  <c r="DC79"/>
  <c r="DC62"/>
  <c r="DC56"/>
  <c r="DC48"/>
  <c r="DD26"/>
  <c r="DD33"/>
  <c r="DD37"/>
  <c r="DD40"/>
  <c r="DD74"/>
  <c r="DD42"/>
  <c r="DD63"/>
  <c r="DD62"/>
  <c r="DD72"/>
  <c r="DD49"/>
  <c r="DD30"/>
  <c r="DD50"/>
  <c r="DD82"/>
  <c r="DD76"/>
  <c r="DD9"/>
  <c r="DD73"/>
  <c r="DD60"/>
  <c r="DD83"/>
  <c r="DD80"/>
  <c r="DD19"/>
  <c r="DD23"/>
  <c r="DE20"/>
  <c r="DE38"/>
  <c r="DE35"/>
  <c r="DE34"/>
  <c r="DE37"/>
  <c r="DE43"/>
  <c r="DE42"/>
  <c r="DE52"/>
  <c r="DE49"/>
  <c r="DE10"/>
  <c r="DE69"/>
  <c r="DE50"/>
  <c r="DE12"/>
  <c r="DE4"/>
  <c r="DE5"/>
  <c r="DE71"/>
  <c r="DE41"/>
  <c r="DE8"/>
  <c r="DE13"/>
  <c r="DE19"/>
  <c r="DF27"/>
  <c r="DF37"/>
  <c r="DF25"/>
  <c r="DF31"/>
  <c r="DF78"/>
  <c r="DF44"/>
  <c r="DF80"/>
  <c r="DF66"/>
  <c r="DF38"/>
  <c r="DF16"/>
  <c r="DF61"/>
  <c r="DF68"/>
  <c r="DF82"/>
  <c r="DF49"/>
  <c r="DF8"/>
  <c r="DF51"/>
  <c r="DF84"/>
  <c r="DF10"/>
  <c r="DF12"/>
  <c r="DF22"/>
  <c r="DF15"/>
  <c r="DG22"/>
  <c r="DG24"/>
  <c r="DG34"/>
  <c r="DG57"/>
  <c r="DG43"/>
  <c r="DG27"/>
  <c r="DG53"/>
  <c r="DG47"/>
  <c r="DG17"/>
  <c r="DG59"/>
  <c r="DG58"/>
  <c r="DG71"/>
  <c r="DG10"/>
  <c r="DG42"/>
  <c r="DG52"/>
  <c r="DG72"/>
  <c r="DG82"/>
  <c r="DG9"/>
  <c r="DG84"/>
  <c r="DG16"/>
  <c r="DH21"/>
  <c r="DH33"/>
  <c r="DH15"/>
  <c r="DH17"/>
  <c r="DH28"/>
  <c r="DH27"/>
  <c r="DH81"/>
  <c r="DH58"/>
  <c r="DH66"/>
  <c r="DH54"/>
  <c r="DH67"/>
  <c r="DH78"/>
  <c r="DH50"/>
  <c r="DH82"/>
  <c r="DH10"/>
  <c r="DH62"/>
  <c r="DH47"/>
  <c r="DH65"/>
  <c r="DH57"/>
  <c r="DH7"/>
  <c r="DH24"/>
  <c r="DI28"/>
  <c r="DI38"/>
  <c r="DI31"/>
  <c r="DI44"/>
  <c r="DI75"/>
  <c r="DI76"/>
  <c r="DI48"/>
  <c r="DI70"/>
  <c r="DI74"/>
  <c r="DI69"/>
  <c r="DI65"/>
  <c r="DI41"/>
  <c r="DI51"/>
  <c r="DI45"/>
  <c r="DI16"/>
  <c r="DI72"/>
  <c r="DI64"/>
  <c r="DI5"/>
  <c r="DI68"/>
  <c r="DI18"/>
  <c r="DJ17"/>
  <c r="DJ22"/>
  <c r="DJ39"/>
  <c r="DJ42"/>
  <c r="DJ68"/>
  <c r="DJ46"/>
  <c r="DJ38"/>
  <c r="DJ64"/>
  <c r="DJ50"/>
  <c r="DJ16"/>
  <c r="DJ63"/>
  <c r="DJ47"/>
  <c r="DJ82"/>
  <c r="DJ84"/>
  <c r="DJ10"/>
  <c r="DJ14"/>
  <c r="DJ45"/>
  <c r="DJ83"/>
  <c r="DJ13"/>
  <c r="DJ5"/>
  <c r="DJ20"/>
  <c r="DK23"/>
  <c r="DK26"/>
  <c r="DK37"/>
  <c r="DK14"/>
  <c r="DK75"/>
  <c r="DK41"/>
  <c r="DK44"/>
  <c r="DK54"/>
  <c r="DK74"/>
  <c r="DK61"/>
  <c r="DK68"/>
  <c r="DK79"/>
  <c r="DK11"/>
  <c r="DK13"/>
  <c r="DK8"/>
  <c r="DK5"/>
  <c r="DK71"/>
  <c r="DK82"/>
  <c r="DK9"/>
  <c r="DK18"/>
  <c r="DL29"/>
  <c r="DL50"/>
  <c r="DL22"/>
  <c r="DL68"/>
  <c r="DL55"/>
  <c r="DL31"/>
  <c r="DL46"/>
  <c r="DL58"/>
  <c r="DL67"/>
  <c r="DL32"/>
  <c r="DL78"/>
  <c r="DL82"/>
  <c r="DL71"/>
  <c r="DL79"/>
  <c r="DL62"/>
  <c r="DL59"/>
  <c r="DL38"/>
  <c r="DL5"/>
  <c r="DL17"/>
  <c r="DL19"/>
  <c r="DL15"/>
  <c r="DM25"/>
  <c r="DM50"/>
  <c r="DM33"/>
  <c r="DM48"/>
  <c r="DM28"/>
  <c r="DM78"/>
  <c r="DM29"/>
  <c r="DM71"/>
  <c r="DM57"/>
  <c r="DM44"/>
  <c r="DM83"/>
  <c r="DM7"/>
  <c r="DM15"/>
  <c r="DM52"/>
  <c r="DM12"/>
  <c r="DM46"/>
  <c r="DM70"/>
  <c r="DM64"/>
  <c r="DM61"/>
  <c r="DM16"/>
  <c r="DN33"/>
  <c r="DN19"/>
  <c r="DN25"/>
  <c r="DN38"/>
  <c r="DN44"/>
  <c r="DN45"/>
  <c r="DN40"/>
  <c r="DN60"/>
  <c r="DN70"/>
  <c r="DN67"/>
  <c r="DN58"/>
  <c r="DN37"/>
  <c r="DN52"/>
  <c r="DN10"/>
  <c r="DN81"/>
  <c r="DN11"/>
  <c r="DN74"/>
  <c r="DN59"/>
  <c r="DN71"/>
  <c r="DN75"/>
  <c r="DN26"/>
  <c r="DO45"/>
  <c r="DO22"/>
  <c r="DO51"/>
  <c r="DO19"/>
  <c r="DO29"/>
  <c r="DO32"/>
  <c r="DO55"/>
  <c r="DO54"/>
  <c r="DO72"/>
  <c r="DO63"/>
  <c r="DO75"/>
  <c r="DO68"/>
  <c r="DO84"/>
  <c r="DO77"/>
  <c r="DO8"/>
  <c r="DO4"/>
  <c r="DO70"/>
  <c r="DO82"/>
  <c r="DO6"/>
  <c r="DO16"/>
  <c r="DP33"/>
  <c r="DP24"/>
  <c r="DP37"/>
  <c r="DP78"/>
  <c r="DP28"/>
  <c r="DP30"/>
  <c r="DP55"/>
  <c r="DP31"/>
  <c r="DP83"/>
  <c r="DP58"/>
  <c r="DP50"/>
  <c r="DP11"/>
  <c r="DP84"/>
  <c r="DP79"/>
  <c r="DP39"/>
  <c r="DP5"/>
  <c r="DP64"/>
  <c r="DP80"/>
  <c r="DP61"/>
  <c r="DP14"/>
  <c r="DP13"/>
  <c r="DQ34"/>
  <c r="DQ26"/>
  <c r="DQ36"/>
  <c r="DQ33"/>
  <c r="DQ40"/>
  <c r="DQ73"/>
  <c r="DQ45"/>
  <c r="DQ65"/>
  <c r="DQ78"/>
  <c r="DQ53"/>
  <c r="DQ63"/>
  <c r="DQ79"/>
  <c r="DQ84"/>
  <c r="DQ17"/>
  <c r="DQ6"/>
  <c r="DQ77"/>
  <c r="DQ66"/>
  <c r="DQ55"/>
  <c r="DQ10"/>
  <c r="DQ23"/>
  <c r="DR24"/>
  <c r="DR37"/>
  <c r="DR34"/>
  <c r="DR35"/>
  <c r="DR39"/>
  <c r="DR73"/>
  <c r="DR33"/>
  <c r="DR48"/>
  <c r="DR38"/>
  <c r="DR67"/>
  <c r="DR58"/>
  <c r="DR43"/>
  <c r="DR82"/>
  <c r="DR84"/>
  <c r="DR71"/>
  <c r="DR40"/>
  <c r="AR29"/>
  <c r="AS62"/>
  <c r="AT5"/>
  <c r="AU15"/>
  <c r="AV31"/>
  <c r="AV60"/>
  <c r="AW84"/>
  <c r="AX34"/>
  <c r="AX45"/>
  <c r="AY68"/>
  <c r="AZ27"/>
  <c r="AZ81"/>
  <c r="BA65"/>
  <c r="BB37"/>
  <c r="BB62"/>
  <c r="BC55"/>
  <c r="BC6"/>
  <c r="BD78"/>
  <c r="BD50"/>
  <c r="BD20"/>
  <c r="BE40"/>
  <c r="BE9"/>
  <c r="BF48"/>
  <c r="BF8"/>
  <c r="BG34"/>
  <c r="BG44"/>
  <c r="BG13"/>
  <c r="BH47"/>
  <c r="BH84"/>
  <c r="BH76"/>
  <c r="BI82"/>
  <c r="BI7"/>
  <c r="BJ69"/>
  <c r="BJ71"/>
  <c r="BK35"/>
  <c r="BK64"/>
  <c r="BK58"/>
  <c r="BL35"/>
  <c r="BL7"/>
  <c r="BL24"/>
  <c r="BM59"/>
  <c r="BM17"/>
  <c r="BN67"/>
  <c r="BN62"/>
  <c r="BO26"/>
  <c r="BO31"/>
  <c r="BO55"/>
  <c r="BP32"/>
  <c r="BP13"/>
  <c r="BP15"/>
  <c r="BQ54"/>
  <c r="BQ8"/>
  <c r="BR70"/>
  <c r="BR63"/>
  <c r="BS26"/>
  <c r="BS50"/>
  <c r="BS5"/>
  <c r="BT69"/>
  <c r="BT70"/>
  <c r="BT22"/>
  <c r="BU27"/>
  <c r="BU33"/>
  <c r="BU48"/>
  <c r="BU66"/>
  <c r="BU14"/>
  <c r="BV26"/>
  <c r="BV81"/>
  <c r="BV59"/>
  <c r="BV67"/>
  <c r="BV14"/>
  <c r="BW29"/>
  <c r="BW64"/>
  <c r="BW75"/>
  <c r="BW10"/>
  <c r="BW56"/>
  <c r="BX33"/>
  <c r="BX35"/>
  <c r="BX72"/>
  <c r="BX4"/>
  <c r="BX65"/>
  <c r="BY33"/>
  <c r="BY45"/>
  <c r="BY39"/>
  <c r="BY80"/>
  <c r="BY18"/>
  <c r="BZ31"/>
  <c r="BZ32"/>
  <c r="BZ78"/>
  <c r="BZ54"/>
  <c r="BZ9"/>
  <c r="CA21"/>
  <c r="CA45"/>
  <c r="CA46"/>
  <c r="CA8"/>
  <c r="CA9"/>
  <c r="CB26"/>
  <c r="CB36"/>
  <c r="CB83"/>
  <c r="CB50"/>
  <c r="CB72"/>
  <c r="CC40"/>
  <c r="CC61"/>
  <c r="CC35"/>
  <c r="CC16"/>
  <c r="CC23"/>
  <c r="CD27"/>
  <c r="CD29"/>
  <c r="CD63"/>
  <c r="CD18"/>
  <c r="CD13"/>
  <c r="CE26"/>
  <c r="CE39"/>
  <c r="CE76"/>
  <c r="CE78"/>
  <c r="CE10"/>
  <c r="CF50"/>
  <c r="CF60"/>
  <c r="CF63"/>
  <c r="CF79"/>
  <c r="CF57"/>
  <c r="CG24"/>
  <c r="CG56"/>
  <c r="CG61"/>
  <c r="CG5"/>
  <c r="CG9"/>
  <c r="CG21"/>
  <c r="CH21"/>
  <c r="CH19"/>
  <c r="CH73"/>
  <c r="CH54"/>
  <c r="CH72"/>
  <c r="CH49"/>
  <c r="CH82"/>
  <c r="CH61"/>
  <c r="CH75"/>
  <c r="CH18"/>
  <c r="CI24"/>
  <c r="CI23"/>
  <c r="CI31"/>
  <c r="CI36"/>
  <c r="CI42"/>
  <c r="CI71"/>
  <c r="CI4"/>
  <c r="CI56"/>
  <c r="CI7"/>
  <c r="CI15"/>
  <c r="CJ21"/>
  <c r="CJ44"/>
  <c r="CJ73"/>
  <c r="CJ62"/>
  <c r="CJ58"/>
  <c r="CJ50"/>
  <c r="CJ77"/>
  <c r="CJ55"/>
  <c r="CJ59"/>
  <c r="CJ18"/>
  <c r="CK38"/>
  <c r="CK77"/>
  <c r="CK43"/>
  <c r="CK45"/>
  <c r="CK35"/>
  <c r="CK48"/>
  <c r="CK69"/>
  <c r="CK54"/>
  <c r="CK55"/>
  <c r="CK18"/>
  <c r="CL29"/>
  <c r="CL70"/>
  <c r="CL57"/>
  <c r="CL66"/>
  <c r="CL69"/>
  <c r="CL64"/>
  <c r="CL77"/>
  <c r="CL67"/>
  <c r="CL7"/>
  <c r="CL17"/>
  <c r="CM25"/>
  <c r="CM40"/>
  <c r="CM27"/>
  <c r="CM52"/>
  <c r="CM43"/>
  <c r="CM84"/>
  <c r="CM17"/>
  <c r="CM5"/>
  <c r="CM64"/>
  <c r="CM69"/>
  <c r="CN29"/>
  <c r="CN25"/>
  <c r="CN40"/>
  <c r="CN62"/>
  <c r="CN69"/>
  <c r="CN65"/>
  <c r="CN18"/>
  <c r="CN6"/>
  <c r="CN59"/>
  <c r="CN75"/>
  <c r="CO24"/>
  <c r="CO36"/>
  <c r="CO33"/>
  <c r="CO73"/>
  <c r="CO65"/>
  <c r="CO60"/>
  <c r="CO15"/>
  <c r="CO71"/>
  <c r="CO17"/>
  <c r="CO18"/>
  <c r="CP34"/>
  <c r="CP70"/>
  <c r="CP36"/>
  <c r="CP82"/>
  <c r="CP68"/>
  <c r="CP44"/>
  <c r="CP76"/>
  <c r="CP80"/>
  <c r="CP57"/>
  <c r="CP24"/>
  <c r="CQ23"/>
  <c r="CQ41"/>
  <c r="CQ80"/>
  <c r="CQ27"/>
  <c r="CQ64"/>
  <c r="CQ65"/>
  <c r="CQ9"/>
  <c r="CQ72"/>
  <c r="CQ10"/>
  <c r="CQ6"/>
  <c r="CR31"/>
  <c r="CR32"/>
  <c r="CR39"/>
  <c r="CR43"/>
  <c r="CR62"/>
  <c r="CR46"/>
  <c r="CR7"/>
  <c r="CR38"/>
  <c r="CR8"/>
  <c r="CR61"/>
  <c r="CS34"/>
  <c r="CS75"/>
  <c r="CS59"/>
  <c r="CS74"/>
  <c r="CS60"/>
  <c r="CS51"/>
  <c r="CS13"/>
  <c r="CS71"/>
  <c r="CS68"/>
  <c r="CS14"/>
  <c r="CT23"/>
  <c r="CT42"/>
  <c r="CT29"/>
  <c r="CT67"/>
  <c r="CT70"/>
  <c r="CT84"/>
  <c r="CT79"/>
  <c r="CT48"/>
  <c r="CT63"/>
  <c r="CT61"/>
  <c r="CU30"/>
  <c r="CU35"/>
  <c r="CU44"/>
  <c r="CU24"/>
  <c r="CU54"/>
  <c r="CU62"/>
  <c r="CU83"/>
  <c r="CU53"/>
  <c r="CU56"/>
  <c r="CU13"/>
  <c r="CV29"/>
  <c r="CV34"/>
  <c r="CV42"/>
  <c r="CV54"/>
  <c r="CV69"/>
  <c r="CV74"/>
  <c r="CV58"/>
  <c r="CV12"/>
  <c r="CV83"/>
  <c r="CV75"/>
  <c r="CW24"/>
  <c r="CW40"/>
  <c r="CW37"/>
  <c r="CW79"/>
  <c r="CW62"/>
  <c r="CW58"/>
  <c r="CW9"/>
  <c r="CW61"/>
  <c r="CW56"/>
  <c r="CW16"/>
  <c r="CX27"/>
  <c r="CX35"/>
  <c r="CX44"/>
  <c r="CX43"/>
  <c r="CX52"/>
  <c r="CX56"/>
  <c r="CX78"/>
  <c r="CX76"/>
  <c r="CX9"/>
  <c r="CX75"/>
  <c r="CY19"/>
  <c r="CY35"/>
  <c r="CY42"/>
  <c r="CY32"/>
  <c r="CY53"/>
  <c r="CY64"/>
  <c r="CY72"/>
  <c r="CY82"/>
  <c r="CY15"/>
  <c r="CY4"/>
  <c r="CZ34"/>
  <c r="CZ78"/>
  <c r="CZ47"/>
  <c r="CZ72"/>
  <c r="CZ59"/>
  <c r="CZ58"/>
  <c r="CZ12"/>
  <c r="CZ65"/>
  <c r="CZ80"/>
  <c r="CZ13"/>
  <c r="DA37"/>
  <c r="DA27"/>
  <c r="DA47"/>
  <c r="DA54"/>
  <c r="DA81"/>
  <c r="DA48"/>
  <c r="DA11"/>
  <c r="DA69"/>
  <c r="DA6"/>
  <c r="DA16"/>
  <c r="DB27"/>
  <c r="DB52"/>
  <c r="DB47"/>
  <c r="DB32"/>
  <c r="DB38"/>
  <c r="DB82"/>
  <c r="DB10"/>
  <c r="DB49"/>
  <c r="DB55"/>
  <c r="DB12"/>
  <c r="DC19"/>
  <c r="DC38"/>
  <c r="DC45"/>
  <c r="DC74"/>
  <c r="DC68"/>
  <c r="DC75"/>
  <c r="DC83"/>
  <c r="DC15"/>
  <c r="DC35"/>
  <c r="DC8"/>
  <c r="DD17"/>
  <c r="DD25"/>
  <c r="DD69"/>
  <c r="DD52"/>
  <c r="DD46"/>
  <c r="DD41"/>
  <c r="DD55"/>
  <c r="DD11"/>
  <c r="DD43"/>
  <c r="DD18"/>
  <c r="DD24"/>
  <c r="DE24"/>
  <c r="DE48"/>
  <c r="DE53"/>
  <c r="DE54"/>
  <c r="DE63"/>
  <c r="DE55"/>
  <c r="DE83"/>
  <c r="DE78"/>
  <c r="DE76"/>
  <c r="DE23"/>
  <c r="DF23"/>
  <c r="DF34"/>
  <c r="DF29"/>
  <c r="DF47"/>
  <c r="DF74"/>
  <c r="DF52"/>
  <c r="DF4"/>
  <c r="DF53"/>
  <c r="DF57"/>
  <c r="DF18"/>
  <c r="DG30"/>
  <c r="DG36"/>
  <c r="DG31"/>
  <c r="DG32"/>
  <c r="DG69"/>
  <c r="DG60"/>
  <c r="DG77"/>
  <c r="DG78"/>
  <c r="DG8"/>
  <c r="DG68"/>
  <c r="DH23"/>
  <c r="DH51"/>
  <c r="DH59"/>
  <c r="DH53"/>
  <c r="DH74"/>
  <c r="DH45"/>
  <c r="DH79"/>
  <c r="DH38"/>
  <c r="DH8"/>
  <c r="DH19"/>
  <c r="DI20"/>
  <c r="DI43"/>
  <c r="DI78"/>
  <c r="DI73"/>
  <c r="DI81"/>
  <c r="DI55"/>
  <c r="DI8"/>
  <c r="DI79"/>
  <c r="DI12"/>
  <c r="DI23"/>
  <c r="DJ21"/>
  <c r="DJ44"/>
  <c r="DJ28"/>
  <c r="DJ25"/>
  <c r="DJ70"/>
  <c r="DJ67"/>
  <c r="DJ9"/>
  <c r="DJ78"/>
  <c r="DJ8"/>
  <c r="DJ18"/>
  <c r="DK22"/>
  <c r="DK36"/>
  <c r="DK29"/>
  <c r="DK31"/>
  <c r="DK63"/>
  <c r="DK42"/>
  <c r="DK67"/>
  <c r="DK12"/>
  <c r="DK72"/>
  <c r="DK84"/>
  <c r="DL33"/>
  <c r="DL60"/>
  <c r="DL52"/>
  <c r="DL63"/>
  <c r="DL42"/>
  <c r="DL84"/>
  <c r="DL8"/>
  <c r="DL57"/>
  <c r="DL6"/>
  <c r="DL26"/>
  <c r="DM38"/>
  <c r="DM24"/>
  <c r="DM26"/>
  <c r="DM27"/>
  <c r="DM58"/>
  <c r="DM82"/>
  <c r="DM39"/>
  <c r="DM66"/>
  <c r="DM62"/>
  <c r="DM18"/>
  <c r="DN22"/>
  <c r="DN17"/>
  <c r="DN68"/>
  <c r="DN54"/>
  <c r="DN80"/>
  <c r="DN32"/>
  <c r="DN16"/>
  <c r="DN79"/>
  <c r="DN76"/>
  <c r="DN61"/>
  <c r="DO30"/>
  <c r="DO25"/>
  <c r="DO50"/>
  <c r="DO41"/>
  <c r="DO27"/>
  <c r="DO59"/>
  <c r="DO57"/>
  <c r="DO9"/>
  <c r="DO61"/>
  <c r="DO81"/>
  <c r="DP19"/>
  <c r="DP29"/>
  <c r="DP40"/>
  <c r="DP48"/>
  <c r="DP66"/>
  <c r="DP9"/>
  <c r="DP52"/>
  <c r="DP6"/>
  <c r="DP10"/>
  <c r="DP20"/>
  <c r="DQ32"/>
  <c r="DQ43"/>
  <c r="DQ83"/>
  <c r="DQ67"/>
  <c r="DQ35"/>
  <c r="DQ57"/>
  <c r="DQ69"/>
  <c r="DQ70"/>
  <c r="DQ56"/>
  <c r="DQ14"/>
  <c r="DR52"/>
  <c r="DR70"/>
  <c r="DR62"/>
  <c r="DR80"/>
  <c r="DR63"/>
  <c r="DR50"/>
  <c r="DR9"/>
  <c r="DR74"/>
  <c r="DR11"/>
  <c r="DR13"/>
  <c r="DR18"/>
  <c r="DR23"/>
  <c r="DS20"/>
  <c r="DS38"/>
  <c r="DS30"/>
  <c r="DS45"/>
  <c r="DS32"/>
  <c r="DS80"/>
  <c r="DS31"/>
  <c r="DS74"/>
  <c r="DS55"/>
  <c r="DS67"/>
  <c r="DS56"/>
  <c r="DS77"/>
  <c r="DS83"/>
  <c r="DS78"/>
  <c r="DS48"/>
  <c r="DS70"/>
  <c r="DS66"/>
  <c r="DS9"/>
  <c r="DS76"/>
  <c r="DS19"/>
  <c r="DT21"/>
  <c r="DT33"/>
  <c r="DT39"/>
  <c r="DT47"/>
  <c r="DT78"/>
  <c r="DT40"/>
  <c r="DT44"/>
  <c r="DT34"/>
  <c r="DT46"/>
  <c r="DT41"/>
  <c r="DT60"/>
  <c r="DT84"/>
  <c r="DT11"/>
  <c r="DT10"/>
  <c r="DT51"/>
  <c r="DT68"/>
  <c r="DT83"/>
  <c r="DT12"/>
  <c r="DT75"/>
  <c r="DT23"/>
  <c r="DU25"/>
  <c r="DU24"/>
  <c r="DU47"/>
  <c r="DU31"/>
  <c r="DU33"/>
  <c r="DU43"/>
  <c r="DU73"/>
  <c r="DU52"/>
  <c r="DU51"/>
  <c r="DU69"/>
  <c r="DU57"/>
  <c r="DU12"/>
  <c r="DU6"/>
  <c r="DU8"/>
  <c r="DU61"/>
  <c r="DU82"/>
  <c r="DU66"/>
  <c r="DU10"/>
  <c r="DU19"/>
  <c r="DU14"/>
  <c r="DV23"/>
  <c r="DV20"/>
  <c r="DV31"/>
  <c r="DV33"/>
  <c r="DV40"/>
  <c r="DV58"/>
  <c r="DV47"/>
  <c r="DV29"/>
  <c r="DV50"/>
  <c r="DV44"/>
  <c r="DV35"/>
  <c r="DV72"/>
  <c r="DV8"/>
  <c r="DV12"/>
  <c r="DV71"/>
  <c r="DV16"/>
  <c r="DV51"/>
  <c r="DV63"/>
  <c r="DV61"/>
  <c r="DV21"/>
  <c r="DW23"/>
  <c r="DW18"/>
  <c r="DW43"/>
  <c r="DW34"/>
  <c r="DW40"/>
  <c r="DW35"/>
  <c r="DW24"/>
  <c r="DW69"/>
  <c r="DW49"/>
  <c r="DW36"/>
  <c r="DW58"/>
  <c r="DW84"/>
  <c r="DW13"/>
  <c r="DW4"/>
  <c r="DW78"/>
  <c r="DW81"/>
  <c r="DW10"/>
  <c r="DW9"/>
  <c r="DW17"/>
  <c r="DW22"/>
  <c r="DX15"/>
  <c r="DX26"/>
  <c r="DX23"/>
  <c r="DX27"/>
  <c r="DX67"/>
  <c r="DX39"/>
  <c r="DX65"/>
  <c r="DX42"/>
  <c r="DX62"/>
  <c r="DX40"/>
  <c r="DX60"/>
  <c r="DX81"/>
  <c r="DX7"/>
  <c r="DX16"/>
  <c r="DX82"/>
  <c r="DX80"/>
  <c r="DX83"/>
  <c r="DX56"/>
  <c r="DX5"/>
  <c r="DX17"/>
  <c r="DY38"/>
  <c r="DY21"/>
  <c r="DY33"/>
  <c r="DY46"/>
  <c r="DY50"/>
  <c r="DY30"/>
  <c r="DY77"/>
  <c r="DY45"/>
  <c r="DY49"/>
  <c r="DY62"/>
  <c r="DY39"/>
  <c r="DY70"/>
  <c r="DY9"/>
  <c r="DY61"/>
  <c r="DY81"/>
  <c r="DY66"/>
  <c r="DY68"/>
  <c r="DY17"/>
  <c r="DY80"/>
  <c r="DY20"/>
  <c r="DZ31"/>
  <c r="DZ21"/>
  <c r="DZ26"/>
  <c r="DZ40"/>
  <c r="DZ44"/>
  <c r="DZ29"/>
  <c r="DZ58"/>
  <c r="DZ33"/>
  <c r="DZ68"/>
  <c r="DZ74"/>
  <c r="DZ62"/>
  <c r="DZ57"/>
  <c r="DZ9"/>
  <c r="DZ56"/>
  <c r="DZ38"/>
  <c r="DZ71"/>
  <c r="DZ73"/>
  <c r="DZ63"/>
  <c r="DZ4"/>
  <c r="DZ6"/>
  <c r="EA30"/>
  <c r="EA49"/>
  <c r="EA16"/>
  <c r="EA33"/>
  <c r="EA48"/>
  <c r="EA39"/>
  <c r="EA71"/>
  <c r="EA47"/>
  <c r="EA67"/>
  <c r="EA42"/>
  <c r="EA56"/>
  <c r="EA82"/>
  <c r="EA63"/>
  <c r="EA80"/>
  <c r="EA13"/>
  <c r="EA53"/>
  <c r="EA64"/>
  <c r="EA12"/>
  <c r="EA61"/>
  <c r="EA25"/>
  <c r="EB25"/>
  <c r="EB21"/>
  <c r="EB24"/>
  <c r="EB48"/>
  <c r="EB32"/>
  <c r="EB76"/>
  <c r="EB54"/>
  <c r="EB52"/>
  <c r="EB49"/>
  <c r="EB50"/>
  <c r="EB57"/>
  <c r="EB47"/>
  <c r="EB41"/>
  <c r="EB58"/>
  <c r="EB8"/>
  <c r="EB77"/>
  <c r="EB65"/>
  <c r="EB80"/>
  <c r="EB7"/>
  <c r="EB14"/>
  <c r="EC23"/>
  <c r="EC45"/>
  <c r="EC43"/>
  <c r="EC75"/>
  <c r="EC52"/>
  <c r="EC50"/>
  <c r="EC30"/>
  <c r="EC46"/>
  <c r="EC71"/>
  <c r="EC44"/>
  <c r="EC56"/>
  <c r="EC73"/>
  <c r="EC84"/>
  <c r="EC76"/>
  <c r="EC78"/>
  <c r="EC70"/>
  <c r="EC41"/>
  <c r="EC6"/>
  <c r="EC9"/>
  <c r="EC16"/>
  <c r="ED27"/>
  <c r="ED25"/>
  <c r="ED35"/>
  <c r="ED38"/>
  <c r="ED39"/>
  <c r="ED61"/>
  <c r="ED43"/>
  <c r="ED56"/>
  <c r="ED68"/>
  <c r="ED66"/>
  <c r="ED59"/>
  <c r="ED81"/>
  <c r="ED84"/>
  <c r="ED79"/>
  <c r="ED73"/>
  <c r="ED83"/>
  <c r="ED13"/>
  <c r="ED54"/>
  <c r="ED9"/>
  <c r="EE26"/>
  <c r="EE24"/>
  <c r="EE29"/>
  <c r="EE35"/>
  <c r="EE38"/>
  <c r="EE72"/>
  <c r="EE67"/>
  <c r="EE57"/>
  <c r="EE59"/>
  <c r="EE79"/>
  <c r="EE58"/>
  <c r="EE77"/>
  <c r="EE9"/>
  <c r="EE6"/>
  <c r="EE82"/>
  <c r="EE69"/>
  <c r="EE73"/>
  <c r="EE15"/>
  <c r="EE60"/>
  <c r="EE21"/>
  <c r="EF21"/>
  <c r="EF33"/>
  <c r="EF34"/>
  <c r="EF29"/>
  <c r="EF69"/>
  <c r="EF28"/>
  <c r="EF60"/>
  <c r="EF79"/>
  <c r="EF30"/>
  <c r="EF72"/>
  <c r="EF65"/>
  <c r="EF57"/>
  <c r="EF40"/>
  <c r="EF18"/>
  <c r="EF53"/>
  <c r="EF71"/>
  <c r="EF67"/>
  <c r="EF12"/>
  <c r="EF75"/>
  <c r="EF61"/>
  <c r="EG28"/>
  <c r="EG36"/>
  <c r="EG26"/>
  <c r="EG31"/>
  <c r="EG29"/>
  <c r="EG50"/>
  <c r="EG73"/>
  <c r="EG54"/>
  <c r="EG67"/>
  <c r="EG44"/>
  <c r="EG56"/>
  <c r="EG78"/>
  <c r="EG5"/>
  <c r="EG80"/>
  <c r="EG7"/>
  <c r="EG70"/>
  <c r="EG15"/>
  <c r="EG68"/>
  <c r="EG60"/>
  <c r="EG16"/>
  <c r="EH19"/>
  <c r="EH27"/>
  <c r="EH34"/>
  <c r="EH37"/>
  <c r="EH30"/>
  <c r="EH33"/>
  <c r="EH79"/>
  <c r="EH44"/>
  <c r="EH66"/>
  <c r="EH38"/>
  <c r="EH59"/>
  <c r="EH16"/>
  <c r="EH10"/>
  <c r="EH68"/>
  <c r="EH49"/>
  <c r="EH5"/>
  <c r="EH54"/>
  <c r="EH9"/>
  <c r="EH14"/>
  <c r="EH61"/>
  <c r="EI24"/>
  <c r="EI36"/>
  <c r="EI50"/>
  <c r="EI26"/>
  <c r="EI31"/>
  <c r="EI74"/>
  <c r="EI81"/>
  <c r="EI49"/>
  <c r="EI46"/>
  <c r="EI58"/>
  <c r="EI77"/>
  <c r="EI80"/>
  <c r="EI4"/>
  <c r="EI57"/>
  <c r="EI69"/>
  <c r="EI8"/>
  <c r="EI65"/>
  <c r="EI5"/>
  <c r="EI53"/>
  <c r="EI16"/>
  <c r="EJ15"/>
  <c r="EJ22"/>
  <c r="EJ35"/>
  <c r="EJ78"/>
  <c r="EJ32"/>
  <c r="EJ27"/>
  <c r="EJ44"/>
  <c r="EJ62"/>
  <c r="EJ80"/>
  <c r="EJ53"/>
  <c r="EJ50"/>
  <c r="EJ65"/>
  <c r="EJ81"/>
  <c r="EJ82"/>
  <c r="EJ76"/>
  <c r="EJ13"/>
  <c r="EJ71"/>
  <c r="EJ11"/>
  <c r="EJ7"/>
  <c r="EJ21"/>
  <c r="EK25"/>
  <c r="EK33"/>
  <c r="EK37"/>
  <c r="EK31"/>
  <c r="EK38"/>
  <c r="EK29"/>
  <c r="EK54"/>
  <c r="EK49"/>
  <c r="EK40"/>
  <c r="EK57"/>
  <c r="EK61"/>
  <c r="EK83"/>
  <c r="EK15"/>
  <c r="EK78"/>
  <c r="EK70"/>
  <c r="EK74"/>
  <c r="EK68"/>
  <c r="EK9"/>
  <c r="EK16"/>
  <c r="EK14"/>
  <c r="EL26"/>
  <c r="EL35"/>
  <c r="EL33"/>
  <c r="EL39"/>
  <c r="EL29"/>
  <c r="EL58"/>
  <c r="EL36"/>
  <c r="EL28"/>
  <c r="EL50"/>
  <c r="EL67"/>
  <c r="EL52"/>
  <c r="EL14"/>
  <c r="EL77"/>
  <c r="EL8"/>
  <c r="EL51"/>
  <c r="EL63"/>
  <c r="EL57"/>
  <c r="EL15"/>
  <c r="EL11"/>
  <c r="EL19"/>
  <c r="EM20"/>
  <c r="EM36"/>
  <c r="EM25"/>
  <c r="EM41"/>
  <c r="EM71"/>
  <c r="EM76"/>
  <c r="EM53"/>
  <c r="EM81"/>
  <c r="EM49"/>
  <c r="EM59"/>
  <c r="EM55"/>
  <c r="EM67"/>
  <c r="EM77"/>
  <c r="EM4"/>
  <c r="EM42"/>
  <c r="EM52"/>
  <c r="EM72"/>
  <c r="EM68"/>
  <c r="EM12"/>
  <c r="EM16"/>
  <c r="EN22"/>
  <c r="EN23"/>
  <c r="EN48"/>
  <c r="EN36"/>
  <c r="EN49"/>
  <c r="EN81"/>
  <c r="EN39"/>
  <c r="EN66"/>
  <c r="EN40"/>
  <c r="EN65"/>
  <c r="EN46"/>
  <c r="EN68"/>
  <c r="EN55"/>
  <c r="EN84"/>
  <c r="EN6"/>
  <c r="EN18"/>
  <c r="EN47"/>
  <c r="EN69"/>
  <c r="EN57"/>
  <c r="EN33"/>
  <c r="F43"/>
  <c r="E14"/>
  <c r="E7"/>
  <c r="F13"/>
  <c r="F78"/>
  <c r="F4"/>
  <c r="D13"/>
  <c r="F14"/>
  <c r="D63"/>
  <c r="D7"/>
  <c r="E77"/>
  <c r="E74"/>
  <c r="D53"/>
  <c r="EL4" i="2"/>
  <c r="ED4"/>
  <c r="DV4"/>
  <c r="DN4"/>
  <c r="DF4"/>
  <c r="CX4"/>
  <c r="CP4"/>
  <c r="CH4"/>
  <c r="BZ4"/>
  <c r="BR4"/>
  <c r="BJ4"/>
  <c r="BB4"/>
  <c r="AT4"/>
  <c r="AL4"/>
  <c r="AD4"/>
  <c r="V4"/>
  <c r="N4"/>
  <c r="F4"/>
  <c r="EH84"/>
  <c r="DZ84"/>
  <c r="DR84"/>
  <c r="DJ84"/>
  <c r="DB84"/>
  <c r="CT84"/>
  <c r="CL84"/>
  <c r="CD84"/>
  <c r="BV84"/>
  <c r="BN84"/>
  <c r="BF84"/>
  <c r="AX84"/>
  <c r="AP84"/>
  <c r="AH84"/>
  <c r="Z84"/>
  <c r="R84"/>
  <c r="G84"/>
  <c r="EB83"/>
  <c r="DL83"/>
  <c r="CV83"/>
  <c r="CF83"/>
  <c r="BP83"/>
  <c r="AZ83"/>
  <c r="I5"/>
  <c r="Q5"/>
  <c r="Y5"/>
  <c r="AG5"/>
  <c r="AO5"/>
  <c r="AW5"/>
  <c r="BE5"/>
  <c r="BM5"/>
  <c r="BU5"/>
  <c r="CC5"/>
  <c r="CK5"/>
  <c r="CS5"/>
  <c r="DA5"/>
  <c r="DI5"/>
  <c r="DQ5"/>
  <c r="DY5"/>
  <c r="EG5"/>
  <c r="D6"/>
  <c r="L6"/>
  <c r="T6"/>
  <c r="AB6"/>
  <c r="AJ6"/>
  <c r="AR6"/>
  <c r="AZ6"/>
  <c r="BH6"/>
  <c r="BP6"/>
  <c r="BX6"/>
  <c r="CF6"/>
  <c r="CN6"/>
  <c r="CV6"/>
  <c r="DD6"/>
  <c r="DL6"/>
  <c r="AQ23" i="3"/>
  <c r="AT33"/>
  <c r="AU43"/>
  <c r="AU25"/>
  <c r="AV46"/>
  <c r="AW34"/>
  <c r="AW22"/>
  <c r="AX46"/>
  <c r="AY34"/>
  <c r="AY5"/>
  <c r="AZ78"/>
  <c r="BA37"/>
  <c r="BA81"/>
  <c r="BB49"/>
  <c r="BC36"/>
  <c r="BC75"/>
  <c r="BD51"/>
  <c r="BD47"/>
  <c r="BE22"/>
  <c r="BE62"/>
  <c r="BE56"/>
  <c r="BF30"/>
  <c r="BF50"/>
  <c r="BF61"/>
  <c r="BG28"/>
  <c r="BG83"/>
  <c r="BH42"/>
  <c r="BH6"/>
  <c r="BI22"/>
  <c r="BI47"/>
  <c r="BI4"/>
  <c r="BJ70"/>
  <c r="BJ81"/>
  <c r="BJ9"/>
  <c r="BK40"/>
  <c r="BK5"/>
  <c r="BL23"/>
  <c r="BL84"/>
  <c r="BM36"/>
  <c r="BM53"/>
  <c r="BM76"/>
  <c r="BN42"/>
  <c r="BN57"/>
  <c r="BN7"/>
  <c r="BO36"/>
  <c r="BO63"/>
  <c r="BP82"/>
  <c r="BP62"/>
  <c r="BQ36"/>
  <c r="BQ62"/>
  <c r="BQ58"/>
  <c r="BR36"/>
  <c r="BR47"/>
  <c r="BR17"/>
  <c r="BS40"/>
  <c r="BS17"/>
  <c r="BT48"/>
  <c r="BT79"/>
  <c r="BU25"/>
  <c r="BU47"/>
  <c r="BU75"/>
  <c r="BU7"/>
  <c r="BU68"/>
  <c r="BV24"/>
  <c r="BV69"/>
  <c r="BV38"/>
  <c r="BV77"/>
  <c r="BV65"/>
  <c r="BW26"/>
  <c r="BW59"/>
  <c r="BW61"/>
  <c r="BW52"/>
  <c r="BW14"/>
  <c r="BX40"/>
  <c r="BX80"/>
  <c r="BX13"/>
  <c r="BX61"/>
  <c r="BX19"/>
  <c r="BY24"/>
  <c r="BY43"/>
  <c r="BY63"/>
  <c r="BY13"/>
  <c r="BY68"/>
  <c r="BZ21"/>
  <c r="BZ44"/>
  <c r="BZ82"/>
  <c r="BZ6"/>
  <c r="BZ84"/>
  <c r="CA75"/>
  <c r="CA47"/>
  <c r="CA80"/>
  <c r="CA52"/>
  <c r="CA14"/>
  <c r="CB39"/>
  <c r="CB35"/>
  <c r="CB78"/>
  <c r="CB18"/>
  <c r="CB9"/>
  <c r="CC38"/>
  <c r="CC54"/>
  <c r="CC66"/>
  <c r="CC11"/>
  <c r="CC13"/>
  <c r="CD35"/>
  <c r="CD41"/>
  <c r="CD70"/>
  <c r="CD5"/>
  <c r="CD83"/>
  <c r="CE81"/>
  <c r="CE47"/>
  <c r="CE68"/>
  <c r="CE62"/>
  <c r="CE20"/>
  <c r="CF28"/>
  <c r="CF80"/>
  <c r="CF18"/>
  <c r="CF76"/>
  <c r="CF24"/>
  <c r="CG38"/>
  <c r="CG27"/>
  <c r="CG42"/>
  <c r="CG10"/>
  <c r="CG48"/>
  <c r="CG76"/>
  <c r="CH24"/>
  <c r="CH50"/>
  <c r="CH28"/>
  <c r="CH32"/>
  <c r="CH53"/>
  <c r="CH58"/>
  <c r="CH64"/>
  <c r="CH9"/>
  <c r="CH59"/>
  <c r="CH6"/>
  <c r="CI25"/>
  <c r="CI29"/>
  <c r="CI78"/>
  <c r="CI40"/>
  <c r="CI65"/>
  <c r="CI60"/>
  <c r="CI5"/>
  <c r="CI62"/>
  <c r="CI12"/>
  <c r="CI21"/>
  <c r="CJ27"/>
  <c r="CJ70"/>
  <c r="CJ68"/>
  <c r="CJ48"/>
  <c r="CJ23"/>
  <c r="CJ11"/>
  <c r="CJ10"/>
  <c r="CJ34"/>
  <c r="CJ57"/>
  <c r="CJ19"/>
  <c r="CK28"/>
  <c r="CK22"/>
  <c r="CK27"/>
  <c r="CK30"/>
  <c r="CK74"/>
  <c r="CK58"/>
  <c r="CK15"/>
  <c r="CK12"/>
  <c r="CK66"/>
  <c r="CK23"/>
  <c r="CL26"/>
  <c r="CL21"/>
  <c r="CL28"/>
  <c r="CL39"/>
  <c r="CL82"/>
  <c r="CL43"/>
  <c r="CL9"/>
  <c r="CL16"/>
  <c r="CL14"/>
  <c r="CL6"/>
  <c r="CM33"/>
  <c r="CM41"/>
  <c r="CM82"/>
  <c r="CM36"/>
  <c r="CM58"/>
  <c r="CM54"/>
  <c r="CM72"/>
  <c r="CM70"/>
  <c r="CM8"/>
  <c r="CM16"/>
  <c r="CN20"/>
  <c r="CN32"/>
  <c r="CN27"/>
  <c r="CN34"/>
  <c r="CN44"/>
  <c r="CN84"/>
  <c r="CN77"/>
  <c r="CN56"/>
  <c r="CN57"/>
  <c r="CN17"/>
  <c r="CO25"/>
  <c r="CO53"/>
  <c r="CO31"/>
  <c r="CO80"/>
  <c r="CO77"/>
  <c r="CO63"/>
  <c r="CO62"/>
  <c r="CO49"/>
  <c r="CO64"/>
  <c r="CO13"/>
  <c r="CP26"/>
  <c r="CP46"/>
  <c r="CP72"/>
  <c r="CP28"/>
  <c r="CP69"/>
  <c r="CP84"/>
  <c r="CP49"/>
  <c r="CP73"/>
  <c r="CP63"/>
  <c r="CP16"/>
  <c r="CQ20"/>
  <c r="CQ32"/>
  <c r="CQ77"/>
  <c r="CQ69"/>
  <c r="CQ62"/>
  <c r="CQ84"/>
  <c r="CQ8"/>
  <c r="CQ66"/>
  <c r="CQ11"/>
  <c r="CQ14"/>
  <c r="CR25"/>
  <c r="CR72"/>
  <c r="CR67"/>
  <c r="CR50"/>
  <c r="CR41"/>
  <c r="CR4"/>
  <c r="CR79"/>
  <c r="CR75"/>
  <c r="CR12"/>
  <c r="CR15"/>
  <c r="CS38"/>
  <c r="CS33"/>
  <c r="CS70"/>
  <c r="CS79"/>
  <c r="CS77"/>
  <c r="CS65"/>
  <c r="CS8"/>
  <c r="CS7"/>
  <c r="CS81"/>
  <c r="CS16"/>
  <c r="CT24"/>
  <c r="CT35"/>
  <c r="CT44"/>
  <c r="CT65"/>
  <c r="CT50"/>
  <c r="CT52"/>
  <c r="CT78"/>
  <c r="CT16"/>
  <c r="CT53"/>
  <c r="CT55"/>
  <c r="CU49"/>
  <c r="CU29"/>
  <c r="CU45"/>
  <c r="CU57"/>
  <c r="CU65"/>
  <c r="CU84"/>
  <c r="CU11"/>
  <c r="CU64"/>
  <c r="CU8"/>
  <c r="CU20"/>
  <c r="CV44"/>
  <c r="CV32"/>
  <c r="CV45"/>
  <c r="CV82"/>
  <c r="CV66"/>
  <c r="CV9"/>
  <c r="CV53"/>
  <c r="CV55"/>
  <c r="CV38"/>
  <c r="CV20"/>
  <c r="CW22"/>
  <c r="CW31"/>
  <c r="CW57"/>
  <c r="CW59"/>
  <c r="CW47"/>
  <c r="CW51"/>
  <c r="CW73"/>
  <c r="CW7"/>
  <c r="CW72"/>
  <c r="CW68"/>
  <c r="CX25"/>
  <c r="CX21"/>
  <c r="CX61"/>
  <c r="CX47"/>
  <c r="CX62"/>
  <c r="CX13"/>
  <c r="CX54"/>
  <c r="CX65"/>
  <c r="CX5"/>
  <c r="CX26"/>
  <c r="CY36"/>
  <c r="CY56"/>
  <c r="CY54"/>
  <c r="CY43"/>
  <c r="CY17"/>
  <c r="CY58"/>
  <c r="CY8"/>
  <c r="CY61"/>
  <c r="CY52"/>
  <c r="CY20"/>
  <c r="CZ26"/>
  <c r="CZ44"/>
  <c r="CZ41"/>
  <c r="CZ28"/>
  <c r="CZ64"/>
  <c r="CZ74"/>
  <c r="CZ67"/>
  <c r="CZ49"/>
  <c r="CZ51"/>
  <c r="CZ14"/>
  <c r="DA25"/>
  <c r="DA26"/>
  <c r="DA29"/>
  <c r="DA73"/>
  <c r="DA67"/>
  <c r="DA60"/>
  <c r="DA65"/>
  <c r="DA7"/>
  <c r="DA66"/>
  <c r="DA62"/>
  <c r="DB15"/>
  <c r="DB35"/>
  <c r="DB62"/>
  <c r="DB45"/>
  <c r="DB54"/>
  <c r="DB77"/>
  <c r="DB68"/>
  <c r="DB65"/>
  <c r="DB80"/>
  <c r="DB22"/>
  <c r="DC25"/>
  <c r="DC29"/>
  <c r="DC44"/>
  <c r="DC28"/>
  <c r="DC67"/>
  <c r="DC84"/>
  <c r="DC72"/>
  <c r="DC6"/>
  <c r="DC66"/>
  <c r="DC23"/>
  <c r="DD29"/>
  <c r="DD28"/>
  <c r="DD32"/>
  <c r="DD45"/>
  <c r="DD44"/>
  <c r="DD59"/>
  <c r="DD81"/>
  <c r="DD13"/>
  <c r="DD14"/>
  <c r="DD75"/>
  <c r="DE21"/>
  <c r="DE47"/>
  <c r="DE27"/>
  <c r="DE29"/>
  <c r="DE67"/>
  <c r="DE66"/>
  <c r="DE77"/>
  <c r="DE72"/>
  <c r="DE70"/>
  <c r="DE84"/>
  <c r="DF46"/>
  <c r="DF42"/>
  <c r="DF58"/>
  <c r="DF54"/>
  <c r="DF64"/>
  <c r="DF79"/>
  <c r="DF5"/>
  <c r="DF65"/>
  <c r="DF72"/>
  <c r="DF20"/>
  <c r="DG21"/>
  <c r="DG33"/>
  <c r="DG28"/>
  <c r="DG48"/>
  <c r="DG61"/>
  <c r="DG80"/>
  <c r="DG6"/>
  <c r="DG70"/>
  <c r="DG54"/>
  <c r="DG14"/>
  <c r="DH26"/>
  <c r="DH48"/>
  <c r="DH43"/>
  <c r="DH30"/>
  <c r="DH83"/>
  <c r="DH46"/>
  <c r="DH55"/>
  <c r="DH5"/>
  <c r="DH63"/>
  <c r="DH9"/>
  <c r="DI24"/>
  <c r="DI32"/>
  <c r="DI36"/>
  <c r="DI59"/>
  <c r="DI17"/>
  <c r="DI60"/>
  <c r="DI35"/>
  <c r="DI15"/>
  <c r="DI62"/>
  <c r="DI7"/>
  <c r="DJ26"/>
  <c r="DJ40"/>
  <c r="DJ53"/>
  <c r="DJ65"/>
  <c r="DJ55"/>
  <c r="DJ61"/>
  <c r="DJ6"/>
  <c r="DJ49"/>
  <c r="DJ7"/>
  <c r="DJ15"/>
  <c r="DK30"/>
  <c r="DK34"/>
  <c r="DK45"/>
  <c r="DK47"/>
  <c r="DK27"/>
  <c r="DK43"/>
  <c r="DK81"/>
  <c r="DK52"/>
  <c r="DK76"/>
  <c r="DK21"/>
  <c r="DL23"/>
  <c r="DL49"/>
  <c r="DL45"/>
  <c r="DL69"/>
  <c r="DL56"/>
  <c r="DL13"/>
  <c r="DL12"/>
  <c r="DL36"/>
  <c r="DL9"/>
  <c r="DL24"/>
  <c r="DM20"/>
  <c r="DM35"/>
  <c r="DM31"/>
  <c r="DM51"/>
  <c r="DM47"/>
  <c r="DM65"/>
  <c r="DM10"/>
  <c r="DM8"/>
  <c r="DM79"/>
  <c r="DM6"/>
  <c r="DN23"/>
  <c r="DN41"/>
  <c r="DN42"/>
  <c r="DN66"/>
  <c r="DN69"/>
  <c r="DN64"/>
  <c r="DN84"/>
  <c r="DN7"/>
  <c r="DN57"/>
  <c r="DN20"/>
  <c r="DO24"/>
  <c r="DO23"/>
  <c r="DO46"/>
  <c r="DO10"/>
  <c r="DO53"/>
  <c r="DO58"/>
  <c r="DO37"/>
  <c r="DO13"/>
  <c r="DO64"/>
  <c r="DO17"/>
  <c r="DP23"/>
  <c r="DP34"/>
  <c r="DP35"/>
  <c r="DP45"/>
  <c r="DP69"/>
  <c r="DP67"/>
  <c r="DP7"/>
  <c r="DP73"/>
  <c r="DP57"/>
  <c r="DP17"/>
  <c r="DQ25"/>
  <c r="DQ37"/>
  <c r="DQ41"/>
  <c r="DQ49"/>
  <c r="DQ62"/>
  <c r="DQ44"/>
  <c r="DQ4"/>
  <c r="DQ15"/>
  <c r="DQ72"/>
  <c r="DQ13"/>
  <c r="DR21"/>
  <c r="DR36"/>
  <c r="DR65"/>
  <c r="DR60"/>
  <c r="DR69"/>
  <c r="DR64"/>
  <c r="DR10"/>
  <c r="DR59"/>
  <c r="DR75"/>
  <c r="DR15"/>
  <c r="DR22"/>
  <c r="DR20"/>
  <c r="DS23"/>
  <c r="DS36"/>
  <c r="DS47"/>
  <c r="DS40"/>
  <c r="DS39"/>
  <c r="DS42"/>
  <c r="DS68"/>
  <c r="DS75"/>
  <c r="DS59"/>
  <c r="DS63"/>
  <c r="DS46"/>
  <c r="DS15"/>
  <c r="DS71"/>
  <c r="DS8"/>
  <c r="DS6"/>
  <c r="DS79"/>
  <c r="DS7"/>
  <c r="DS64"/>
  <c r="DS17"/>
  <c r="DS13"/>
  <c r="DT22"/>
  <c r="DT38"/>
  <c r="DT36"/>
  <c r="DT28"/>
  <c r="DT30"/>
  <c r="DT48"/>
  <c r="DT65"/>
  <c r="DT62"/>
  <c r="DT66"/>
  <c r="DT67"/>
  <c r="DT53"/>
  <c r="DT49"/>
  <c r="DT71"/>
  <c r="DT55"/>
  <c r="DT63"/>
  <c r="DT8"/>
  <c r="DT7"/>
  <c r="DT9"/>
  <c r="DT6"/>
  <c r="DT15"/>
  <c r="DU30"/>
  <c r="DU32"/>
  <c r="DU53"/>
  <c r="DU27"/>
  <c r="DU74"/>
  <c r="DU42"/>
  <c r="DU58"/>
  <c r="DU29"/>
  <c r="DU67"/>
  <c r="DU77"/>
  <c r="DU59"/>
  <c r="DU39"/>
  <c r="DU83"/>
  <c r="DU76"/>
  <c r="DU17"/>
  <c r="DU35"/>
  <c r="DU71"/>
  <c r="DU62"/>
  <c r="DU55"/>
  <c r="DU9"/>
  <c r="DV25"/>
  <c r="DV37"/>
  <c r="DV30"/>
  <c r="DV78"/>
  <c r="DV4"/>
  <c r="DV36"/>
  <c r="DV28"/>
  <c r="DV38"/>
  <c r="DV69"/>
  <c r="DV66"/>
  <c r="DV68"/>
  <c r="DV11"/>
  <c r="DV56"/>
  <c r="DV79"/>
  <c r="DV76"/>
  <c r="DV73"/>
  <c r="DV59"/>
  <c r="DV57"/>
  <c r="DV9"/>
  <c r="DV19"/>
  <c r="DW30"/>
  <c r="DW48"/>
  <c r="DW38"/>
  <c r="DW31"/>
  <c r="DW32"/>
  <c r="DW55"/>
  <c r="DW46"/>
  <c r="DW59"/>
  <c r="DW74"/>
  <c r="DW80"/>
  <c r="DW62"/>
  <c r="DW56"/>
  <c r="DW15"/>
  <c r="DW12"/>
  <c r="DW57"/>
  <c r="DW79"/>
  <c r="DW54"/>
  <c r="DW68"/>
  <c r="DW75"/>
  <c r="DW21"/>
  <c r="DX13"/>
  <c r="DX31"/>
  <c r="DX25"/>
  <c r="DX49"/>
  <c r="DX37"/>
  <c r="DX28"/>
  <c r="DX44"/>
  <c r="DX43"/>
  <c r="DX52"/>
  <c r="DX69"/>
  <c r="DX74"/>
  <c r="DX46"/>
  <c r="DX6"/>
  <c r="DX77"/>
  <c r="DX71"/>
  <c r="DX38"/>
  <c r="DX12"/>
  <c r="DX18"/>
  <c r="DX51"/>
  <c r="DX61"/>
  <c r="DX20"/>
  <c r="DY25"/>
  <c r="DY22"/>
  <c r="DY36"/>
  <c r="DY43"/>
  <c r="DY57"/>
  <c r="DY59"/>
  <c r="DY44"/>
  <c r="DY51"/>
  <c r="DY41"/>
  <c r="DY53"/>
  <c r="DY56"/>
  <c r="DY83"/>
  <c r="DY76"/>
  <c r="DY5"/>
  <c r="DY78"/>
  <c r="DY6"/>
  <c r="DY64"/>
  <c r="DY16"/>
  <c r="DY54"/>
  <c r="DY19"/>
  <c r="DZ24"/>
  <c r="DZ37"/>
  <c r="DZ32"/>
  <c r="DZ76"/>
  <c r="DZ27"/>
  <c r="DZ25"/>
  <c r="DZ80"/>
  <c r="DZ49"/>
  <c r="DZ70"/>
  <c r="DZ52"/>
  <c r="DZ69"/>
  <c r="DZ72"/>
  <c r="DZ16"/>
  <c r="DZ65"/>
  <c r="DZ79"/>
  <c r="DZ18"/>
  <c r="DZ54"/>
  <c r="DZ11"/>
  <c r="DZ60"/>
  <c r="DZ15"/>
  <c r="EA32"/>
  <c r="EA18"/>
  <c r="EA24"/>
  <c r="EA35"/>
  <c r="EA75"/>
  <c r="EA45"/>
  <c r="EA81"/>
  <c r="EA40"/>
  <c r="EA31"/>
  <c r="EA65"/>
  <c r="EA84"/>
  <c r="EA43"/>
  <c r="EA54"/>
  <c r="EA83"/>
  <c r="EA8"/>
  <c r="EA78"/>
  <c r="EA73"/>
  <c r="EA7"/>
  <c r="EA46"/>
  <c r="EA20"/>
  <c r="EB17"/>
  <c r="EB27"/>
  <c r="EB44"/>
  <c r="EB37"/>
  <c r="EB28"/>
  <c r="EB64"/>
  <c r="EB45"/>
  <c r="EB79"/>
  <c r="EB43"/>
  <c r="EB46"/>
  <c r="EB70"/>
  <c r="EB40"/>
  <c r="EB9"/>
  <c r="EB11"/>
  <c r="EB53"/>
  <c r="EB82"/>
  <c r="EB59"/>
  <c r="EB51"/>
  <c r="EB13"/>
  <c r="EB10"/>
  <c r="EB20"/>
  <c r="EC20"/>
  <c r="EC24"/>
  <c r="EC77"/>
  <c r="EC27"/>
  <c r="EC29"/>
  <c r="EC74"/>
  <c r="EC59"/>
  <c r="EC49"/>
  <c r="EC47"/>
  <c r="EC67"/>
  <c r="EC65"/>
  <c r="EC79"/>
  <c r="EC83"/>
  <c r="EC80"/>
  <c r="EC7"/>
  <c r="EC33"/>
  <c r="EC63"/>
  <c r="EC68"/>
  <c r="EC60"/>
  <c r="EC22"/>
  <c r="ED15"/>
  <c r="ED33"/>
  <c r="ED31"/>
  <c r="ED34"/>
  <c r="ED51"/>
  <c r="ED76"/>
  <c r="ED45"/>
  <c r="ED42"/>
  <c r="ED60"/>
  <c r="ED47"/>
  <c r="ED70"/>
  <c r="ED28"/>
  <c r="ED48"/>
  <c r="ED8"/>
  <c r="ED78"/>
  <c r="ED7"/>
  <c r="ED82"/>
  <c r="ED58"/>
  <c r="ED5"/>
  <c r="ED80"/>
  <c r="ED26"/>
  <c r="EE30"/>
  <c r="EE36"/>
  <c r="EE23"/>
  <c r="EE34"/>
  <c r="EE42"/>
  <c r="EE40"/>
  <c r="EE39"/>
  <c r="EE46"/>
  <c r="EE44"/>
  <c r="EE47"/>
  <c r="EE62"/>
  <c r="EE37"/>
  <c r="EE4"/>
  <c r="EE80"/>
  <c r="EE7"/>
  <c r="EE56"/>
  <c r="EE81"/>
  <c r="EE68"/>
  <c r="EE76"/>
  <c r="EE19"/>
  <c r="EF20"/>
  <c r="EF19"/>
  <c r="EF37"/>
  <c r="EF32"/>
  <c r="EF39"/>
  <c r="EF38"/>
  <c r="EF27"/>
  <c r="EF55"/>
  <c r="EF45"/>
  <c r="EF48"/>
  <c r="EF64"/>
  <c r="EF59"/>
  <c r="EF83"/>
  <c r="EF14"/>
  <c r="EF58"/>
  <c r="EF8"/>
  <c r="EF17"/>
  <c r="EF49"/>
  <c r="EF80"/>
  <c r="EF77"/>
  <c r="EF13"/>
  <c r="EG25"/>
  <c r="EG18"/>
  <c r="EG24"/>
  <c r="EG19"/>
  <c r="EG27"/>
  <c r="EG46"/>
  <c r="EG62"/>
  <c r="EG51"/>
  <c r="EG45"/>
  <c r="EG47"/>
  <c r="EG57"/>
  <c r="EG48"/>
  <c r="EG43"/>
  <c r="EG9"/>
  <c r="EG6"/>
  <c r="EG42"/>
  <c r="EG63"/>
  <c r="EG55"/>
  <c r="EG13"/>
  <c r="EG11"/>
  <c r="EH21"/>
  <c r="EH46"/>
  <c r="EH28"/>
  <c r="EH20"/>
  <c r="EH78"/>
  <c r="EH62"/>
  <c r="EH32"/>
  <c r="EH73"/>
  <c r="EH56"/>
  <c r="EH72"/>
  <c r="EH76"/>
  <c r="EH36"/>
  <c r="EH71"/>
  <c r="EH57"/>
  <c r="EH70"/>
  <c r="EH11"/>
  <c r="EH80"/>
  <c r="EH6"/>
  <c r="EH7"/>
  <c r="EH17"/>
  <c r="EI20"/>
  <c r="EI25"/>
  <c r="EI29"/>
  <c r="EI45"/>
  <c r="EI71"/>
  <c r="EI54"/>
  <c r="EI42"/>
  <c r="EI68"/>
  <c r="EI40"/>
  <c r="EI84"/>
  <c r="EI56"/>
  <c r="EI83"/>
  <c r="EI13"/>
  <c r="EI7"/>
  <c r="EI52"/>
  <c r="EI70"/>
  <c r="EI66"/>
  <c r="EI17"/>
  <c r="EI18"/>
  <c r="EI19"/>
  <c r="EJ26"/>
  <c r="EJ25"/>
  <c r="EJ19"/>
  <c r="EJ28"/>
  <c r="EJ34"/>
  <c r="EJ38"/>
  <c r="EJ39"/>
  <c r="EJ54"/>
  <c r="EJ36"/>
  <c r="EJ72"/>
  <c r="EJ64"/>
  <c r="EJ74"/>
  <c r="EJ59"/>
  <c r="EJ14"/>
  <c r="EJ4"/>
  <c r="EJ12"/>
  <c r="EJ73"/>
  <c r="EJ83"/>
  <c r="EJ8"/>
  <c r="EJ10"/>
  <c r="EJ24"/>
  <c r="EK21"/>
  <c r="EK24"/>
  <c r="EK47"/>
  <c r="EK48"/>
  <c r="EK46"/>
  <c r="EK58"/>
  <c r="EK56"/>
  <c r="EK52"/>
  <c r="EK63"/>
  <c r="EK66"/>
  <c r="EK39"/>
  <c r="EK65"/>
  <c r="EK80"/>
  <c r="EK5"/>
  <c r="EK79"/>
  <c r="EK62"/>
  <c r="EK55"/>
  <c r="EK84"/>
  <c r="EK6"/>
  <c r="EK32"/>
  <c r="EL21"/>
  <c r="EL25"/>
  <c r="EL31"/>
  <c r="EL78"/>
  <c r="EL62"/>
  <c r="EL53"/>
  <c r="EL66"/>
  <c r="EL38"/>
  <c r="EL16"/>
  <c r="EL61"/>
  <c r="EL60"/>
  <c r="EL82"/>
  <c r="EL12"/>
  <c r="EL73"/>
  <c r="EL70"/>
  <c r="EL83"/>
  <c r="EL18"/>
  <c r="EL54"/>
  <c r="EL6"/>
  <c r="EL24"/>
  <c r="EM26"/>
  <c r="EM24"/>
  <c r="EM33"/>
  <c r="EM39"/>
  <c r="EM43"/>
  <c r="EM28"/>
  <c r="EM46"/>
  <c r="EM83"/>
  <c r="EM69"/>
  <c r="EM66"/>
  <c r="EM58"/>
  <c r="EM80"/>
  <c r="EM9"/>
  <c r="EM37"/>
  <c r="EM5"/>
  <c r="EM57"/>
  <c r="EM79"/>
  <c r="EM65"/>
  <c r="EM15"/>
  <c r="EM8"/>
  <c r="EN21"/>
  <c r="EN29"/>
  <c r="EN17"/>
  <c r="EN15"/>
  <c r="EN28"/>
  <c r="EN27"/>
  <c r="EN74"/>
  <c r="EN42"/>
  <c r="EN52"/>
  <c r="EN41"/>
  <c r="EN61"/>
  <c r="EN78"/>
  <c r="EN50"/>
  <c r="EN11"/>
  <c r="EN79"/>
  <c r="EN14"/>
  <c r="EN73"/>
  <c r="EN71"/>
  <c r="EN54"/>
  <c r="EN76"/>
  <c r="EN19"/>
  <c r="E19"/>
  <c r="E76"/>
  <c r="E9"/>
  <c r="E11"/>
  <c r="F81"/>
  <c r="D6"/>
  <c r="E83"/>
  <c r="D65"/>
  <c r="F68"/>
  <c r="E60"/>
  <c r="F47"/>
  <c r="F79"/>
  <c r="D4" i="2"/>
  <c r="EH4"/>
  <c r="DZ4"/>
  <c r="DR4"/>
  <c r="DJ4"/>
  <c r="DB4"/>
  <c r="CT4"/>
  <c r="CL4"/>
  <c r="CD4"/>
  <c r="BV4"/>
  <c r="BN4"/>
  <c r="BF4"/>
  <c r="AX4"/>
  <c r="AP4"/>
  <c r="AH4"/>
  <c r="Z4"/>
  <c r="R4"/>
  <c r="J4"/>
  <c r="EL84"/>
  <c r="ED84"/>
  <c r="DV84"/>
  <c r="DN84"/>
  <c r="DF84"/>
  <c r="CX84"/>
  <c r="CP84"/>
  <c r="CH84"/>
  <c r="BZ84"/>
  <c r="BR84"/>
  <c r="BJ84"/>
  <c r="BB84"/>
  <c r="AT84"/>
  <c r="AL84"/>
  <c r="AD84"/>
  <c r="V84"/>
  <c r="N84"/>
  <c r="EJ83"/>
  <c r="DT83"/>
  <c r="DD83"/>
  <c r="CN83"/>
  <c r="BX83"/>
  <c r="BH83"/>
  <c r="E5"/>
  <c r="M5"/>
  <c r="U5"/>
  <c r="AC5"/>
  <c r="AK5"/>
  <c r="AS5"/>
  <c r="BA5"/>
  <c r="BI5"/>
  <c r="BQ5"/>
  <c r="BY5"/>
  <c r="CG5"/>
  <c r="CO5"/>
  <c r="CW5"/>
  <c r="DE5"/>
  <c r="DM5"/>
  <c r="DU5"/>
  <c r="EC5"/>
  <c r="EK5"/>
  <c r="H6"/>
  <c r="P6"/>
  <c r="X6"/>
  <c r="AF6"/>
  <c r="AN6"/>
  <c r="AV6"/>
  <c r="BD6"/>
  <c r="BL6"/>
  <c r="BT6"/>
  <c r="CB6"/>
  <c r="CJ6"/>
  <c r="CR6"/>
  <c r="CZ6"/>
  <c r="DH6"/>
  <c r="DP6"/>
  <c r="AV34" i="3"/>
  <c r="AW16"/>
  <c r="AZ32"/>
  <c r="BA11"/>
  <c r="BC69"/>
  <c r="BD58"/>
  <c r="BE36"/>
  <c r="BE15"/>
  <c r="BF63"/>
  <c r="BG40"/>
  <c r="BG17"/>
  <c r="BH74"/>
  <c r="BI36"/>
  <c r="BI15"/>
  <c r="BJ41"/>
  <c r="BK41"/>
  <c r="BK9"/>
  <c r="BL60"/>
  <c r="BM33"/>
  <c r="BM23"/>
  <c r="BN76"/>
  <c r="BO33"/>
  <c r="BO5"/>
  <c r="BP66"/>
  <c r="BQ40"/>
  <c r="BQ15"/>
  <c r="BR28"/>
  <c r="BS29"/>
  <c r="BS14"/>
  <c r="BT64"/>
  <c r="BU24"/>
  <c r="BU44"/>
  <c r="BU8"/>
  <c r="BV33"/>
  <c r="BV7"/>
  <c r="BW34"/>
  <c r="BW6"/>
  <c r="BX17"/>
  <c r="BX74"/>
  <c r="BX16"/>
  <c r="BY22"/>
  <c r="BY41"/>
  <c r="BY50"/>
  <c r="BZ81"/>
  <c r="BZ67"/>
  <c r="CA32"/>
  <c r="CA6"/>
  <c r="CB25"/>
  <c r="CB74"/>
  <c r="CB65"/>
  <c r="CC31"/>
  <c r="CC56"/>
  <c r="CC58"/>
  <c r="CD80"/>
  <c r="CD12"/>
  <c r="CE31"/>
  <c r="CE80"/>
  <c r="CF23"/>
  <c r="CF74"/>
  <c r="CF8"/>
  <c r="CG36"/>
  <c r="CG44"/>
  <c r="CG67"/>
  <c r="CH22"/>
  <c r="CH29"/>
  <c r="CH43"/>
  <c r="CH4"/>
  <c r="CH5"/>
  <c r="CI38"/>
  <c r="CI10"/>
  <c r="CI68"/>
  <c r="CI50"/>
  <c r="CI76"/>
  <c r="CJ28"/>
  <c r="CJ82"/>
  <c r="CJ76"/>
  <c r="CJ47"/>
  <c r="CJ14"/>
  <c r="CK51"/>
  <c r="CK40"/>
  <c r="CK62"/>
  <c r="CK78"/>
  <c r="CK64"/>
  <c r="CL52"/>
  <c r="CL62"/>
  <c r="CL72"/>
  <c r="CL81"/>
  <c r="CL59"/>
  <c r="CM53"/>
  <c r="CM73"/>
  <c r="CM4"/>
  <c r="CM48"/>
  <c r="CM11"/>
  <c r="CN35"/>
  <c r="CN46"/>
  <c r="CN60"/>
  <c r="CN55"/>
  <c r="CN8"/>
  <c r="CO32"/>
  <c r="CO40"/>
  <c r="CO46"/>
  <c r="CO83"/>
  <c r="CO81"/>
  <c r="CP27"/>
  <c r="CP62"/>
  <c r="CP4"/>
  <c r="CP12"/>
  <c r="CP83"/>
  <c r="CQ39"/>
  <c r="CQ47"/>
  <c r="CQ61"/>
  <c r="CQ79"/>
  <c r="CQ22"/>
  <c r="CR36"/>
  <c r="CR42"/>
  <c r="CR53"/>
  <c r="CR71"/>
  <c r="CR24"/>
  <c r="CS26"/>
  <c r="CS54"/>
  <c r="CS69"/>
  <c r="CS11"/>
  <c r="CS19"/>
  <c r="CT21"/>
  <c r="CT27"/>
  <c r="CT68"/>
  <c r="CT10"/>
  <c r="CT76"/>
  <c r="CU27"/>
  <c r="CU31"/>
  <c r="CU61"/>
  <c r="CU73"/>
  <c r="CU21"/>
  <c r="CV33"/>
  <c r="CV67"/>
  <c r="CV47"/>
  <c r="CV73"/>
  <c r="CV14"/>
  <c r="CW36"/>
  <c r="CW52"/>
  <c r="CW84"/>
  <c r="CW4"/>
  <c r="CW63"/>
  <c r="CX36"/>
  <c r="CX29"/>
  <c r="CX84"/>
  <c r="CX72"/>
  <c r="CX10"/>
  <c r="CY23"/>
  <c r="CY55"/>
  <c r="CY75"/>
  <c r="CY78"/>
  <c r="CY14"/>
  <c r="CZ23"/>
  <c r="CZ84"/>
  <c r="CZ52"/>
  <c r="CZ5"/>
  <c r="CZ61"/>
  <c r="DA32"/>
  <c r="DA46"/>
  <c r="DA75"/>
  <c r="DA10"/>
  <c r="DA82"/>
  <c r="DB20"/>
  <c r="DB66"/>
  <c r="DB9"/>
  <c r="DB71"/>
  <c r="DB23"/>
  <c r="DC57"/>
  <c r="DC27"/>
  <c r="DC58"/>
  <c r="DC18"/>
  <c r="DC53"/>
  <c r="DD35"/>
  <c r="DD48"/>
  <c r="DD67"/>
  <c r="DD7"/>
  <c r="DD16"/>
  <c r="DE26"/>
  <c r="DE58"/>
  <c r="DE81"/>
  <c r="DE15"/>
  <c r="DE17"/>
  <c r="DF21"/>
  <c r="DF30"/>
  <c r="DF41"/>
  <c r="DF9"/>
  <c r="DF83"/>
  <c r="DG39"/>
  <c r="DG81"/>
  <c r="DG11"/>
  <c r="DG62"/>
  <c r="DG18"/>
  <c r="DH37"/>
  <c r="DH44"/>
  <c r="DH70"/>
  <c r="DH6"/>
  <c r="DH80"/>
  <c r="DI21"/>
  <c r="DI54"/>
  <c r="DI53"/>
  <c r="DI9"/>
  <c r="DI10"/>
  <c r="DJ31"/>
  <c r="DJ35"/>
  <c r="DJ74"/>
  <c r="DJ81"/>
  <c r="DJ32"/>
  <c r="DK38"/>
  <c r="DK51"/>
  <c r="DK46"/>
  <c r="DK53"/>
  <c r="DK25"/>
  <c r="DL44"/>
  <c r="DL41"/>
  <c r="DL47"/>
  <c r="DL73"/>
  <c r="DL10"/>
  <c r="DM36"/>
  <c r="DM54"/>
  <c r="DM63"/>
  <c r="DM69"/>
  <c r="DM81"/>
  <c r="DN24"/>
  <c r="DN30"/>
  <c r="DN83"/>
  <c r="DN14"/>
  <c r="DN78"/>
  <c r="DO38"/>
  <c r="DO40"/>
  <c r="DO60"/>
  <c r="DO11"/>
  <c r="DO18"/>
  <c r="DP46"/>
  <c r="DP53"/>
  <c r="DP74"/>
  <c r="DP56"/>
  <c r="DP51"/>
  <c r="DQ38"/>
  <c r="DQ29"/>
  <c r="DQ60"/>
  <c r="DQ5"/>
  <c r="DQ7"/>
  <c r="DR26"/>
  <c r="DR28"/>
  <c r="DR44"/>
  <c r="DR6"/>
  <c r="DR12"/>
  <c r="DR16"/>
  <c r="DR31"/>
  <c r="DS25"/>
  <c r="DS26"/>
  <c r="DS27"/>
  <c r="DS51"/>
  <c r="DS73"/>
  <c r="DS52"/>
  <c r="DS10"/>
  <c r="DS5"/>
  <c r="DS62"/>
  <c r="DS11"/>
  <c r="DT26"/>
  <c r="DT37"/>
  <c r="DT43"/>
  <c r="DT4"/>
  <c r="DT79"/>
  <c r="DT58"/>
  <c r="DT81"/>
  <c r="DT82"/>
  <c r="DT14"/>
  <c r="DT80"/>
  <c r="DT24"/>
  <c r="DU22"/>
  <c r="DU16"/>
  <c r="DU34"/>
  <c r="DU48"/>
  <c r="DU63"/>
  <c r="DU79"/>
  <c r="DU15"/>
  <c r="DU78"/>
  <c r="DU41"/>
  <c r="DU11"/>
  <c r="DV26"/>
  <c r="DV46"/>
  <c r="DV32"/>
  <c r="DV53"/>
  <c r="DV41"/>
  <c r="DV52"/>
  <c r="DV10"/>
  <c r="DV18"/>
  <c r="DV77"/>
  <c r="DV6"/>
  <c r="DV17"/>
  <c r="DW20"/>
  <c r="DW41"/>
  <c r="DW37"/>
  <c r="DW47"/>
  <c r="DW45"/>
  <c r="DW63"/>
  <c r="DW44"/>
  <c r="DW52"/>
  <c r="DW76"/>
  <c r="DW5"/>
  <c r="DX21"/>
  <c r="DX34"/>
  <c r="DX35"/>
  <c r="DX30"/>
  <c r="DX50"/>
  <c r="DX57"/>
  <c r="DX84"/>
  <c r="DX73"/>
  <c r="DX75"/>
  <c r="DX76"/>
  <c r="DY26"/>
  <c r="DY27"/>
  <c r="DY48"/>
  <c r="DY74"/>
  <c r="DY67"/>
  <c r="DY84"/>
  <c r="DY15"/>
  <c r="DY72"/>
  <c r="DY13"/>
  <c r="DY18"/>
  <c r="DZ19"/>
  <c r="DZ36"/>
  <c r="DZ30"/>
  <c r="DZ45"/>
  <c r="DZ41"/>
  <c r="DZ47"/>
  <c r="DZ51"/>
  <c r="DZ10"/>
  <c r="DZ77"/>
  <c r="DZ61"/>
  <c r="EA38"/>
  <c r="EA50"/>
  <c r="EA41"/>
  <c r="EA57"/>
  <c r="EA59"/>
  <c r="EA76"/>
  <c r="EA11"/>
  <c r="EA5"/>
  <c r="EA68"/>
  <c r="EA21"/>
  <c r="EB23"/>
  <c r="EB34"/>
  <c r="EB36"/>
  <c r="EB39"/>
  <c r="EB84"/>
  <c r="EB74"/>
  <c r="EB5"/>
  <c r="EB73"/>
  <c r="EB56"/>
  <c r="EB61"/>
  <c r="EC32"/>
  <c r="EC48"/>
  <c r="EC34"/>
  <c r="EC72"/>
  <c r="EC82"/>
  <c r="EC62"/>
  <c r="EC17"/>
  <c r="EC5"/>
  <c r="EC51"/>
  <c r="EC12"/>
  <c r="EC14"/>
  <c r="ED21"/>
  <c r="ED23"/>
  <c r="ED67"/>
  <c r="ED40"/>
  <c r="ED64"/>
  <c r="ED62"/>
  <c r="ED4"/>
  <c r="ED65"/>
  <c r="ED16"/>
  <c r="ED6"/>
  <c r="EE22"/>
  <c r="EE20"/>
  <c r="EE49"/>
  <c r="EE41"/>
  <c r="EE43"/>
  <c r="EE64"/>
  <c r="EE63"/>
  <c r="EE11"/>
  <c r="EE61"/>
  <c r="EE14"/>
  <c r="EE18"/>
  <c r="EF23"/>
  <c r="EF25"/>
  <c r="EF41"/>
  <c r="EF52"/>
  <c r="EF84"/>
  <c r="EF50"/>
  <c r="EF82"/>
  <c r="EF16"/>
  <c r="EF63"/>
  <c r="EF15"/>
  <c r="EG20"/>
  <c r="EG22"/>
  <c r="EG40"/>
  <c r="EG74"/>
  <c r="EG71"/>
  <c r="EG58"/>
  <c r="EG65"/>
  <c r="EG72"/>
  <c r="EG82"/>
  <c r="EG84"/>
  <c r="EH50"/>
  <c r="EH15"/>
  <c r="EH41"/>
  <c r="EH64"/>
  <c r="EH67"/>
  <c r="EH4"/>
  <c r="EH40"/>
  <c r="EH55"/>
  <c r="EH75"/>
  <c r="EH23"/>
  <c r="EI22"/>
  <c r="EI39"/>
  <c r="EI44"/>
  <c r="EI28"/>
  <c r="EI67"/>
  <c r="EI75"/>
  <c r="EI9"/>
  <c r="EI35"/>
  <c r="EI62"/>
  <c r="EI11"/>
  <c r="EJ37"/>
  <c r="EJ47"/>
  <c r="EJ48"/>
  <c r="EJ46"/>
  <c r="EJ41"/>
  <c r="EJ51"/>
  <c r="EJ79"/>
  <c r="EJ60"/>
  <c r="EJ75"/>
  <c r="EJ23"/>
  <c r="EK28"/>
  <c r="EK71"/>
  <c r="EK43"/>
  <c r="EK81"/>
  <c r="EK59"/>
  <c r="EK77"/>
  <c r="EK8"/>
  <c r="EK72"/>
  <c r="EK7"/>
  <c r="EK23"/>
  <c r="EL27"/>
  <c r="EL48"/>
  <c r="EL32"/>
  <c r="EL80"/>
  <c r="EL74"/>
  <c r="EL59"/>
  <c r="EL4"/>
  <c r="EL69"/>
  <c r="EL55"/>
  <c r="EL72"/>
  <c r="EL20"/>
  <c r="EM22"/>
  <c r="EM35"/>
  <c r="EM34"/>
  <c r="EM56"/>
  <c r="EM45"/>
  <c r="EM40"/>
  <c r="EM64"/>
  <c r="EM61"/>
  <c r="EM62"/>
  <c r="EM84"/>
  <c r="EN26"/>
  <c r="EN13"/>
  <c r="EN43"/>
  <c r="EN58"/>
  <c r="EN80"/>
  <c r="EN83"/>
  <c r="EN82"/>
  <c r="EN10"/>
  <c r="EN60"/>
  <c r="EN12"/>
  <c r="F18"/>
  <c r="F7"/>
  <c r="E6"/>
  <c r="E4"/>
  <c r="F55"/>
  <c r="E72"/>
  <c r="E46"/>
  <c r="EB4" i="2"/>
  <c r="DL4"/>
  <c r="CV4"/>
  <c r="CF4"/>
  <c r="BP4"/>
  <c r="AZ4"/>
  <c r="AJ4"/>
  <c r="T4"/>
  <c r="EN84"/>
  <c r="DX84"/>
  <c r="DH84"/>
  <c r="CR84"/>
  <c r="CB84"/>
  <c r="BL84"/>
  <c r="AV84"/>
  <c r="AF84"/>
  <c r="P84"/>
  <c r="DX83"/>
  <c r="CR83"/>
  <c r="BL83"/>
  <c r="K5"/>
  <c r="AA5"/>
  <c r="AQ5"/>
  <c r="BG5"/>
  <c r="BW5"/>
  <c r="CM5"/>
  <c r="DC5"/>
  <c r="DS5"/>
  <c r="EI5"/>
  <c r="N6"/>
  <c r="AD6"/>
  <c r="AT6"/>
  <c r="BJ6"/>
  <c r="BZ6"/>
  <c r="CP6"/>
  <c r="DF6"/>
  <c r="DT6"/>
  <c r="EB6"/>
  <c r="EJ6"/>
  <c r="G7"/>
  <c r="O7"/>
  <c r="W7"/>
  <c r="AE7"/>
  <c r="AM7"/>
  <c r="AU7"/>
  <c r="BC7"/>
  <c r="BK7"/>
  <c r="BS7"/>
  <c r="CA7"/>
  <c r="CI7"/>
  <c r="CQ7"/>
  <c r="D5"/>
  <c r="L5"/>
  <c r="T5"/>
  <c r="AB5"/>
  <c r="AJ5"/>
  <c r="AR5"/>
  <c r="AZ5"/>
  <c r="BH5"/>
  <c r="BP5"/>
  <c r="BX5"/>
  <c r="CF5"/>
  <c r="CN5"/>
  <c r="CV5"/>
  <c r="DD5"/>
  <c r="DL5"/>
  <c r="DT5"/>
  <c r="EB5"/>
  <c r="EJ5"/>
  <c r="G6"/>
  <c r="O6"/>
  <c r="W6"/>
  <c r="AE6"/>
  <c r="AM6"/>
  <c r="AU6"/>
  <c r="BC6"/>
  <c r="BK6"/>
  <c r="BS6"/>
  <c r="CA6"/>
  <c r="CI6"/>
  <c r="CQ6"/>
  <c r="CY6"/>
  <c r="DG6"/>
  <c r="DO6"/>
  <c r="DW6"/>
  <c r="EE6"/>
  <c r="EM6"/>
  <c r="J7"/>
  <c r="R7"/>
  <c r="Z7"/>
  <c r="AH7"/>
  <c r="AP7"/>
  <c r="AX7"/>
  <c r="BF7"/>
  <c r="BN7"/>
  <c r="BV7"/>
  <c r="CD7"/>
  <c r="CL7"/>
  <c r="CT7"/>
  <c r="DB7"/>
  <c r="DJ7"/>
  <c r="DR7"/>
  <c r="DZ7"/>
  <c r="EH7"/>
  <c r="E8"/>
  <c r="M8"/>
  <c r="U8"/>
  <c r="AC8"/>
  <c r="AK8"/>
  <c r="AS8"/>
  <c r="BA8"/>
  <c r="BI8"/>
  <c r="BQ8"/>
  <c r="BY8"/>
  <c r="CG8"/>
  <c r="DA7"/>
  <c r="DQ7"/>
  <c r="EG7"/>
  <c r="L8"/>
  <c r="AB8"/>
  <c r="AR8"/>
  <c r="BH8"/>
  <c r="BX8"/>
  <c r="CN8"/>
  <c r="CV8"/>
  <c r="DD8"/>
  <c r="DL8"/>
  <c r="DT8"/>
  <c r="EB8"/>
  <c r="EJ8"/>
  <c r="G9"/>
  <c r="O9"/>
  <c r="W9"/>
  <c r="AE9"/>
  <c r="AM9"/>
  <c r="AU9"/>
  <c r="BC9"/>
  <c r="BK9"/>
  <c r="BS9"/>
  <c r="CA9"/>
  <c r="CI9"/>
  <c r="CQ9"/>
  <c r="CY9"/>
  <c r="DG9"/>
  <c r="DO9"/>
  <c r="DW9"/>
  <c r="EE9"/>
  <c r="EM9"/>
  <c r="J10"/>
  <c r="R10"/>
  <c r="Z10"/>
  <c r="AH10"/>
  <c r="AP10"/>
  <c r="AX10"/>
  <c r="BF10"/>
  <c r="BN10"/>
  <c r="BV10"/>
  <c r="CD10"/>
  <c r="CL10"/>
  <c r="CT10"/>
  <c r="DB10"/>
  <c r="DJ10"/>
  <c r="DR10"/>
  <c r="DZ10"/>
  <c r="EH10"/>
  <c r="E11"/>
  <c r="M11"/>
  <c r="U11"/>
  <c r="AC11"/>
  <c r="AK11"/>
  <c r="AS11"/>
  <c r="BA11"/>
  <c r="BI11"/>
  <c r="BQ11"/>
  <c r="BY11"/>
  <c r="CG11"/>
  <c r="CO11"/>
  <c r="CW11"/>
  <c r="DE11"/>
  <c r="CY7"/>
  <c r="DO7"/>
  <c r="EE7"/>
  <c r="J8"/>
  <c r="Z8"/>
  <c r="AP8"/>
  <c r="BF8"/>
  <c r="BV8"/>
  <c r="CL8"/>
  <c r="CU8"/>
  <c r="DC8"/>
  <c r="DK8"/>
  <c r="DS8"/>
  <c r="EA8"/>
  <c r="EI8"/>
  <c r="F9"/>
  <c r="N9"/>
  <c r="V9"/>
  <c r="AD9"/>
  <c r="AL9"/>
  <c r="AT9"/>
  <c r="BB9"/>
  <c r="BJ9"/>
  <c r="BR9"/>
  <c r="BZ9"/>
  <c r="CH9"/>
  <c r="CP9"/>
  <c r="CX9"/>
  <c r="DF9"/>
  <c r="DN9"/>
  <c r="DV9"/>
  <c r="ED9"/>
  <c r="EL9"/>
  <c r="I10"/>
  <c r="Q10"/>
  <c r="Y10"/>
  <c r="AG10"/>
  <c r="AO10"/>
  <c r="AW10"/>
  <c r="BE10"/>
  <c r="BM10"/>
  <c r="BU10"/>
  <c r="CC10"/>
  <c r="CK10"/>
  <c r="CS10"/>
  <c r="DA10"/>
  <c r="DI10"/>
  <c r="DQ10"/>
  <c r="DY10"/>
  <c r="EG10"/>
  <c r="D11"/>
  <c r="L11"/>
  <c r="T11"/>
  <c r="AB11"/>
  <c r="AJ11"/>
  <c r="AR11"/>
  <c r="AZ11"/>
  <c r="BH11"/>
  <c r="BP11"/>
  <c r="BX11"/>
  <c r="CF11"/>
  <c r="CN11"/>
  <c r="CV11"/>
  <c r="DD11"/>
  <c r="DL11"/>
  <c r="DS11"/>
  <c r="EA11"/>
  <c r="EI11"/>
  <c r="F12"/>
  <c r="N12"/>
  <c r="V12"/>
  <c r="AD12"/>
  <c r="AL12"/>
  <c r="AT12"/>
  <c r="BB12"/>
  <c r="BJ12"/>
  <c r="BR12"/>
  <c r="BZ12"/>
  <c r="CH12"/>
  <c r="CP12"/>
  <c r="CX12"/>
  <c r="DF12"/>
  <c r="DN12"/>
  <c r="DV12"/>
  <c r="ED12"/>
  <c r="EL12"/>
  <c r="I13"/>
  <c r="Q13"/>
  <c r="Y13"/>
  <c r="AG13"/>
  <c r="AO13"/>
  <c r="AW13"/>
  <c r="BE13"/>
  <c r="BM13"/>
  <c r="BU13"/>
  <c r="CC13"/>
  <c r="CK13"/>
  <c r="CS13"/>
  <c r="DA13"/>
  <c r="DI13"/>
  <c r="DQ13"/>
  <c r="DY13"/>
  <c r="EG13"/>
  <c r="D14"/>
  <c r="L14"/>
  <c r="T14"/>
  <c r="AB14"/>
  <c r="AJ14"/>
  <c r="AR14"/>
  <c r="AZ14"/>
  <c r="BH14"/>
  <c r="BP14"/>
  <c r="BX14"/>
  <c r="CF14"/>
  <c r="CN14"/>
  <c r="CV14"/>
  <c r="DD14"/>
  <c r="DL14"/>
  <c r="DT14"/>
  <c r="EB14"/>
  <c r="EJ14"/>
  <c r="G15"/>
  <c r="O15"/>
  <c r="W15"/>
  <c r="AE15"/>
  <c r="AM15"/>
  <c r="AU15"/>
  <c r="BC15"/>
  <c r="BK15"/>
  <c r="BS15"/>
  <c r="CA15"/>
  <c r="CI15"/>
  <c r="CQ15"/>
  <c r="CY15"/>
  <c r="DG15"/>
  <c r="DO15"/>
  <c r="DW15"/>
  <c r="EE15"/>
  <c r="EM15"/>
  <c r="J16"/>
  <c r="R16"/>
  <c r="Z16"/>
  <c r="AH16"/>
  <c r="AP16"/>
  <c r="AX16"/>
  <c r="BF16"/>
  <c r="BN16"/>
  <c r="BV16"/>
  <c r="CD16"/>
  <c r="CL16"/>
  <c r="CT16"/>
  <c r="DB16"/>
  <c r="DJ16"/>
  <c r="DR16"/>
  <c r="DZ16"/>
  <c r="EH16"/>
  <c r="E17"/>
  <c r="M17"/>
  <c r="U17"/>
  <c r="AC17"/>
  <c r="AK17"/>
  <c r="AS17"/>
  <c r="BA17"/>
  <c r="BI17"/>
  <c r="BQ17"/>
  <c r="BY17"/>
  <c r="CG17"/>
  <c r="CO17"/>
  <c r="CW17"/>
  <c r="DE17"/>
  <c r="DM17"/>
  <c r="DU17"/>
  <c r="EC17"/>
  <c r="DR11"/>
  <c r="DZ11"/>
  <c r="EH11"/>
  <c r="E12"/>
  <c r="M12"/>
  <c r="U12"/>
  <c r="AC12"/>
  <c r="AK12"/>
  <c r="AS12"/>
  <c r="BA12"/>
  <c r="BI12"/>
  <c r="BQ12"/>
  <c r="BY12"/>
  <c r="CG12"/>
  <c r="CO12"/>
  <c r="CW12"/>
  <c r="DE12"/>
  <c r="DM12"/>
  <c r="DU12"/>
  <c r="EC12"/>
  <c r="EK12"/>
  <c r="H13"/>
  <c r="P13"/>
  <c r="X13"/>
  <c r="AF13"/>
  <c r="AN13"/>
  <c r="AV13"/>
  <c r="BD13"/>
  <c r="BL13"/>
  <c r="BT13"/>
  <c r="CB13"/>
  <c r="CJ13"/>
  <c r="CR13"/>
  <c r="CZ13"/>
  <c r="DH13"/>
  <c r="DP13"/>
  <c r="DX13"/>
  <c r="EF13"/>
  <c r="EN13"/>
  <c r="K14"/>
  <c r="S14"/>
  <c r="AA14"/>
  <c r="AI14"/>
  <c r="AQ14"/>
  <c r="AY14"/>
  <c r="BG14"/>
  <c r="BO14"/>
  <c r="BW14"/>
  <c r="CE14"/>
  <c r="CM14"/>
  <c r="CU14"/>
  <c r="DC14"/>
  <c r="DK14"/>
  <c r="DS14"/>
  <c r="EA14"/>
  <c r="EI14"/>
  <c r="F15"/>
  <c r="N15"/>
  <c r="V15"/>
  <c r="AD15"/>
  <c r="AL15"/>
  <c r="AT15"/>
  <c r="BB15"/>
  <c r="BJ15"/>
  <c r="BR15"/>
  <c r="BZ15"/>
  <c r="CH15"/>
  <c r="CP15"/>
  <c r="CX15"/>
  <c r="DF15"/>
  <c r="DN15"/>
  <c r="DV15"/>
  <c r="ED15"/>
  <c r="EL15"/>
  <c r="I16"/>
  <c r="Q16"/>
  <c r="Y16"/>
  <c r="AG16"/>
  <c r="AO16"/>
  <c r="AW16"/>
  <c r="BE16"/>
  <c r="BM16"/>
  <c r="BU16"/>
  <c r="CC16"/>
  <c r="CK16"/>
  <c r="CS16"/>
  <c r="DA16"/>
  <c r="DI16"/>
  <c r="DQ16"/>
  <c r="DY16"/>
  <c r="EG16"/>
  <c r="D17"/>
  <c r="L17"/>
  <c r="T17"/>
  <c r="AB17"/>
  <c r="AJ17"/>
  <c r="AR17"/>
  <c r="AZ17"/>
  <c r="BH17"/>
  <c r="BP17"/>
  <c r="BX17"/>
  <c r="CF17"/>
  <c r="CN17"/>
  <c r="CV17"/>
  <c r="DD17"/>
  <c r="DL17"/>
  <c r="DT17"/>
  <c r="EB17"/>
  <c r="EJ17"/>
  <c r="G18"/>
  <c r="O18"/>
  <c r="W18"/>
  <c r="AE18"/>
  <c r="AM18"/>
  <c r="AU18"/>
  <c r="BC18"/>
  <c r="BK18"/>
  <c r="BS18"/>
  <c r="CA18"/>
  <c r="CI18"/>
  <c r="CQ18"/>
  <c r="CY18"/>
  <c r="DG18"/>
  <c r="DO18"/>
  <c r="DW18"/>
  <c r="EE18"/>
  <c r="EM18"/>
  <c r="J19"/>
  <c r="F18"/>
  <c r="V18"/>
  <c r="AL18"/>
  <c r="BB18"/>
  <c r="BR18"/>
  <c r="CH18"/>
  <c r="CX18"/>
  <c r="DN18"/>
  <c r="ED18"/>
  <c r="I19"/>
  <c r="S19"/>
  <c r="AA19"/>
  <c r="AI19"/>
  <c r="AQ19"/>
  <c r="AY19"/>
  <c r="BG19"/>
  <c r="BO19"/>
  <c r="BW19"/>
  <c r="CE19"/>
  <c r="CM19"/>
  <c r="CU19"/>
  <c r="DC19"/>
  <c r="DK19"/>
  <c r="DS19"/>
  <c r="EA19"/>
  <c r="EI19"/>
  <c r="F20"/>
  <c r="N20"/>
  <c r="V20"/>
  <c r="AD20"/>
  <c r="AL20"/>
  <c r="AT20"/>
  <c r="BB20"/>
  <c r="BJ20"/>
  <c r="BR20"/>
  <c r="BZ20"/>
  <c r="CH20"/>
  <c r="CP20"/>
  <c r="CX20"/>
  <c r="DF20"/>
  <c r="DN20"/>
  <c r="DV20"/>
  <c r="ED20"/>
  <c r="EL20"/>
  <c r="I21"/>
  <c r="Q21"/>
  <c r="Y21"/>
  <c r="AG21"/>
  <c r="AO21"/>
  <c r="AW21"/>
  <c r="BE21"/>
  <c r="BM21"/>
  <c r="BU21"/>
  <c r="CC21"/>
  <c r="CK21"/>
  <c r="CS21"/>
  <c r="DA21"/>
  <c r="DI21"/>
  <c r="DQ21"/>
  <c r="DY21"/>
  <c r="EG21"/>
  <c r="D22"/>
  <c r="L22"/>
  <c r="T22"/>
  <c r="AB22"/>
  <c r="AJ22"/>
  <c r="AR22"/>
  <c r="AZ22"/>
  <c r="BH22"/>
  <c r="BP22"/>
  <c r="BX22"/>
  <c r="CF22"/>
  <c r="CN22"/>
  <c r="CV22"/>
  <c r="DD22"/>
  <c r="DL22"/>
  <c r="DT22"/>
  <c r="EB22"/>
  <c r="EJ22"/>
  <c r="G23"/>
  <c r="O23"/>
  <c r="W23"/>
  <c r="AE23"/>
  <c r="AM23"/>
  <c r="AU23"/>
  <c r="BC23"/>
  <c r="BK23"/>
  <c r="BS23"/>
  <c r="CA23"/>
  <c r="CI23"/>
  <c r="CQ23"/>
  <c r="CY23"/>
  <c r="DG23"/>
  <c r="DO23"/>
  <c r="DW23"/>
  <c r="EE23"/>
  <c r="EM23"/>
  <c r="J24"/>
  <c r="R24"/>
  <c r="Z24"/>
  <c r="AH24"/>
  <c r="AP24"/>
  <c r="AX24"/>
  <c r="BF24"/>
  <c r="BN24"/>
  <c r="BV24"/>
  <c r="CD24"/>
  <c r="CL24"/>
  <c r="CT24"/>
  <c r="DB24"/>
  <c r="DJ24"/>
  <c r="DR24"/>
  <c r="DZ24"/>
  <c r="EH24"/>
  <c r="E25"/>
  <c r="M25"/>
  <c r="U25"/>
  <c r="AC25"/>
  <c r="AK25"/>
  <c r="AS25"/>
  <c r="BA25"/>
  <c r="BI25"/>
  <c r="BQ25"/>
  <c r="BY25"/>
  <c r="CG25"/>
  <c r="CO25"/>
  <c r="CW25"/>
  <c r="DE25"/>
  <c r="D18"/>
  <c r="T18"/>
  <c r="AJ18"/>
  <c r="AZ18"/>
  <c r="BP18"/>
  <c r="CF18"/>
  <c r="CV18"/>
  <c r="DL18"/>
  <c r="EB18"/>
  <c r="G19"/>
  <c r="R19"/>
  <c r="Z19"/>
  <c r="AH19"/>
  <c r="AP19"/>
  <c r="AX19"/>
  <c r="BF19"/>
  <c r="BN19"/>
  <c r="BV19"/>
  <c r="CD19"/>
  <c r="CL19"/>
  <c r="CT19"/>
  <c r="DB19"/>
  <c r="DJ19"/>
  <c r="DR19"/>
  <c r="DZ19"/>
  <c r="EH19"/>
  <c r="E20"/>
  <c r="M20"/>
  <c r="U20"/>
  <c r="AC20"/>
  <c r="AK20"/>
  <c r="AS20"/>
  <c r="BA20"/>
  <c r="BI20"/>
  <c r="BQ20"/>
  <c r="BY20"/>
  <c r="CG20"/>
  <c r="CO20"/>
  <c r="CW20"/>
  <c r="DE20"/>
  <c r="DM20"/>
  <c r="DU20"/>
  <c r="EC20"/>
  <c r="EK20"/>
  <c r="H21"/>
  <c r="P21"/>
  <c r="X21"/>
  <c r="AF21"/>
  <c r="AN21"/>
  <c r="AV21"/>
  <c r="BD21"/>
  <c r="BL21"/>
  <c r="BT21"/>
  <c r="CB21"/>
  <c r="CJ21"/>
  <c r="CR21"/>
  <c r="CZ21"/>
  <c r="DH21"/>
  <c r="DP21"/>
  <c r="DX21"/>
  <c r="EF21"/>
  <c r="EN21"/>
  <c r="K22"/>
  <c r="S22"/>
  <c r="AA22"/>
  <c r="AI22"/>
  <c r="AQ22"/>
  <c r="AY22"/>
  <c r="BG22"/>
  <c r="BO22"/>
  <c r="BW22"/>
  <c r="CE22"/>
  <c r="CM22"/>
  <c r="CU22"/>
  <c r="DC22"/>
  <c r="DK22"/>
  <c r="DS22"/>
  <c r="EA22"/>
  <c r="EI22"/>
  <c r="F23"/>
  <c r="N23"/>
  <c r="V23"/>
  <c r="AD23"/>
  <c r="AL23"/>
  <c r="AT23"/>
  <c r="BB23"/>
  <c r="BJ23"/>
  <c r="BR23"/>
  <c r="BZ23"/>
  <c r="CH23"/>
  <c r="CP23"/>
  <c r="CX23"/>
  <c r="DF23"/>
  <c r="DN23"/>
  <c r="DV23"/>
  <c r="ED23"/>
  <c r="EL23"/>
  <c r="I24"/>
  <c r="Q24"/>
  <c r="Y24"/>
  <c r="AG24"/>
  <c r="AO24"/>
  <c r="AW24"/>
  <c r="BE24"/>
  <c r="BM24"/>
  <c r="BU24"/>
  <c r="CC24"/>
  <c r="CK24"/>
  <c r="CS24"/>
  <c r="DA24"/>
  <c r="DI24"/>
  <c r="DQ24"/>
  <c r="DY24"/>
  <c r="EG24"/>
  <c r="D25"/>
  <c r="L25"/>
  <c r="T25"/>
  <c r="AB25"/>
  <c r="AJ25"/>
  <c r="AR25"/>
  <c r="AZ25"/>
  <c r="BH25"/>
  <c r="BP25"/>
  <c r="BX25"/>
  <c r="CF25"/>
  <c r="CN25"/>
  <c r="CV25"/>
  <c r="DD25"/>
  <c r="DL25"/>
  <c r="DT25"/>
  <c r="EB25"/>
  <c r="EJ25"/>
  <c r="G26"/>
  <c r="O26"/>
  <c r="W26"/>
  <c r="AE26"/>
  <c r="AM26"/>
  <c r="AU26"/>
  <c r="BC26"/>
  <c r="BK26"/>
  <c r="BS26"/>
  <c r="CA26"/>
  <c r="CI26"/>
  <c r="CQ26"/>
  <c r="CY26"/>
  <c r="DG26"/>
  <c r="DO26"/>
  <c r="DW26"/>
  <c r="EE26"/>
  <c r="DO25"/>
  <c r="EE25"/>
  <c r="J26"/>
  <c r="Z26"/>
  <c r="AP26"/>
  <c r="BF26"/>
  <c r="BV26"/>
  <c r="CL26"/>
  <c r="DB26"/>
  <c r="DR26"/>
  <c r="EH26"/>
  <c r="F27"/>
  <c r="N27"/>
  <c r="V27"/>
  <c r="AD27"/>
  <c r="AL27"/>
  <c r="AT27"/>
  <c r="BB27"/>
  <c r="BJ27"/>
  <c r="BR27"/>
  <c r="BZ27"/>
  <c r="CH27"/>
  <c r="CP27"/>
  <c r="CX27"/>
  <c r="DF27"/>
  <c r="DN27"/>
  <c r="DV27"/>
  <c r="ED27"/>
  <c r="EL27"/>
  <c r="I28"/>
  <c r="Q28"/>
  <c r="Y28"/>
  <c r="AG28"/>
  <c r="AO28"/>
  <c r="AW28"/>
  <c r="BE28"/>
  <c r="BM28"/>
  <c r="BU28"/>
  <c r="CC28"/>
  <c r="CK28"/>
  <c r="CS28"/>
  <c r="DA28"/>
  <c r="DI28"/>
  <c r="DQ28"/>
  <c r="DY28"/>
  <c r="EG28"/>
  <c r="D29"/>
  <c r="L29"/>
  <c r="T29"/>
  <c r="AB29"/>
  <c r="AJ29"/>
  <c r="AR29"/>
  <c r="AZ29"/>
  <c r="BH29"/>
  <c r="BP29"/>
  <c r="BX29"/>
  <c r="CF29"/>
  <c r="CN29"/>
  <c r="CV29"/>
  <c r="DD29"/>
  <c r="DL29"/>
  <c r="DT29"/>
  <c r="EB29"/>
  <c r="EJ29"/>
  <c r="G30"/>
  <c r="O30"/>
  <c r="W30"/>
  <c r="AE30"/>
  <c r="AM30"/>
  <c r="AU30"/>
  <c r="BC30"/>
  <c r="BK30"/>
  <c r="BS30"/>
  <c r="CA30"/>
  <c r="CI30"/>
  <c r="CQ30"/>
  <c r="CY30"/>
  <c r="DG30"/>
  <c r="DO30"/>
  <c r="DW30"/>
  <c r="EE30"/>
  <c r="EM30"/>
  <c r="J31"/>
  <c r="R31"/>
  <c r="Z31"/>
  <c r="AH31"/>
  <c r="AP31"/>
  <c r="AX31"/>
  <c r="BF31"/>
  <c r="BN31"/>
  <c r="BV31"/>
  <c r="CD31"/>
  <c r="CL31"/>
  <c r="CT31"/>
  <c r="DB31"/>
  <c r="DJ31"/>
  <c r="DR31"/>
  <c r="DZ31"/>
  <c r="EH31"/>
  <c r="E32"/>
  <c r="M32"/>
  <c r="U32"/>
  <c r="AC32"/>
  <c r="AK32"/>
  <c r="AS32"/>
  <c r="BA32"/>
  <c r="BI32"/>
  <c r="BQ32"/>
  <c r="BY32"/>
  <c r="CG32"/>
  <c r="CO32"/>
  <c r="CW32"/>
  <c r="DE32"/>
  <c r="DM32"/>
  <c r="DU32"/>
  <c r="EC32"/>
  <c r="EK32"/>
  <c r="H33"/>
  <c r="P33"/>
  <c r="X33"/>
  <c r="AF33"/>
  <c r="AN33"/>
  <c r="AV33"/>
  <c r="BD33"/>
  <c r="BL33"/>
  <c r="BT33"/>
  <c r="CB33"/>
  <c r="CJ33"/>
  <c r="CR33"/>
  <c r="CZ33"/>
  <c r="DH33"/>
  <c r="DP33"/>
  <c r="DX33"/>
  <c r="EF33"/>
  <c r="EN33"/>
  <c r="K34"/>
  <c r="S34"/>
  <c r="AA34"/>
  <c r="AI34"/>
  <c r="AQ34"/>
  <c r="AY34"/>
  <c r="BG34"/>
  <c r="BO34"/>
  <c r="BW34"/>
  <c r="CE34"/>
  <c r="CM34"/>
  <c r="CU34"/>
  <c r="DC34"/>
  <c r="DK34"/>
  <c r="DS34"/>
  <c r="EA34"/>
  <c r="EI34"/>
  <c r="F35"/>
  <c r="N35"/>
  <c r="V35"/>
  <c r="AD35"/>
  <c r="AL35"/>
  <c r="AT35"/>
  <c r="BB35"/>
  <c r="BJ35"/>
  <c r="BR35"/>
  <c r="BZ35"/>
  <c r="CH35"/>
  <c r="CP35"/>
  <c r="CX35"/>
  <c r="DF35"/>
  <c r="DN35"/>
  <c r="DV35"/>
  <c r="ED35"/>
  <c r="EL35"/>
  <c r="I36"/>
  <c r="Q36"/>
  <c r="Y36"/>
  <c r="AG36"/>
  <c r="AO36"/>
  <c r="AW36"/>
  <c r="BE36"/>
  <c r="BM36"/>
  <c r="BU36"/>
  <c r="CC36"/>
  <c r="CK36"/>
  <c r="CS36"/>
  <c r="DA36"/>
  <c r="DI36"/>
  <c r="DQ36"/>
  <c r="DY36"/>
  <c r="EG36"/>
  <c r="D37"/>
  <c r="L37"/>
  <c r="T37"/>
  <c r="AB37"/>
  <c r="AJ37"/>
  <c r="AR37"/>
  <c r="AZ37"/>
  <c r="BH37"/>
  <c r="BP37"/>
  <c r="BX37"/>
  <c r="CF37"/>
  <c r="CN37"/>
  <c r="CV37"/>
  <c r="DD37"/>
  <c r="DL37"/>
  <c r="DT37"/>
  <c r="EB37"/>
  <c r="EJ37"/>
  <c r="G38"/>
  <c r="O38"/>
  <c r="W38"/>
  <c r="AE38"/>
  <c r="AM38"/>
  <c r="AU38"/>
  <c r="BC38"/>
  <c r="BK38"/>
  <c r="BS38"/>
  <c r="CA38"/>
  <c r="CI38"/>
  <c r="CQ38"/>
  <c r="CY38"/>
  <c r="DG38"/>
  <c r="DO38"/>
  <c r="DW38"/>
  <c r="EE38"/>
  <c r="EM38"/>
  <c r="J39"/>
  <c r="R39"/>
  <c r="Z39"/>
  <c r="AH39"/>
  <c r="AP39"/>
  <c r="AX39"/>
  <c r="BF39"/>
  <c r="BN39"/>
  <c r="BV39"/>
  <c r="CD39"/>
  <c r="DU25"/>
  <c r="EK25"/>
  <c r="P26"/>
  <c r="AF26"/>
  <c r="AV26"/>
  <c r="BL26"/>
  <c r="CB26"/>
  <c r="CR26"/>
  <c r="DH26"/>
  <c r="DX26"/>
  <c r="EL26"/>
  <c r="I27"/>
  <c r="Q27"/>
  <c r="Y27"/>
  <c r="AG27"/>
  <c r="AO27"/>
  <c r="AW27"/>
  <c r="BE27"/>
  <c r="BM27"/>
  <c r="BU27"/>
  <c r="CC27"/>
  <c r="CK27"/>
  <c r="CS27"/>
  <c r="DA27"/>
  <c r="DI27"/>
  <c r="DQ27"/>
  <c r="DY27"/>
  <c r="EG27"/>
  <c r="D28"/>
  <c r="L28"/>
  <c r="T28"/>
  <c r="AB28"/>
  <c r="AJ28"/>
  <c r="AR28"/>
  <c r="AZ28"/>
  <c r="BH28"/>
  <c r="BP28"/>
  <c r="BX28"/>
  <c r="CF28"/>
  <c r="CN28"/>
  <c r="CV28"/>
  <c r="DD28"/>
  <c r="DL28"/>
  <c r="DT28"/>
  <c r="EB28"/>
  <c r="EJ28"/>
  <c r="G29"/>
  <c r="O29"/>
  <c r="W29"/>
  <c r="AE29"/>
  <c r="AM29"/>
  <c r="AU29"/>
  <c r="BC29"/>
  <c r="BK29"/>
  <c r="BS29"/>
  <c r="CA29"/>
  <c r="CI29"/>
  <c r="CQ29"/>
  <c r="CY29"/>
  <c r="DG29"/>
  <c r="DO29"/>
  <c r="DW29"/>
  <c r="EE29"/>
  <c r="EM29"/>
  <c r="J30"/>
  <c r="R30"/>
  <c r="Z30"/>
  <c r="AH30"/>
  <c r="AP30"/>
  <c r="AX30"/>
  <c r="BF30"/>
  <c r="BN30"/>
  <c r="BV30"/>
  <c r="CD30"/>
  <c r="CL30"/>
  <c r="CT30"/>
  <c r="DB30"/>
  <c r="DJ30"/>
  <c r="DR30"/>
  <c r="DZ30"/>
  <c r="EH30"/>
  <c r="E31"/>
  <c r="M31"/>
  <c r="U31"/>
  <c r="AC31"/>
  <c r="AK31"/>
  <c r="AS31"/>
  <c r="BA31"/>
  <c r="BI31"/>
  <c r="BQ31"/>
  <c r="BY31"/>
  <c r="CG31"/>
  <c r="CO31"/>
  <c r="CW31"/>
  <c r="DE31"/>
  <c r="DM31"/>
  <c r="DU31"/>
  <c r="EC31"/>
  <c r="EK31"/>
  <c r="H32"/>
  <c r="P32"/>
  <c r="X32"/>
  <c r="AF32"/>
  <c r="AN32"/>
  <c r="AV32"/>
  <c r="BD32"/>
  <c r="BL32"/>
  <c r="BT32"/>
  <c r="CB32"/>
  <c r="CJ32"/>
  <c r="CR32"/>
  <c r="CZ32"/>
  <c r="DH32"/>
  <c r="DP32"/>
  <c r="DX32"/>
  <c r="EF32"/>
  <c r="EN32"/>
  <c r="K33"/>
  <c r="S33"/>
  <c r="AA33"/>
  <c r="AI33"/>
  <c r="AQ33"/>
  <c r="AY33"/>
  <c r="BG33"/>
  <c r="BO33"/>
  <c r="BW33"/>
  <c r="CE33"/>
  <c r="CM33"/>
  <c r="CU33"/>
  <c r="DC33"/>
  <c r="DK33"/>
  <c r="DS33"/>
  <c r="EA33"/>
  <c r="EI33"/>
  <c r="F34"/>
  <c r="N34"/>
  <c r="V34"/>
  <c r="AD34"/>
  <c r="AL34"/>
  <c r="AT34"/>
  <c r="BB34"/>
  <c r="BJ34"/>
  <c r="BR34"/>
  <c r="BZ34"/>
  <c r="CH34"/>
  <c r="CP34"/>
  <c r="CX34"/>
  <c r="DF34"/>
  <c r="DN34"/>
  <c r="DV34"/>
  <c r="ED34"/>
  <c r="EL34"/>
  <c r="I35"/>
  <c r="Q35"/>
  <c r="Y35"/>
  <c r="AG35"/>
  <c r="AO35"/>
  <c r="AW35"/>
  <c r="BE35"/>
  <c r="BM35"/>
  <c r="BU35"/>
  <c r="CC35"/>
  <c r="CK35"/>
  <c r="CS35"/>
  <c r="DA35"/>
  <c r="DI35"/>
  <c r="DQ35"/>
  <c r="DY35"/>
  <c r="EG35"/>
  <c r="D36"/>
  <c r="L36"/>
  <c r="T36"/>
  <c r="AB36"/>
  <c r="AJ36"/>
  <c r="AR36"/>
  <c r="AZ36"/>
  <c r="BH36"/>
  <c r="BP36"/>
  <c r="BX36"/>
  <c r="CF36"/>
  <c r="CN36"/>
  <c r="CV36"/>
  <c r="DD36"/>
  <c r="DL36"/>
  <c r="DT36"/>
  <c r="EB36"/>
  <c r="EJ36"/>
  <c r="G37"/>
  <c r="O37"/>
  <c r="W37"/>
  <c r="AE37"/>
  <c r="AM37"/>
  <c r="AU37"/>
  <c r="BC37"/>
  <c r="BK37"/>
  <c r="BS37"/>
  <c r="CA37"/>
  <c r="CI37"/>
  <c r="CQ37"/>
  <c r="CY37"/>
  <c r="DG37"/>
  <c r="DO37"/>
  <c r="DW37"/>
  <c r="EE37"/>
  <c r="EM37"/>
  <c r="J38"/>
  <c r="R38"/>
  <c r="Z38"/>
  <c r="AH38"/>
  <c r="AP38"/>
  <c r="AX38"/>
  <c r="BF38"/>
  <c r="BN38"/>
  <c r="BV38"/>
  <c r="CD38"/>
  <c r="CL38"/>
  <c r="CT38"/>
  <c r="DB38"/>
  <c r="DJ38"/>
  <c r="DR38"/>
  <c r="DZ38"/>
  <c r="EH38"/>
  <c r="E39"/>
  <c r="M39"/>
  <c r="U39"/>
  <c r="AC39"/>
  <c r="AK39"/>
  <c r="AS39"/>
  <c r="BA39"/>
  <c r="BI39"/>
  <c r="BQ39"/>
  <c r="BY39"/>
  <c r="CG39"/>
  <c r="CO39"/>
  <c r="CW39"/>
  <c r="DE39"/>
  <c r="DM39"/>
  <c r="DU39"/>
  <c r="EC39"/>
  <c r="EK39"/>
  <c r="H40"/>
  <c r="P40"/>
  <c r="X40"/>
  <c r="AF40"/>
  <c r="AN40"/>
  <c r="AV40"/>
  <c r="BD40"/>
  <c r="BL40"/>
  <c r="BT40"/>
  <c r="CB40"/>
  <c r="CJ40"/>
  <c r="CR40"/>
  <c r="CZ40"/>
  <c r="DH40"/>
  <c r="DP40"/>
  <c r="DX40"/>
  <c r="CT39"/>
  <c r="DJ39"/>
  <c r="DZ39"/>
  <c r="E40"/>
  <c r="U40"/>
  <c r="AK40"/>
  <c r="BA40"/>
  <c r="BQ40"/>
  <c r="CG40"/>
  <c r="CW40"/>
  <c r="DM40"/>
  <c r="EA40"/>
  <c r="EI40"/>
  <c r="F41"/>
  <c r="N41"/>
  <c r="V41"/>
  <c r="AD41"/>
  <c r="AL41"/>
  <c r="AT41"/>
  <c r="BB41"/>
  <c r="BJ41"/>
  <c r="BR41"/>
  <c r="BZ41"/>
  <c r="CH41"/>
  <c r="CP41"/>
  <c r="CX41"/>
  <c r="DF41"/>
  <c r="DN41"/>
  <c r="DV41"/>
  <c r="ED41"/>
  <c r="EL41"/>
  <c r="I42"/>
  <c r="Q42"/>
  <c r="Y42"/>
  <c r="AG42"/>
  <c r="AO42"/>
  <c r="AW42"/>
  <c r="BE42"/>
  <c r="BM42"/>
  <c r="BU42"/>
  <c r="CC42"/>
  <c r="CK42"/>
  <c r="CS42"/>
  <c r="DA42"/>
  <c r="DI42"/>
  <c r="DQ42"/>
  <c r="DY42"/>
  <c r="EG42"/>
  <c r="D43"/>
  <c r="L43"/>
  <c r="T43"/>
  <c r="AB43"/>
  <c r="AJ43"/>
  <c r="AR43"/>
  <c r="AZ43"/>
  <c r="BH43"/>
  <c r="BP43"/>
  <c r="BX43"/>
  <c r="CF43"/>
  <c r="CN43"/>
  <c r="CV43"/>
  <c r="DD43"/>
  <c r="DL43"/>
  <c r="DT43"/>
  <c r="EB43"/>
  <c r="EJ43"/>
  <c r="G44"/>
  <c r="O44"/>
  <c r="W44"/>
  <c r="AE44"/>
  <c r="AM44"/>
  <c r="AU44"/>
  <c r="BC44"/>
  <c r="BK44"/>
  <c r="BS44"/>
  <c r="CA44"/>
  <c r="CI44"/>
  <c r="CQ44"/>
  <c r="CY44"/>
  <c r="DG44"/>
  <c r="DO44"/>
  <c r="DW44"/>
  <c r="EE44"/>
  <c r="EM44"/>
  <c r="J45"/>
  <c r="R45"/>
  <c r="Z45"/>
  <c r="AH45"/>
  <c r="AP45"/>
  <c r="AX45"/>
  <c r="BF45"/>
  <c r="BN45"/>
  <c r="BV45"/>
  <c r="CD45"/>
  <c r="CL45"/>
  <c r="CT45"/>
  <c r="DB45"/>
  <c r="DJ45"/>
  <c r="DR45"/>
  <c r="DZ45"/>
  <c r="EH45"/>
  <c r="E46"/>
  <c r="M46"/>
  <c r="U46"/>
  <c r="AC46"/>
  <c r="AK46"/>
  <c r="AS46"/>
  <c r="BA46"/>
  <c r="BI46"/>
  <c r="BQ46"/>
  <c r="BY46"/>
  <c r="CG46"/>
  <c r="CO46"/>
  <c r="CW46"/>
  <c r="DE46"/>
  <c r="DM46"/>
  <c r="DU46"/>
  <c r="EC46"/>
  <c r="EK46"/>
  <c r="H47"/>
  <c r="P47"/>
  <c r="X47"/>
  <c r="AF47"/>
  <c r="AN47"/>
  <c r="AV47"/>
  <c r="BD47"/>
  <c r="BL47"/>
  <c r="BT47"/>
  <c r="CB47"/>
  <c r="CJ47"/>
  <c r="CR47"/>
  <c r="CZ47"/>
  <c r="DH47"/>
  <c r="DP47"/>
  <c r="DX47"/>
  <c r="EF47"/>
  <c r="EN47"/>
  <c r="K48"/>
  <c r="S48"/>
  <c r="AA48"/>
  <c r="AI48"/>
  <c r="AQ48"/>
  <c r="AY48"/>
  <c r="BG48"/>
  <c r="BO48"/>
  <c r="BW48"/>
  <c r="CE48"/>
  <c r="CM48"/>
  <c r="CU48"/>
  <c r="DC48"/>
  <c r="DK48"/>
  <c r="DS48"/>
  <c r="EA48"/>
  <c r="EI48"/>
  <c r="F49"/>
  <c r="N49"/>
  <c r="V49"/>
  <c r="AD49"/>
  <c r="AL49"/>
  <c r="AT49"/>
  <c r="BB49"/>
  <c r="BJ49"/>
  <c r="BR49"/>
  <c r="BZ49"/>
  <c r="CH49"/>
  <c r="CP49"/>
  <c r="CX49"/>
  <c r="DF49"/>
  <c r="DN49"/>
  <c r="DV49"/>
  <c r="ED49"/>
  <c r="EL49"/>
  <c r="I50"/>
  <c r="Q50"/>
  <c r="Y50"/>
  <c r="AG50"/>
  <c r="AO50"/>
  <c r="AW50"/>
  <c r="BE50"/>
  <c r="BM50"/>
  <c r="BU50"/>
  <c r="CC50"/>
  <c r="CK50"/>
  <c r="CS50"/>
  <c r="DA50"/>
  <c r="DI50"/>
  <c r="DQ50"/>
  <c r="DY50"/>
  <c r="EG50"/>
  <c r="D51"/>
  <c r="L51"/>
  <c r="T51"/>
  <c r="AB51"/>
  <c r="AJ51"/>
  <c r="AR51"/>
  <c r="AZ51"/>
  <c r="BH51"/>
  <c r="BP51"/>
  <c r="BX51"/>
  <c r="CF51"/>
  <c r="CN51"/>
  <c r="CV51"/>
  <c r="DD51"/>
  <c r="DL51"/>
  <c r="DT51"/>
  <c r="EB51"/>
  <c r="EJ51"/>
  <c r="G52"/>
  <c r="O52"/>
  <c r="W52"/>
  <c r="AE52"/>
  <c r="AM52"/>
  <c r="AU52"/>
  <c r="BC52"/>
  <c r="BK52"/>
  <c r="BS52"/>
  <c r="CA52"/>
  <c r="CI52"/>
  <c r="CQ52"/>
  <c r="CY52"/>
  <c r="DG52"/>
  <c r="DO52"/>
  <c r="DW52"/>
  <c r="EE52"/>
  <c r="EM52"/>
  <c r="J53"/>
  <c r="R53"/>
  <c r="Z53"/>
  <c r="AH53"/>
  <c r="AP53"/>
  <c r="AX53"/>
  <c r="BF53"/>
  <c r="BN53"/>
  <c r="BV53"/>
  <c r="CD53"/>
  <c r="CL53"/>
  <c r="CT53"/>
  <c r="DB53"/>
  <c r="DJ53"/>
  <c r="DR53"/>
  <c r="DZ53"/>
  <c r="EH53"/>
  <c r="E54"/>
  <c r="M54"/>
  <c r="U54"/>
  <c r="AC54"/>
  <c r="AK54"/>
  <c r="AS54"/>
  <c r="BA54"/>
  <c r="BI54"/>
  <c r="BQ54"/>
  <c r="BY54"/>
  <c r="CG54"/>
  <c r="CO54"/>
  <c r="CW54"/>
  <c r="DE54"/>
  <c r="CR39"/>
  <c r="DH39"/>
  <c r="DX39"/>
  <c r="EN39"/>
  <c r="S40"/>
  <c r="AI40"/>
  <c r="AY40"/>
  <c r="BO40"/>
  <c r="CE40"/>
  <c r="CU40"/>
  <c r="DK40"/>
  <c r="DZ40"/>
  <c r="EH40"/>
  <c r="E41"/>
  <c r="M41"/>
  <c r="U41"/>
  <c r="AC41"/>
  <c r="AK41"/>
  <c r="AS41"/>
  <c r="BA41"/>
  <c r="BI41"/>
  <c r="BQ41"/>
  <c r="BY41"/>
  <c r="CG41"/>
  <c r="CO41"/>
  <c r="CW41"/>
  <c r="DE41"/>
  <c r="DM41"/>
  <c r="DU41"/>
  <c r="EC41"/>
  <c r="EK41"/>
  <c r="H42"/>
  <c r="P42"/>
  <c r="X42"/>
  <c r="AF42"/>
  <c r="AN42"/>
  <c r="AV42"/>
  <c r="BD42"/>
  <c r="BL42"/>
  <c r="BT42"/>
  <c r="CB42"/>
  <c r="CJ42"/>
  <c r="CR42"/>
  <c r="CZ42"/>
  <c r="DH42"/>
  <c r="DP42"/>
  <c r="DX42"/>
  <c r="EF42"/>
  <c r="EN42"/>
  <c r="K43"/>
  <c r="S43"/>
  <c r="AA43"/>
  <c r="AI43"/>
  <c r="AQ43"/>
  <c r="AY43"/>
  <c r="BG43"/>
  <c r="BO43"/>
  <c r="BW43"/>
  <c r="CE43"/>
  <c r="CM43"/>
  <c r="CU43"/>
  <c r="DC43"/>
  <c r="DK43"/>
  <c r="DS43"/>
  <c r="AU69" i="3"/>
  <c r="AX54"/>
  <c r="AY72"/>
  <c r="BB44"/>
  <c r="BC52"/>
  <c r="BD32"/>
  <c r="BD6"/>
  <c r="BE44"/>
  <c r="BF27"/>
  <c r="BF59"/>
  <c r="BG84"/>
  <c r="BH19"/>
  <c r="BH64"/>
  <c r="BI39"/>
  <c r="BJ27"/>
  <c r="BJ57"/>
  <c r="BK63"/>
  <c r="BL29"/>
  <c r="BL10"/>
  <c r="BM83"/>
  <c r="BN23"/>
  <c r="BN83"/>
  <c r="BO52"/>
  <c r="BP21"/>
  <c r="BP69"/>
  <c r="BQ80"/>
  <c r="BR31"/>
  <c r="BR18"/>
  <c r="BS75"/>
  <c r="BT36"/>
  <c r="BT65"/>
  <c r="BU62"/>
  <c r="BU69"/>
  <c r="BV46"/>
  <c r="BV54"/>
  <c r="BV58"/>
  <c r="BW47"/>
  <c r="BW84"/>
  <c r="BW8"/>
  <c r="BX45"/>
  <c r="BX12"/>
  <c r="BY73"/>
  <c r="BY72"/>
  <c r="BZ46"/>
  <c r="BZ52"/>
  <c r="BZ10"/>
  <c r="CA35"/>
  <c r="CA63"/>
  <c r="CA58"/>
  <c r="CB27"/>
  <c r="CB12"/>
  <c r="CC30"/>
  <c r="CC72"/>
  <c r="CD23"/>
  <c r="CD82"/>
  <c r="CD62"/>
  <c r="CE50"/>
  <c r="CE61"/>
  <c r="CE5"/>
  <c r="CF68"/>
  <c r="CF62"/>
  <c r="CG66"/>
  <c r="CG17"/>
  <c r="CG16"/>
  <c r="CH25"/>
  <c r="CH44"/>
  <c r="CH55"/>
  <c r="CH74"/>
  <c r="CH16"/>
  <c r="CI33"/>
  <c r="CI32"/>
  <c r="CI53"/>
  <c r="CI54"/>
  <c r="CI57"/>
  <c r="CJ24"/>
  <c r="CJ40"/>
  <c r="CJ45"/>
  <c r="CJ16"/>
  <c r="CJ64"/>
  <c r="CK31"/>
  <c r="CK79"/>
  <c r="CK59"/>
  <c r="CK80"/>
  <c r="CK17"/>
  <c r="CL30"/>
  <c r="CL80"/>
  <c r="CL55"/>
  <c r="CL11"/>
  <c r="CL20"/>
  <c r="CM35"/>
  <c r="CM28"/>
  <c r="CM75"/>
  <c r="CM19"/>
  <c r="CM6"/>
  <c r="CN33"/>
  <c r="CN45"/>
  <c r="CN48"/>
  <c r="CN73"/>
  <c r="CN14"/>
  <c r="CO47"/>
  <c r="CO37"/>
  <c r="CO84"/>
  <c r="CO70"/>
  <c r="CO11"/>
  <c r="CP30"/>
  <c r="CP29"/>
  <c r="CP18"/>
  <c r="CP53"/>
  <c r="CP11"/>
  <c r="CQ34"/>
  <c r="CQ37"/>
  <c r="CQ54"/>
  <c r="CQ12"/>
  <c r="CQ81"/>
  <c r="CR26"/>
  <c r="CR59"/>
  <c r="CR51"/>
  <c r="CR77"/>
  <c r="CR56"/>
  <c r="CS27"/>
  <c r="CS42"/>
  <c r="CS41"/>
  <c r="CS78"/>
  <c r="CS23"/>
  <c r="CT26"/>
  <c r="CT80"/>
  <c r="CT69"/>
  <c r="CT11"/>
  <c r="CT4"/>
  <c r="CU16"/>
  <c r="CU55"/>
  <c r="CU67"/>
  <c r="CU5"/>
  <c r="CU12"/>
  <c r="CV21"/>
  <c r="CV43"/>
  <c r="CV40"/>
  <c r="CV4"/>
  <c r="CV56"/>
  <c r="CW28"/>
  <c r="CW26"/>
  <c r="CW60"/>
  <c r="CW12"/>
  <c r="CW11"/>
  <c r="CX31"/>
  <c r="CX49"/>
  <c r="CX46"/>
  <c r="CX82"/>
  <c r="CX6"/>
  <c r="CY26"/>
  <c r="CY27"/>
  <c r="CY74"/>
  <c r="CY83"/>
  <c r="CY7"/>
  <c r="CZ25"/>
  <c r="CZ48"/>
  <c r="CZ40"/>
  <c r="CZ6"/>
  <c r="CZ22"/>
  <c r="DA31"/>
  <c r="DA49"/>
  <c r="DA55"/>
  <c r="DA80"/>
  <c r="DA76"/>
  <c r="DB46"/>
  <c r="DB41"/>
  <c r="DB72"/>
  <c r="DB67"/>
  <c r="DB58"/>
  <c r="DC22"/>
  <c r="DC26"/>
  <c r="DC73"/>
  <c r="DC43"/>
  <c r="DC70"/>
  <c r="DD34"/>
  <c r="DD84"/>
  <c r="DD5"/>
  <c r="DD68"/>
  <c r="DE31"/>
  <c r="DE46"/>
  <c r="DE39"/>
  <c r="DE74"/>
  <c r="DE18"/>
  <c r="DF48"/>
  <c r="DF36"/>
  <c r="DF70"/>
  <c r="DF7"/>
  <c r="DF75"/>
  <c r="DG38"/>
  <c r="DG76"/>
  <c r="DG51"/>
  <c r="DG64"/>
  <c r="DG74"/>
  <c r="DH31"/>
  <c r="DH34"/>
  <c r="DH52"/>
  <c r="DH11"/>
  <c r="DH60"/>
  <c r="DI40"/>
  <c r="DI61"/>
  <c r="DI39"/>
  <c r="DI67"/>
  <c r="DI14"/>
  <c r="DJ23"/>
  <c r="DJ66"/>
  <c r="DJ43"/>
  <c r="DJ11"/>
  <c r="DJ76"/>
  <c r="DK49"/>
  <c r="DK39"/>
  <c r="DK58"/>
  <c r="DK4"/>
  <c r="DK55"/>
  <c r="DL25"/>
  <c r="DL53"/>
  <c r="DL70"/>
  <c r="DL7"/>
  <c r="DL14"/>
  <c r="DM34"/>
  <c r="DM68"/>
  <c r="DM4"/>
  <c r="DM55"/>
  <c r="DM19"/>
  <c r="DN31"/>
  <c r="DN43"/>
  <c r="DN56"/>
  <c r="DN82"/>
  <c r="DN62"/>
  <c r="DO33"/>
  <c r="DO80"/>
  <c r="DO74"/>
  <c r="DO7"/>
  <c r="DO12"/>
  <c r="DP21"/>
  <c r="DP25"/>
  <c r="DP43"/>
  <c r="DP81"/>
  <c r="DP12"/>
  <c r="DQ46"/>
  <c r="DQ68"/>
  <c r="DQ48"/>
  <c r="DQ81"/>
  <c r="DQ20"/>
  <c r="DR46"/>
  <c r="DR78"/>
  <c r="DR56"/>
  <c r="DR8"/>
  <c r="DR61"/>
  <c r="DR19"/>
  <c r="DS21"/>
  <c r="DS24"/>
  <c r="DS41"/>
  <c r="DS54"/>
  <c r="DS49"/>
  <c r="DS58"/>
  <c r="DS61"/>
  <c r="DS4"/>
  <c r="DS81"/>
  <c r="DS69"/>
  <c r="DS14"/>
  <c r="DT25"/>
  <c r="DT35"/>
  <c r="DT42"/>
  <c r="DT31"/>
  <c r="DT69"/>
  <c r="DT54"/>
  <c r="DT5"/>
  <c r="DT59"/>
  <c r="DT57"/>
  <c r="DT16"/>
  <c r="DU21"/>
  <c r="DU26"/>
  <c r="DU40"/>
  <c r="DU37"/>
  <c r="DU36"/>
  <c r="DU60"/>
  <c r="DU7"/>
  <c r="DU13"/>
  <c r="DU81"/>
  <c r="DU5"/>
  <c r="DU23"/>
  <c r="DV34"/>
  <c r="DV70"/>
  <c r="DV62"/>
  <c r="DV43"/>
  <c r="DV60"/>
  <c r="DV45"/>
  <c r="DV84"/>
  <c r="DV15"/>
  <c r="DV80"/>
  <c r="DV5"/>
  <c r="DW16"/>
  <c r="DW25"/>
  <c r="DW28"/>
  <c r="DW72"/>
  <c r="DW67"/>
  <c r="DW65"/>
  <c r="DW50"/>
  <c r="DW42"/>
  <c r="DW66"/>
  <c r="DW11"/>
  <c r="DW14"/>
  <c r="DX29"/>
  <c r="DX33"/>
  <c r="DX59"/>
  <c r="DX53"/>
  <c r="DX41"/>
  <c r="DX68"/>
  <c r="DX8"/>
  <c r="DX72"/>
  <c r="DX54"/>
  <c r="DX24"/>
  <c r="DY24"/>
  <c r="DY40"/>
  <c r="DY52"/>
  <c r="DY31"/>
  <c r="DY69"/>
  <c r="DY79"/>
  <c r="DY4"/>
  <c r="DY82"/>
  <c r="DY55"/>
  <c r="DY7"/>
  <c r="DZ23"/>
  <c r="DZ39"/>
  <c r="DZ28"/>
  <c r="DZ64"/>
  <c r="DZ43"/>
  <c r="DZ82"/>
  <c r="DZ84"/>
  <c r="DZ14"/>
  <c r="DZ83"/>
  <c r="DZ75"/>
  <c r="EA23"/>
  <c r="EA34"/>
  <c r="EA29"/>
  <c r="EA72"/>
  <c r="EA69"/>
  <c r="EA58"/>
  <c r="EA51"/>
  <c r="EA10"/>
  <c r="EA66"/>
  <c r="EA60"/>
  <c r="EB19"/>
  <c r="EB67"/>
  <c r="EB60"/>
  <c r="EB62"/>
  <c r="EB66"/>
  <c r="EB81"/>
  <c r="EB12"/>
  <c r="EB63"/>
  <c r="EB75"/>
  <c r="EB15"/>
  <c r="EC18"/>
  <c r="EC28"/>
  <c r="EC37"/>
  <c r="EC26"/>
  <c r="EC38"/>
  <c r="EC53"/>
  <c r="EC15"/>
  <c r="EC8"/>
  <c r="EC55"/>
  <c r="EC21"/>
  <c r="ED50"/>
  <c r="ED30"/>
  <c r="ED77"/>
  <c r="ED49"/>
  <c r="ED41"/>
  <c r="ED44"/>
  <c r="ED18"/>
  <c r="ED63"/>
  <c r="ED10"/>
  <c r="ED20"/>
  <c r="EE51"/>
  <c r="EE50"/>
  <c r="EE27"/>
  <c r="EE71"/>
  <c r="EE74"/>
  <c r="EE75"/>
  <c r="EE8"/>
  <c r="EE55"/>
  <c r="EE66"/>
  <c r="EE17"/>
  <c r="EF26"/>
  <c r="EF46"/>
  <c r="EF35"/>
  <c r="EF56"/>
  <c r="EF54"/>
  <c r="EF62"/>
  <c r="EF81"/>
  <c r="EF47"/>
  <c r="EF5"/>
  <c r="EF11"/>
  <c r="EG37"/>
  <c r="EG35"/>
  <c r="EG30"/>
  <c r="EG49"/>
  <c r="EG59"/>
  <c r="EG79"/>
  <c r="EG8"/>
  <c r="EG77"/>
  <c r="EG12"/>
  <c r="EG23"/>
  <c r="EH24"/>
  <c r="EH26"/>
  <c r="EH39"/>
  <c r="EH42"/>
  <c r="EH84"/>
  <c r="EH60"/>
  <c r="EH43"/>
  <c r="EH51"/>
  <c r="EH53"/>
  <c r="EH8"/>
  <c r="EI47"/>
  <c r="EI30"/>
  <c r="EI76"/>
  <c r="EI59"/>
  <c r="EI34"/>
  <c r="EI43"/>
  <c r="EI6"/>
  <c r="EI79"/>
  <c r="EI48"/>
  <c r="EI23"/>
  <c r="EJ33"/>
  <c r="EJ40"/>
  <c r="EJ63"/>
  <c r="EJ30"/>
  <c r="EJ49"/>
  <c r="EJ67"/>
  <c r="EJ55"/>
  <c r="EJ6"/>
  <c r="EJ68"/>
  <c r="EJ5"/>
  <c r="EK30"/>
  <c r="EK22"/>
  <c r="EK27"/>
  <c r="EK42"/>
  <c r="EK51"/>
  <c r="EK41"/>
  <c r="EK4"/>
  <c r="EK35"/>
  <c r="EK82"/>
  <c r="EK60"/>
  <c r="EK18"/>
  <c r="EL37"/>
  <c r="EL40"/>
  <c r="EL81"/>
  <c r="EL43"/>
  <c r="EL56"/>
  <c r="EL45"/>
  <c r="EL7"/>
  <c r="EL76"/>
  <c r="EL75"/>
  <c r="EL22"/>
  <c r="EM30"/>
  <c r="EM48"/>
  <c r="EM31"/>
  <c r="EM10"/>
  <c r="EM73"/>
  <c r="EM54"/>
  <c r="EM13"/>
  <c r="EM7"/>
  <c r="EM44"/>
  <c r="EM6"/>
  <c r="EM18"/>
  <c r="EN20"/>
  <c r="EN4"/>
  <c r="EN44"/>
  <c r="EN51"/>
  <c r="EN70"/>
  <c r="EN45"/>
  <c r="EN77"/>
  <c r="EN62"/>
  <c r="EN63"/>
  <c r="EN24"/>
  <c r="F26" i="1"/>
  <c r="F80" i="3"/>
  <c r="D51"/>
  <c r="E12"/>
  <c r="D62"/>
  <c r="E37"/>
  <c r="EJ4" i="2"/>
  <c r="DT4"/>
  <c r="DD4"/>
  <c r="CN4"/>
  <c r="BX4"/>
  <c r="BH4"/>
  <c r="AR4"/>
  <c r="AB4"/>
  <c r="L4"/>
  <c r="EF84"/>
  <c r="DP84"/>
  <c r="CZ84"/>
  <c r="CJ84"/>
  <c r="BT84"/>
  <c r="BD84"/>
  <c r="AN84"/>
  <c r="X84"/>
  <c r="EN83"/>
  <c r="DH83"/>
  <c r="CB83"/>
  <c r="AV83"/>
  <c r="S5"/>
  <c r="AI5"/>
  <c r="AY5"/>
  <c r="BO5"/>
  <c r="CE5"/>
  <c r="CU5"/>
  <c r="DK5"/>
  <c r="EA5"/>
  <c r="F6"/>
  <c r="V6"/>
  <c r="AL6"/>
  <c r="BB6"/>
  <c r="BR6"/>
  <c r="CH6"/>
  <c r="CX6"/>
  <c r="DN6"/>
  <c r="DX6"/>
  <c r="EF6"/>
  <c r="EN6"/>
  <c r="K7"/>
  <c r="S7"/>
  <c r="AA7"/>
  <c r="AI7"/>
  <c r="AQ7"/>
  <c r="AY7"/>
  <c r="BG7"/>
  <c r="BO7"/>
  <c r="BW7"/>
  <c r="CE7"/>
  <c r="CM7"/>
  <c r="CU7"/>
  <c r="H5"/>
  <c r="P5"/>
  <c r="X5"/>
  <c r="AF5"/>
  <c r="AN5"/>
  <c r="AV5"/>
  <c r="BD5"/>
  <c r="BL5"/>
  <c r="BT5"/>
  <c r="CB5"/>
  <c r="CJ5"/>
  <c r="CR5"/>
  <c r="CZ5"/>
  <c r="DH5"/>
  <c r="DP5"/>
  <c r="DX5"/>
  <c r="EF5"/>
  <c r="EN5"/>
  <c r="K6"/>
  <c r="S6"/>
  <c r="AA6"/>
  <c r="AI6"/>
  <c r="AQ6"/>
  <c r="AY6"/>
  <c r="BG6"/>
  <c r="BO6"/>
  <c r="BW6"/>
  <c r="CE6"/>
  <c r="CM6"/>
  <c r="CU6"/>
  <c r="DC6"/>
  <c r="DK6"/>
  <c r="DS6"/>
  <c r="EA6"/>
  <c r="EI6"/>
  <c r="F7"/>
  <c r="N7"/>
  <c r="V7"/>
  <c r="AD7"/>
  <c r="AL7"/>
  <c r="AT7"/>
  <c r="BB7"/>
  <c r="BJ7"/>
  <c r="BR7"/>
  <c r="BZ7"/>
  <c r="CH7"/>
  <c r="CP7"/>
  <c r="CX7"/>
  <c r="DF7"/>
  <c r="DN7"/>
  <c r="DV7"/>
  <c r="ED7"/>
  <c r="EL7"/>
  <c r="I8"/>
  <c r="Q8"/>
  <c r="Y8"/>
  <c r="AG8"/>
  <c r="AO8"/>
  <c r="AW8"/>
  <c r="BE8"/>
  <c r="BM8"/>
  <c r="BU8"/>
  <c r="CC8"/>
  <c r="CK8"/>
  <c r="DI7"/>
  <c r="DY7"/>
  <c r="D8"/>
  <c r="T8"/>
  <c r="AJ8"/>
  <c r="AZ8"/>
  <c r="BP8"/>
  <c r="CF8"/>
  <c r="CR8"/>
  <c r="CZ8"/>
  <c r="DH8"/>
  <c r="DP8"/>
  <c r="DX8"/>
  <c r="EF8"/>
  <c r="EN8"/>
  <c r="K9"/>
  <c r="S9"/>
  <c r="AA9"/>
  <c r="AI9"/>
  <c r="AQ9"/>
  <c r="AY9"/>
  <c r="BG9"/>
  <c r="BO9"/>
  <c r="BW9"/>
  <c r="CE9"/>
  <c r="CM9"/>
  <c r="CU9"/>
  <c r="DC9"/>
  <c r="DK9"/>
  <c r="DS9"/>
  <c r="EA9"/>
  <c r="EI9"/>
  <c r="F10"/>
  <c r="N10"/>
  <c r="V10"/>
  <c r="AD10"/>
  <c r="AL10"/>
  <c r="AT10"/>
  <c r="BB10"/>
  <c r="BJ10"/>
  <c r="BR10"/>
  <c r="BZ10"/>
  <c r="CH10"/>
  <c r="CP10"/>
  <c r="CX10"/>
  <c r="DF10"/>
  <c r="DN10"/>
  <c r="DV10"/>
  <c r="ED10"/>
  <c r="EL10"/>
  <c r="I11"/>
  <c r="Q11"/>
  <c r="Y11"/>
  <c r="AG11"/>
  <c r="AO11"/>
  <c r="AW11"/>
  <c r="BE11"/>
  <c r="BM11"/>
  <c r="BU11"/>
  <c r="CC11"/>
  <c r="CK11"/>
  <c r="CS11"/>
  <c r="DA11"/>
  <c r="DI11"/>
  <c r="DG7"/>
  <c r="DW7"/>
  <c r="EM7"/>
  <c r="R8"/>
  <c r="AH8"/>
  <c r="AX8"/>
  <c r="BN8"/>
  <c r="CD8"/>
  <c r="CQ8"/>
  <c r="CY8"/>
  <c r="DG8"/>
  <c r="DO8"/>
  <c r="DW8"/>
  <c r="EE8"/>
  <c r="EM8"/>
  <c r="J9"/>
  <c r="R9"/>
  <c r="Z9"/>
  <c r="AH9"/>
  <c r="AP9"/>
  <c r="AX9"/>
  <c r="BF9"/>
  <c r="BN9"/>
  <c r="BV9"/>
  <c r="CD9"/>
  <c r="CL9"/>
  <c r="CT9"/>
  <c r="DB9"/>
  <c r="DJ9"/>
  <c r="DR9"/>
  <c r="DZ9"/>
  <c r="EH9"/>
  <c r="E10"/>
  <c r="M10"/>
  <c r="U10"/>
  <c r="AC10"/>
  <c r="AK10"/>
  <c r="AS10"/>
  <c r="BA10"/>
  <c r="BI10"/>
  <c r="BQ10"/>
  <c r="BY10"/>
  <c r="CG10"/>
  <c r="CO10"/>
  <c r="CW10"/>
  <c r="DE10"/>
  <c r="DM10"/>
  <c r="DU10"/>
  <c r="EC10"/>
  <c r="EK10"/>
  <c r="H11"/>
  <c r="P11"/>
  <c r="X11"/>
  <c r="AF11"/>
  <c r="AN11"/>
  <c r="AV11"/>
  <c r="BD11"/>
  <c r="BL11"/>
  <c r="BT11"/>
  <c r="CB11"/>
  <c r="CJ11"/>
  <c r="CR11"/>
  <c r="CZ11"/>
  <c r="DH11"/>
  <c r="DO11"/>
  <c r="DW11"/>
  <c r="EE11"/>
  <c r="EM11"/>
  <c r="J12"/>
  <c r="R12"/>
  <c r="Z12"/>
  <c r="AH12"/>
  <c r="AP12"/>
  <c r="AX12"/>
  <c r="BF12"/>
  <c r="BN12"/>
  <c r="BV12"/>
  <c r="CD12"/>
  <c r="CL12"/>
  <c r="CT12"/>
  <c r="DB12"/>
  <c r="DJ12"/>
  <c r="DR12"/>
  <c r="DZ12"/>
  <c r="EH12"/>
  <c r="E13"/>
  <c r="M13"/>
  <c r="U13"/>
  <c r="AC13"/>
  <c r="AK13"/>
  <c r="AS13"/>
  <c r="BA13"/>
  <c r="BI13"/>
  <c r="BQ13"/>
  <c r="BY13"/>
  <c r="CG13"/>
  <c r="CO13"/>
  <c r="CW13"/>
  <c r="DE13"/>
  <c r="DM13"/>
  <c r="DU13"/>
  <c r="EC13"/>
  <c r="EK13"/>
  <c r="H14"/>
  <c r="P14"/>
  <c r="X14"/>
  <c r="AF14"/>
  <c r="AN14"/>
  <c r="AV14"/>
  <c r="BD14"/>
  <c r="BL14"/>
  <c r="BT14"/>
  <c r="CB14"/>
  <c r="CJ14"/>
  <c r="CR14"/>
  <c r="CZ14"/>
  <c r="DH14"/>
  <c r="DP14"/>
  <c r="DX14"/>
  <c r="EF14"/>
  <c r="EN14"/>
  <c r="K15"/>
  <c r="S15"/>
  <c r="AA15"/>
  <c r="AI15"/>
  <c r="AQ15"/>
  <c r="AY15"/>
  <c r="BG15"/>
  <c r="BO15"/>
  <c r="BW15"/>
  <c r="CE15"/>
  <c r="CM15"/>
  <c r="CU15"/>
  <c r="DC15"/>
  <c r="DK15"/>
  <c r="DS15"/>
  <c r="EA15"/>
  <c r="EI15"/>
  <c r="F16"/>
  <c r="N16"/>
  <c r="V16"/>
  <c r="AD16"/>
  <c r="AL16"/>
  <c r="AT16"/>
  <c r="BB16"/>
  <c r="BJ16"/>
  <c r="BR16"/>
  <c r="BZ16"/>
  <c r="CH16"/>
  <c r="CP16"/>
  <c r="CX16"/>
  <c r="DF16"/>
  <c r="DN16"/>
  <c r="DV16"/>
  <c r="ED16"/>
  <c r="EL16"/>
  <c r="I17"/>
  <c r="Q17"/>
  <c r="Y17"/>
  <c r="AG17"/>
  <c r="AO17"/>
  <c r="AW17"/>
  <c r="BE17"/>
  <c r="BM17"/>
  <c r="BU17"/>
  <c r="CC17"/>
  <c r="CK17"/>
  <c r="CS17"/>
  <c r="DA17"/>
  <c r="DI17"/>
  <c r="DQ17"/>
  <c r="DY17"/>
  <c r="DM11"/>
  <c r="DV11"/>
  <c r="ED11"/>
  <c r="EL11"/>
  <c r="I12"/>
  <c r="Q12"/>
  <c r="Y12"/>
  <c r="AG12"/>
  <c r="AO12"/>
  <c r="AW12"/>
  <c r="BE12"/>
  <c r="BM12"/>
  <c r="BU12"/>
  <c r="CC12"/>
  <c r="CK12"/>
  <c r="CS12"/>
  <c r="DA12"/>
  <c r="DI12"/>
  <c r="DQ12"/>
  <c r="DY12"/>
  <c r="EG12"/>
  <c r="D13"/>
  <c r="L13"/>
  <c r="T13"/>
  <c r="AB13"/>
  <c r="AJ13"/>
  <c r="AR13"/>
  <c r="AZ13"/>
  <c r="BH13"/>
  <c r="BP13"/>
  <c r="BX13"/>
  <c r="CF13"/>
  <c r="CN13"/>
  <c r="CV13"/>
  <c r="DD13"/>
  <c r="DL13"/>
  <c r="DT13"/>
  <c r="EB13"/>
  <c r="EJ13"/>
  <c r="G14"/>
  <c r="O14"/>
  <c r="W14"/>
  <c r="AE14"/>
  <c r="AM14"/>
  <c r="AU14"/>
  <c r="BC14"/>
  <c r="BK14"/>
  <c r="BS14"/>
  <c r="CA14"/>
  <c r="CI14"/>
  <c r="CQ14"/>
  <c r="CY14"/>
  <c r="DG14"/>
  <c r="DO14"/>
  <c r="DW14"/>
  <c r="EE14"/>
  <c r="EM14"/>
  <c r="J15"/>
  <c r="R15"/>
  <c r="Z15"/>
  <c r="AH15"/>
  <c r="AP15"/>
  <c r="AX15"/>
  <c r="BF15"/>
  <c r="BN15"/>
  <c r="BV15"/>
  <c r="CD15"/>
  <c r="CL15"/>
  <c r="CT15"/>
  <c r="DB15"/>
  <c r="DJ15"/>
  <c r="DR15"/>
  <c r="DZ15"/>
  <c r="EH15"/>
  <c r="E16"/>
  <c r="M16"/>
  <c r="U16"/>
  <c r="AC16"/>
  <c r="AK16"/>
  <c r="AS16"/>
  <c r="BA16"/>
  <c r="BI16"/>
  <c r="BQ16"/>
  <c r="BY16"/>
  <c r="CG16"/>
  <c r="CO16"/>
  <c r="CW16"/>
  <c r="DE16"/>
  <c r="DM16"/>
  <c r="DU16"/>
  <c r="EC16"/>
  <c r="EK16"/>
  <c r="H17"/>
  <c r="P17"/>
  <c r="X17"/>
  <c r="AF17"/>
  <c r="AN17"/>
  <c r="AV17"/>
  <c r="BD17"/>
  <c r="BL17"/>
  <c r="BT17"/>
  <c r="CB17"/>
  <c r="CJ17"/>
  <c r="CR17"/>
  <c r="CZ17"/>
  <c r="DH17"/>
  <c r="DP17"/>
  <c r="DX17"/>
  <c r="EF17"/>
  <c r="EN17"/>
  <c r="K18"/>
  <c r="S18"/>
  <c r="AA18"/>
  <c r="AI18"/>
  <c r="AQ18"/>
  <c r="AY18"/>
  <c r="BG18"/>
  <c r="BO18"/>
  <c r="BW18"/>
  <c r="CE18"/>
  <c r="CM18"/>
  <c r="CU18"/>
  <c r="DC18"/>
  <c r="DK18"/>
  <c r="DS18"/>
  <c r="EA18"/>
  <c r="EI18"/>
  <c r="F19"/>
  <c r="EI17"/>
  <c r="N18"/>
  <c r="AD18"/>
  <c r="AT18"/>
  <c r="BJ18"/>
  <c r="BZ18"/>
  <c r="CP18"/>
  <c r="DF18"/>
  <c r="DV18"/>
  <c r="EL18"/>
  <c r="O19"/>
  <c r="W19"/>
  <c r="AE19"/>
  <c r="AM19"/>
  <c r="AU19"/>
  <c r="BC19"/>
  <c r="BK19"/>
  <c r="BS19"/>
  <c r="CA19"/>
  <c r="CI19"/>
  <c r="CQ19"/>
  <c r="CY19"/>
  <c r="DG19"/>
  <c r="DO19"/>
  <c r="DW19"/>
  <c r="EE19"/>
  <c r="EM19"/>
  <c r="J20"/>
  <c r="R20"/>
  <c r="Z20"/>
  <c r="AH20"/>
  <c r="AP20"/>
  <c r="AX20"/>
  <c r="BF20"/>
  <c r="BN20"/>
  <c r="BV20"/>
  <c r="CD20"/>
  <c r="CL20"/>
  <c r="CT20"/>
  <c r="DB20"/>
  <c r="DJ20"/>
  <c r="DR20"/>
  <c r="DZ20"/>
  <c r="EH20"/>
  <c r="E21"/>
  <c r="M21"/>
  <c r="U21"/>
  <c r="AC21"/>
  <c r="AK21"/>
  <c r="AS21"/>
  <c r="BA21"/>
  <c r="BI21"/>
  <c r="BQ21"/>
  <c r="BY21"/>
  <c r="CG21"/>
  <c r="CO21"/>
  <c r="CW21"/>
  <c r="DE21"/>
  <c r="DM21"/>
  <c r="DU21"/>
  <c r="EC21"/>
  <c r="EK21"/>
  <c r="H22"/>
  <c r="P22"/>
  <c r="X22"/>
  <c r="AF22"/>
  <c r="AN22"/>
  <c r="AV22"/>
  <c r="BD22"/>
  <c r="BL22"/>
  <c r="BT22"/>
  <c r="CB22"/>
  <c r="CJ22"/>
  <c r="CR22"/>
  <c r="CZ22"/>
  <c r="DH22"/>
  <c r="DP22"/>
  <c r="DX22"/>
  <c r="EF22"/>
  <c r="EN22"/>
  <c r="K23"/>
  <c r="S23"/>
  <c r="AA23"/>
  <c r="AI23"/>
  <c r="AQ23"/>
  <c r="AY23"/>
  <c r="BG23"/>
  <c r="BO23"/>
  <c r="BW23"/>
  <c r="CE23"/>
  <c r="CM23"/>
  <c r="CU23"/>
  <c r="DC23"/>
  <c r="DK23"/>
  <c r="DS23"/>
  <c r="EA23"/>
  <c r="EI23"/>
  <c r="F24"/>
  <c r="N24"/>
  <c r="V24"/>
  <c r="AD24"/>
  <c r="AL24"/>
  <c r="AT24"/>
  <c r="BB24"/>
  <c r="BJ24"/>
  <c r="BR24"/>
  <c r="BZ24"/>
  <c r="CH24"/>
  <c r="CP24"/>
  <c r="CX24"/>
  <c r="DF24"/>
  <c r="DN24"/>
  <c r="DV24"/>
  <c r="ED24"/>
  <c r="EL24"/>
  <c r="I25"/>
  <c r="Q25"/>
  <c r="Y25"/>
  <c r="AG25"/>
  <c r="AO25"/>
  <c r="AW25"/>
  <c r="BE25"/>
  <c r="BM25"/>
  <c r="BU25"/>
  <c r="CC25"/>
  <c r="CK25"/>
  <c r="CS25"/>
  <c r="DA25"/>
  <c r="EG17"/>
  <c r="L18"/>
  <c r="AB18"/>
  <c r="AR18"/>
  <c r="BH18"/>
  <c r="BX18"/>
  <c r="CN18"/>
  <c r="DD18"/>
  <c r="DT18"/>
  <c r="EJ18"/>
  <c r="N19"/>
  <c r="V19"/>
  <c r="AD19"/>
  <c r="AL19"/>
  <c r="AT19"/>
  <c r="BB19"/>
  <c r="BJ19"/>
  <c r="BR19"/>
  <c r="BZ19"/>
  <c r="CH19"/>
  <c r="CP19"/>
  <c r="CX19"/>
  <c r="DF19"/>
  <c r="DN19"/>
  <c r="DV19"/>
  <c r="ED19"/>
  <c r="EL19"/>
  <c r="I20"/>
  <c r="Q20"/>
  <c r="Y20"/>
  <c r="AG20"/>
  <c r="AO20"/>
  <c r="AW20"/>
  <c r="BE20"/>
  <c r="BM20"/>
  <c r="BU20"/>
  <c r="CC20"/>
  <c r="CK20"/>
  <c r="CS20"/>
  <c r="DA20"/>
  <c r="DI20"/>
  <c r="DQ20"/>
  <c r="DY20"/>
  <c r="EG20"/>
  <c r="D21"/>
  <c r="L21"/>
  <c r="T21"/>
  <c r="AB21"/>
  <c r="AJ21"/>
  <c r="AR21"/>
  <c r="AZ21"/>
  <c r="BH21"/>
  <c r="BP21"/>
  <c r="BX21"/>
  <c r="CF21"/>
  <c r="CN21"/>
  <c r="CV21"/>
  <c r="DD21"/>
  <c r="DL21"/>
  <c r="DT21"/>
  <c r="EB21"/>
  <c r="EJ21"/>
  <c r="G22"/>
  <c r="O22"/>
  <c r="W22"/>
  <c r="AE22"/>
  <c r="AM22"/>
  <c r="AU22"/>
  <c r="BC22"/>
  <c r="BK22"/>
  <c r="BS22"/>
  <c r="CA22"/>
  <c r="CI22"/>
  <c r="CQ22"/>
  <c r="CY22"/>
  <c r="DG22"/>
  <c r="DO22"/>
  <c r="DW22"/>
  <c r="EE22"/>
  <c r="EM22"/>
  <c r="J23"/>
  <c r="R23"/>
  <c r="Z23"/>
  <c r="AH23"/>
  <c r="AP23"/>
  <c r="AX23"/>
  <c r="BF23"/>
  <c r="BN23"/>
  <c r="BV23"/>
  <c r="CD23"/>
  <c r="CL23"/>
  <c r="CT23"/>
  <c r="DB23"/>
  <c r="DJ23"/>
  <c r="DR23"/>
  <c r="DZ23"/>
  <c r="EH23"/>
  <c r="E24"/>
  <c r="M24"/>
  <c r="U24"/>
  <c r="AC24"/>
  <c r="AK24"/>
  <c r="AS24"/>
  <c r="BA24"/>
  <c r="BI24"/>
  <c r="BQ24"/>
  <c r="BY24"/>
  <c r="CG24"/>
  <c r="CO24"/>
  <c r="CW24"/>
  <c r="DE24"/>
  <c r="DM24"/>
  <c r="DU24"/>
  <c r="EC24"/>
  <c r="EK24"/>
  <c r="H25"/>
  <c r="P25"/>
  <c r="X25"/>
  <c r="AF25"/>
  <c r="AN25"/>
  <c r="AV25"/>
  <c r="BD25"/>
  <c r="BL25"/>
  <c r="BT25"/>
  <c r="CB25"/>
  <c r="CJ25"/>
  <c r="CR25"/>
  <c r="CZ25"/>
  <c r="DH25"/>
  <c r="DP25"/>
  <c r="DX25"/>
  <c r="EF25"/>
  <c r="EN25"/>
  <c r="K26"/>
  <c r="S26"/>
  <c r="AA26"/>
  <c r="AI26"/>
  <c r="AQ26"/>
  <c r="AY26"/>
  <c r="BG26"/>
  <c r="BO26"/>
  <c r="BW26"/>
  <c r="CE26"/>
  <c r="CM26"/>
  <c r="CU26"/>
  <c r="DC26"/>
  <c r="DK26"/>
  <c r="DS26"/>
  <c r="EA26"/>
  <c r="EI26"/>
  <c r="DW25"/>
  <c r="EM25"/>
  <c r="R26"/>
  <c r="AH26"/>
  <c r="AX26"/>
  <c r="BN26"/>
  <c r="CD26"/>
  <c r="CT26"/>
  <c r="DJ26"/>
  <c r="DZ26"/>
  <c r="EM26"/>
  <c r="J27"/>
  <c r="R27"/>
  <c r="Z27"/>
  <c r="AH27"/>
  <c r="AP27"/>
  <c r="AX27"/>
  <c r="BF27"/>
  <c r="BN27"/>
  <c r="BV27"/>
  <c r="CD27"/>
  <c r="CL27"/>
  <c r="CT27"/>
  <c r="DB27"/>
  <c r="DJ27"/>
  <c r="DR27"/>
  <c r="DZ27"/>
  <c r="EH27"/>
  <c r="E28"/>
  <c r="M28"/>
  <c r="U28"/>
  <c r="AC28"/>
  <c r="AK28"/>
  <c r="AS28"/>
  <c r="BA28"/>
  <c r="BI28"/>
  <c r="BQ28"/>
  <c r="BY28"/>
  <c r="CG28"/>
  <c r="CO28"/>
  <c r="CW28"/>
  <c r="DE28"/>
  <c r="DM28"/>
  <c r="DU28"/>
  <c r="EC28"/>
  <c r="EK28"/>
  <c r="H29"/>
  <c r="P29"/>
  <c r="X29"/>
  <c r="AF29"/>
  <c r="AN29"/>
  <c r="AV29"/>
  <c r="BD29"/>
  <c r="BL29"/>
  <c r="BT29"/>
  <c r="CB29"/>
  <c r="CJ29"/>
  <c r="CR29"/>
  <c r="CZ29"/>
  <c r="DH29"/>
  <c r="DP29"/>
  <c r="DX29"/>
  <c r="EF29"/>
  <c r="EN29"/>
  <c r="K30"/>
  <c r="S30"/>
  <c r="AA30"/>
  <c r="AI30"/>
  <c r="AQ30"/>
  <c r="AY30"/>
  <c r="BG30"/>
  <c r="BO30"/>
  <c r="BW30"/>
  <c r="CE30"/>
  <c r="CM30"/>
  <c r="CU30"/>
  <c r="DC30"/>
  <c r="DK30"/>
  <c r="DS30"/>
  <c r="EA30"/>
  <c r="EI30"/>
  <c r="F31"/>
  <c r="N31"/>
  <c r="V31"/>
  <c r="AD31"/>
  <c r="AL31"/>
  <c r="AT31"/>
  <c r="BB31"/>
  <c r="BJ31"/>
  <c r="BR31"/>
  <c r="BZ31"/>
  <c r="CH31"/>
  <c r="CP31"/>
  <c r="CX31"/>
  <c r="DF31"/>
  <c r="DN31"/>
  <c r="DV31"/>
  <c r="ED31"/>
  <c r="EL31"/>
  <c r="I32"/>
  <c r="Q32"/>
  <c r="Y32"/>
  <c r="AG32"/>
  <c r="AO32"/>
  <c r="AW32"/>
  <c r="BE32"/>
  <c r="BM32"/>
  <c r="BU32"/>
  <c r="CC32"/>
  <c r="CK32"/>
  <c r="CS32"/>
  <c r="DA32"/>
  <c r="DI32"/>
  <c r="DQ32"/>
  <c r="DY32"/>
  <c r="EG32"/>
  <c r="D33"/>
  <c r="L33"/>
  <c r="T33"/>
  <c r="AB33"/>
  <c r="AJ33"/>
  <c r="AR33"/>
  <c r="AZ33"/>
  <c r="BH33"/>
  <c r="BP33"/>
  <c r="BX33"/>
  <c r="CF33"/>
  <c r="CN33"/>
  <c r="CV33"/>
  <c r="DD33"/>
  <c r="DL33"/>
  <c r="DT33"/>
  <c r="EB33"/>
  <c r="EJ33"/>
  <c r="G34"/>
  <c r="O34"/>
  <c r="W34"/>
  <c r="AE34"/>
  <c r="AM34"/>
  <c r="AU34"/>
  <c r="BC34"/>
  <c r="BK34"/>
  <c r="BS34"/>
  <c r="CA34"/>
  <c r="CI34"/>
  <c r="CQ34"/>
  <c r="CY34"/>
  <c r="DG34"/>
  <c r="DO34"/>
  <c r="DW34"/>
  <c r="EE34"/>
  <c r="EM34"/>
  <c r="J35"/>
  <c r="R35"/>
  <c r="Z35"/>
  <c r="AH35"/>
  <c r="AP35"/>
  <c r="AX35"/>
  <c r="BF35"/>
  <c r="BN35"/>
  <c r="BV35"/>
  <c r="CD35"/>
  <c r="CL35"/>
  <c r="CT35"/>
  <c r="DB35"/>
  <c r="DJ35"/>
  <c r="DR35"/>
  <c r="DZ35"/>
  <c r="EH35"/>
  <c r="E36"/>
  <c r="M36"/>
  <c r="U36"/>
  <c r="AC36"/>
  <c r="AK36"/>
  <c r="AS36"/>
  <c r="BA36"/>
  <c r="BI36"/>
  <c r="BQ36"/>
  <c r="BY36"/>
  <c r="CG36"/>
  <c r="CO36"/>
  <c r="CW36"/>
  <c r="DE36"/>
  <c r="DM36"/>
  <c r="DU36"/>
  <c r="EC36"/>
  <c r="EK36"/>
  <c r="H37"/>
  <c r="P37"/>
  <c r="X37"/>
  <c r="AF37"/>
  <c r="AN37"/>
  <c r="AV37"/>
  <c r="BD37"/>
  <c r="BL37"/>
  <c r="BT37"/>
  <c r="CB37"/>
  <c r="CJ37"/>
  <c r="CR37"/>
  <c r="CZ37"/>
  <c r="DH37"/>
  <c r="DP37"/>
  <c r="DX37"/>
  <c r="EF37"/>
  <c r="EN37"/>
  <c r="K38"/>
  <c r="S38"/>
  <c r="AA38"/>
  <c r="AI38"/>
  <c r="AQ38"/>
  <c r="AY38"/>
  <c r="BG38"/>
  <c r="BO38"/>
  <c r="BW38"/>
  <c r="CE38"/>
  <c r="CM38"/>
  <c r="CU38"/>
  <c r="DC38"/>
  <c r="DK38"/>
  <c r="DS38"/>
  <c r="EA38"/>
  <c r="EI38"/>
  <c r="F39"/>
  <c r="N39"/>
  <c r="V39"/>
  <c r="AD39"/>
  <c r="AL39"/>
  <c r="AT39"/>
  <c r="BB39"/>
  <c r="BJ39"/>
  <c r="BR39"/>
  <c r="BZ39"/>
  <c r="DM25"/>
  <c r="EC25"/>
  <c r="H26"/>
  <c r="X26"/>
  <c r="AN26"/>
  <c r="BD26"/>
  <c r="BT26"/>
  <c r="CJ26"/>
  <c r="CZ26"/>
  <c r="DP26"/>
  <c r="EF26"/>
  <c r="E27"/>
  <c r="M27"/>
  <c r="U27"/>
  <c r="AC27"/>
  <c r="AK27"/>
  <c r="AS27"/>
  <c r="BA27"/>
  <c r="BI27"/>
  <c r="BQ27"/>
  <c r="BY27"/>
  <c r="CG27"/>
  <c r="CO27"/>
  <c r="CW27"/>
  <c r="DE27"/>
  <c r="DM27"/>
  <c r="DU27"/>
  <c r="EC27"/>
  <c r="EK27"/>
  <c r="H28"/>
  <c r="P28"/>
  <c r="X28"/>
  <c r="AF28"/>
  <c r="AN28"/>
  <c r="AV28"/>
  <c r="BD28"/>
  <c r="BL28"/>
  <c r="BT28"/>
  <c r="CB28"/>
  <c r="CJ28"/>
  <c r="CR28"/>
  <c r="CZ28"/>
  <c r="DH28"/>
  <c r="DP28"/>
  <c r="DX28"/>
  <c r="EF28"/>
  <c r="EN28"/>
  <c r="K29"/>
  <c r="S29"/>
  <c r="AA29"/>
  <c r="AI29"/>
  <c r="AQ29"/>
  <c r="AY29"/>
  <c r="BG29"/>
  <c r="BO29"/>
  <c r="BW29"/>
  <c r="CE29"/>
  <c r="CM29"/>
  <c r="CU29"/>
  <c r="DC29"/>
  <c r="DK29"/>
  <c r="DS29"/>
  <c r="EA29"/>
  <c r="EI29"/>
  <c r="F30"/>
  <c r="N30"/>
  <c r="V30"/>
  <c r="AD30"/>
  <c r="AL30"/>
  <c r="AT30"/>
  <c r="BB30"/>
  <c r="BJ30"/>
  <c r="BR30"/>
  <c r="BZ30"/>
  <c r="CH30"/>
  <c r="CP30"/>
  <c r="CX30"/>
  <c r="DF30"/>
  <c r="DN30"/>
  <c r="DV30"/>
  <c r="ED30"/>
  <c r="EL30"/>
  <c r="I31"/>
  <c r="Q31"/>
  <c r="Y31"/>
  <c r="AG31"/>
  <c r="AO31"/>
  <c r="AW31"/>
  <c r="BE31"/>
  <c r="BM31"/>
  <c r="BU31"/>
  <c r="CC31"/>
  <c r="CK31"/>
  <c r="CS31"/>
  <c r="DA31"/>
  <c r="DI31"/>
  <c r="DQ31"/>
  <c r="DY31"/>
  <c r="EG31"/>
  <c r="D32"/>
  <c r="L32"/>
  <c r="T32"/>
  <c r="AB32"/>
  <c r="AJ32"/>
  <c r="AR32"/>
  <c r="AZ32"/>
  <c r="BH32"/>
  <c r="BP32"/>
  <c r="BX32"/>
  <c r="CF32"/>
  <c r="CN32"/>
  <c r="CV32"/>
  <c r="DD32"/>
  <c r="DL32"/>
  <c r="DT32"/>
  <c r="EB32"/>
  <c r="EJ32"/>
  <c r="G33"/>
  <c r="O33"/>
  <c r="W33"/>
  <c r="AE33"/>
  <c r="AM33"/>
  <c r="AU33"/>
  <c r="BC33"/>
  <c r="BK33"/>
  <c r="BS33"/>
  <c r="CA33"/>
  <c r="CI33"/>
  <c r="CQ33"/>
  <c r="CY33"/>
  <c r="DG33"/>
  <c r="DO33"/>
  <c r="DW33"/>
  <c r="EE33"/>
  <c r="EM33"/>
  <c r="J34"/>
  <c r="R34"/>
  <c r="Z34"/>
  <c r="AH34"/>
  <c r="AP34"/>
  <c r="AX34"/>
  <c r="BF34"/>
  <c r="BN34"/>
  <c r="BV34"/>
  <c r="CD34"/>
  <c r="CL34"/>
  <c r="CT34"/>
  <c r="DB34"/>
  <c r="DJ34"/>
  <c r="DR34"/>
  <c r="DZ34"/>
  <c r="EH34"/>
  <c r="E35"/>
  <c r="M35"/>
  <c r="U35"/>
  <c r="AC35"/>
  <c r="AK35"/>
  <c r="AS35"/>
  <c r="BA35"/>
  <c r="BI35"/>
  <c r="BQ35"/>
  <c r="BY35"/>
  <c r="CG35"/>
  <c r="CO35"/>
  <c r="CW35"/>
  <c r="DE35"/>
  <c r="DM35"/>
  <c r="DU35"/>
  <c r="EC35"/>
  <c r="EK35"/>
  <c r="H36"/>
  <c r="P36"/>
  <c r="X36"/>
  <c r="AF36"/>
  <c r="AN36"/>
  <c r="AV36"/>
  <c r="BD36"/>
  <c r="BL36"/>
  <c r="BT36"/>
  <c r="CB36"/>
  <c r="CJ36"/>
  <c r="CR36"/>
  <c r="CZ36"/>
  <c r="DH36"/>
  <c r="DP36"/>
  <c r="DX36"/>
  <c r="EF36"/>
  <c r="EN36"/>
  <c r="K37"/>
  <c r="S37"/>
  <c r="AA37"/>
  <c r="AI37"/>
  <c r="AQ37"/>
  <c r="AY37"/>
  <c r="BG37"/>
  <c r="BO37"/>
  <c r="BW37"/>
  <c r="CE37"/>
  <c r="CM37"/>
  <c r="CU37"/>
  <c r="DC37"/>
  <c r="DK37"/>
  <c r="DS37"/>
  <c r="EA37"/>
  <c r="EI37"/>
  <c r="F38"/>
  <c r="N38"/>
  <c r="V38"/>
  <c r="AD38"/>
  <c r="AL38"/>
  <c r="AT38"/>
  <c r="BB38"/>
  <c r="BJ38"/>
  <c r="BR38"/>
  <c r="BZ38"/>
  <c r="CH38"/>
  <c r="CP38"/>
  <c r="CX38"/>
  <c r="DF38"/>
  <c r="DN38"/>
  <c r="DV38"/>
  <c r="ED38"/>
  <c r="EL38"/>
  <c r="I39"/>
  <c r="Q39"/>
  <c r="Y39"/>
  <c r="AG39"/>
  <c r="AO39"/>
  <c r="AW39"/>
  <c r="BE39"/>
  <c r="BM39"/>
  <c r="BU39"/>
  <c r="CC39"/>
  <c r="CK39"/>
  <c r="CS39"/>
  <c r="DA39"/>
  <c r="DI39"/>
  <c r="DQ39"/>
  <c r="DY39"/>
  <c r="EG39"/>
  <c r="D40"/>
  <c r="L40"/>
  <c r="T40"/>
  <c r="AB40"/>
  <c r="AJ40"/>
  <c r="AR40"/>
  <c r="AZ40"/>
  <c r="BH40"/>
  <c r="BP40"/>
  <c r="BX40"/>
  <c r="CF40"/>
  <c r="CN40"/>
  <c r="CV40"/>
  <c r="DD40"/>
  <c r="DL40"/>
  <c r="DT40"/>
  <c r="CL39"/>
  <c r="DB39"/>
  <c r="DR39"/>
  <c r="EH39"/>
  <c r="M40"/>
  <c r="AC40"/>
  <c r="AS40"/>
  <c r="BI40"/>
  <c r="BY40"/>
  <c r="CO40"/>
  <c r="DE40"/>
  <c r="DU40"/>
  <c r="EE40"/>
  <c r="EM40"/>
  <c r="J41"/>
  <c r="R41"/>
  <c r="Z41"/>
  <c r="AH41"/>
  <c r="AP41"/>
  <c r="AX41"/>
  <c r="BF41"/>
  <c r="BN41"/>
  <c r="BV41"/>
  <c r="CD41"/>
  <c r="CL41"/>
  <c r="CT41"/>
  <c r="DB41"/>
  <c r="DJ41"/>
  <c r="DR41"/>
  <c r="DZ41"/>
  <c r="EH41"/>
  <c r="E42"/>
  <c r="M42"/>
  <c r="U42"/>
  <c r="AC42"/>
  <c r="AK42"/>
  <c r="AS42"/>
  <c r="BA42"/>
  <c r="BI42"/>
  <c r="BQ42"/>
  <c r="BY42"/>
  <c r="CG42"/>
  <c r="CO42"/>
  <c r="CW42"/>
  <c r="DE42"/>
  <c r="DM42"/>
  <c r="DU42"/>
  <c r="EC42"/>
  <c r="EK42"/>
  <c r="H43"/>
  <c r="P43"/>
  <c r="X43"/>
  <c r="AF43"/>
  <c r="AN43"/>
  <c r="AV43"/>
  <c r="BD43"/>
  <c r="BL43"/>
  <c r="BT43"/>
  <c r="CB43"/>
  <c r="CJ43"/>
  <c r="CR43"/>
  <c r="CZ43"/>
  <c r="DH43"/>
  <c r="DP43"/>
  <c r="DX43"/>
  <c r="EF43"/>
  <c r="EN43"/>
  <c r="K44"/>
  <c r="S44"/>
  <c r="AA44"/>
  <c r="AI44"/>
  <c r="AQ44"/>
  <c r="AY44"/>
  <c r="BG44"/>
  <c r="BO44"/>
  <c r="BW44"/>
  <c r="CE44"/>
  <c r="CM44"/>
  <c r="CU44"/>
  <c r="DC44"/>
  <c r="DK44"/>
  <c r="DS44"/>
  <c r="EA44"/>
  <c r="EI44"/>
  <c r="F45"/>
  <c r="N45"/>
  <c r="V45"/>
  <c r="AD45"/>
  <c r="AL45"/>
  <c r="AT45"/>
  <c r="BB45"/>
  <c r="BJ45"/>
  <c r="BR45"/>
  <c r="BZ45"/>
  <c r="CH45"/>
  <c r="CP45"/>
  <c r="CX45"/>
  <c r="DF45"/>
  <c r="DN45"/>
  <c r="DV45"/>
  <c r="ED45"/>
  <c r="EL45"/>
  <c r="I46"/>
  <c r="Q46"/>
  <c r="Y46"/>
  <c r="AG46"/>
  <c r="AO46"/>
  <c r="AW46"/>
  <c r="BE46"/>
  <c r="BM46"/>
  <c r="BU46"/>
  <c r="CC46"/>
  <c r="CK46"/>
  <c r="CS46"/>
  <c r="DA46"/>
  <c r="DI46"/>
  <c r="DQ46"/>
  <c r="DY46"/>
  <c r="EG46"/>
  <c r="D47"/>
  <c r="L47"/>
  <c r="T47"/>
  <c r="AB47"/>
  <c r="AJ47"/>
  <c r="AR47"/>
  <c r="AZ47"/>
  <c r="BH47"/>
  <c r="BP47"/>
  <c r="BX47"/>
  <c r="CF47"/>
  <c r="CN47"/>
  <c r="CV47"/>
  <c r="DD47"/>
  <c r="DL47"/>
  <c r="DT47"/>
  <c r="EB47"/>
  <c r="EJ47"/>
  <c r="G48"/>
  <c r="O48"/>
  <c r="W48"/>
  <c r="AE48"/>
  <c r="AM48"/>
  <c r="AU48"/>
  <c r="BC48"/>
  <c r="BK48"/>
  <c r="BS48"/>
  <c r="CA48"/>
  <c r="CI48"/>
  <c r="CQ48"/>
  <c r="CY48"/>
  <c r="DG48"/>
  <c r="DO48"/>
  <c r="DW48"/>
  <c r="EE48"/>
  <c r="EM48"/>
  <c r="J49"/>
  <c r="R49"/>
  <c r="Z49"/>
  <c r="AH49"/>
  <c r="AP49"/>
  <c r="AX49"/>
  <c r="BF49"/>
  <c r="BN49"/>
  <c r="BV49"/>
  <c r="CD49"/>
  <c r="CL49"/>
  <c r="CT49"/>
  <c r="DB49"/>
  <c r="DJ49"/>
  <c r="DR49"/>
  <c r="DZ49"/>
  <c r="EH49"/>
  <c r="E50"/>
  <c r="M50"/>
  <c r="U50"/>
  <c r="AC50"/>
  <c r="AK50"/>
  <c r="AS50"/>
  <c r="BA50"/>
  <c r="BI50"/>
  <c r="BQ50"/>
  <c r="BY50"/>
  <c r="CG50"/>
  <c r="CO50"/>
  <c r="CW50"/>
  <c r="DE50"/>
  <c r="DM50"/>
  <c r="DU50"/>
  <c r="EC50"/>
  <c r="EK50"/>
  <c r="H51"/>
  <c r="P51"/>
  <c r="X51"/>
  <c r="AF51"/>
  <c r="AN51"/>
  <c r="AV51"/>
  <c r="BD51"/>
  <c r="BL51"/>
  <c r="BT51"/>
  <c r="CB51"/>
  <c r="CJ51"/>
  <c r="CR51"/>
  <c r="CZ51"/>
  <c r="DH51"/>
  <c r="DP51"/>
  <c r="DX51"/>
  <c r="EF51"/>
  <c r="EN51"/>
  <c r="K52"/>
  <c r="S52"/>
  <c r="AA52"/>
  <c r="AI52"/>
  <c r="AQ52"/>
  <c r="AY52"/>
  <c r="BG52"/>
  <c r="BO52"/>
  <c r="BW52"/>
  <c r="CE52"/>
  <c r="CM52"/>
  <c r="CU52"/>
  <c r="DC52"/>
  <c r="DK52"/>
  <c r="DS52"/>
  <c r="EA52"/>
  <c r="EI52"/>
  <c r="F53"/>
  <c r="N53"/>
  <c r="V53"/>
  <c r="AD53"/>
  <c r="AL53"/>
  <c r="AT53"/>
  <c r="BB53"/>
  <c r="BJ53"/>
  <c r="BR53"/>
  <c r="BZ53"/>
  <c r="CH53"/>
  <c r="CP53"/>
  <c r="CX53"/>
  <c r="DF53"/>
  <c r="DN53"/>
  <c r="DV53"/>
  <c r="ED53"/>
  <c r="EL53"/>
  <c r="I54"/>
  <c r="Q54"/>
  <c r="Y54"/>
  <c r="AG54"/>
  <c r="AO54"/>
  <c r="AW54"/>
  <c r="BE54"/>
  <c r="BM54"/>
  <c r="BU54"/>
  <c r="CC54"/>
  <c r="CK54"/>
  <c r="CS54"/>
  <c r="DA54"/>
  <c r="CJ39"/>
  <c r="CZ39"/>
  <c r="DP39"/>
  <c r="EF39"/>
  <c r="K40"/>
  <c r="AA40"/>
  <c r="AQ40"/>
  <c r="BG40"/>
  <c r="BW40"/>
  <c r="CM40"/>
  <c r="DC40"/>
  <c r="DS40"/>
  <c r="ED40"/>
  <c r="EL40"/>
  <c r="I41"/>
  <c r="Q41"/>
  <c r="Y41"/>
  <c r="AG41"/>
  <c r="AO41"/>
  <c r="AW41"/>
  <c r="BE41"/>
  <c r="BM41"/>
  <c r="BU41"/>
  <c r="CC41"/>
  <c r="CK41"/>
  <c r="CS41"/>
  <c r="DA41"/>
  <c r="DI41"/>
  <c r="DQ41"/>
  <c r="DY41"/>
  <c r="EG41"/>
  <c r="D42"/>
  <c r="L42"/>
  <c r="T42"/>
  <c r="AB42"/>
  <c r="AJ42"/>
  <c r="AR42"/>
  <c r="AZ42"/>
  <c r="BH42"/>
  <c r="BP42"/>
  <c r="BX42"/>
  <c r="CF42"/>
  <c r="CN42"/>
  <c r="CV42"/>
  <c r="DD42"/>
  <c r="DL42"/>
  <c r="DT42"/>
  <c r="EB42"/>
  <c r="EJ42"/>
  <c r="G43"/>
  <c r="O43"/>
  <c r="BD60" i="3"/>
  <c r="BE75"/>
  <c r="BH70"/>
  <c r="BI54"/>
  <c r="BL67"/>
  <c r="BM66"/>
  <c r="BP64"/>
  <c r="BQ77"/>
  <c r="BT60"/>
  <c r="BU78"/>
  <c r="BV15"/>
  <c r="BV20"/>
  <c r="BW40"/>
  <c r="BX47"/>
  <c r="BX23"/>
  <c r="BY46"/>
  <c r="BZ42"/>
  <c r="BZ15"/>
  <c r="CA73"/>
  <c r="CB71"/>
  <c r="CB19"/>
  <c r="CC63"/>
  <c r="CD49"/>
  <c r="CD15"/>
  <c r="CE63"/>
  <c r="CF48"/>
  <c r="CF15"/>
  <c r="CG74"/>
  <c r="CH70"/>
  <c r="CH71"/>
  <c r="CI30"/>
  <c r="CI75"/>
  <c r="CI66"/>
  <c r="CJ30"/>
  <c r="CJ83"/>
  <c r="CJ13"/>
  <c r="CK46"/>
  <c r="CK13"/>
  <c r="CL60"/>
  <c r="CL42"/>
  <c r="CM22"/>
  <c r="CM49"/>
  <c r="CM7"/>
  <c r="CN43"/>
  <c r="CN54"/>
  <c r="CN15"/>
  <c r="CO50"/>
  <c r="CO44"/>
  <c r="CP50"/>
  <c r="CP55"/>
  <c r="CQ30"/>
  <c r="CQ74"/>
  <c r="CQ56"/>
  <c r="CR28"/>
  <c r="CR10"/>
  <c r="CR13"/>
  <c r="CS57"/>
  <c r="CS39"/>
  <c r="CT64"/>
  <c r="CT54"/>
  <c r="CU32"/>
  <c r="CU52"/>
  <c r="CU6"/>
  <c r="CV49"/>
  <c r="CV18"/>
  <c r="CV23"/>
  <c r="CW34"/>
  <c r="CW53"/>
  <c r="CX24"/>
  <c r="CX38"/>
  <c r="CX4"/>
  <c r="CY44"/>
  <c r="CY73"/>
  <c r="CZ33"/>
  <c r="CZ83"/>
  <c r="CZ8"/>
  <c r="DA77"/>
  <c r="DA78"/>
  <c r="DA19"/>
  <c r="DB30"/>
  <c r="DB43"/>
  <c r="DC81"/>
  <c r="DC78"/>
  <c r="DD22"/>
  <c r="DD66"/>
  <c r="DD57"/>
  <c r="DE36"/>
  <c r="DE64"/>
  <c r="DE32"/>
  <c r="DF62"/>
  <c r="DF77"/>
  <c r="DG56"/>
  <c r="DG44"/>
  <c r="DH29"/>
  <c r="DH4"/>
  <c r="DH12"/>
  <c r="DI27"/>
  <c r="DI58"/>
  <c r="DI6"/>
  <c r="DJ58"/>
  <c r="DJ77"/>
  <c r="DK28"/>
  <c r="DK80"/>
  <c r="DL48"/>
  <c r="DL54"/>
  <c r="DL80"/>
  <c r="DM43"/>
  <c r="DM53"/>
  <c r="DM13"/>
  <c r="DN29"/>
  <c r="DN8"/>
  <c r="DO39"/>
  <c r="DO35"/>
  <c r="DP32"/>
  <c r="DP54"/>
  <c r="DP75"/>
  <c r="DQ31"/>
  <c r="DQ59"/>
  <c r="DQ18"/>
  <c r="DR57"/>
  <c r="DR77"/>
  <c r="DR5"/>
  <c r="DS34"/>
  <c r="DS28"/>
  <c r="DS60"/>
  <c r="DS12"/>
  <c r="DS82"/>
  <c r="DT29"/>
  <c r="DT27"/>
  <c r="DT72"/>
  <c r="DT77"/>
  <c r="DT73"/>
  <c r="DU50"/>
  <c r="DU45"/>
  <c r="DU44"/>
  <c r="DU70"/>
  <c r="DU18"/>
  <c r="DV42"/>
  <c r="DV65"/>
  <c r="DV82"/>
  <c r="DV14"/>
  <c r="DV24"/>
  <c r="DW33"/>
  <c r="DW77"/>
  <c r="DW60"/>
  <c r="DW6"/>
  <c r="DW61"/>
  <c r="DX22"/>
  <c r="DX45"/>
  <c r="DX4"/>
  <c r="DX79"/>
  <c r="DX14"/>
  <c r="DY32"/>
  <c r="DY42"/>
  <c r="DY73"/>
  <c r="DY71"/>
  <c r="DY23"/>
  <c r="DZ22"/>
  <c r="DZ35"/>
  <c r="DZ81"/>
  <c r="DZ13"/>
  <c r="DZ59"/>
  <c r="EA37"/>
  <c r="EA44"/>
  <c r="EA52"/>
  <c r="EA6"/>
  <c r="EA14"/>
  <c r="EB35"/>
  <c r="EB30"/>
  <c r="EB68"/>
  <c r="EB4"/>
  <c r="EB38"/>
  <c r="EC25"/>
  <c r="EC57"/>
  <c r="EC42"/>
  <c r="EC4"/>
  <c r="EC10"/>
  <c r="ED24"/>
  <c r="ED37"/>
  <c r="ED46"/>
  <c r="ED72"/>
  <c r="ED71"/>
  <c r="ED53"/>
  <c r="EE28"/>
  <c r="EE54"/>
  <c r="EE65"/>
  <c r="EE13"/>
  <c r="EE12"/>
  <c r="EF24"/>
  <c r="EF76"/>
  <c r="EF43"/>
  <c r="EF70"/>
  <c r="EF6"/>
  <c r="EG38"/>
  <c r="EG33"/>
  <c r="EG61"/>
  <c r="EG75"/>
  <c r="EG10"/>
  <c r="EH31"/>
  <c r="EH47"/>
  <c r="EH83"/>
  <c r="EH48"/>
  <c r="EH18"/>
  <c r="EI32"/>
  <c r="EI37"/>
  <c r="EI61"/>
  <c r="EI55"/>
  <c r="EI60"/>
  <c r="EJ17"/>
  <c r="EJ52"/>
  <c r="EJ66"/>
  <c r="EJ18"/>
  <c r="EJ57"/>
  <c r="EK20"/>
  <c r="EK53"/>
  <c r="EK10"/>
  <c r="EK76"/>
  <c r="EK50"/>
  <c r="EL42"/>
  <c r="EL30"/>
  <c r="EL84"/>
  <c r="EL64"/>
  <c r="EL17"/>
  <c r="EM19"/>
  <c r="EM32"/>
  <c r="EM63"/>
  <c r="EM17"/>
  <c r="EM60"/>
  <c r="EN37"/>
  <c r="EN35"/>
  <c r="EN56"/>
  <c r="EN16"/>
  <c r="EN8"/>
  <c r="F8"/>
  <c r="D46"/>
  <c r="F61"/>
  <c r="EF4" i="2"/>
  <c r="CZ4"/>
  <c r="BT4"/>
  <c r="AN4"/>
  <c r="H4"/>
  <c r="DL84"/>
  <c r="CF84"/>
  <c r="AZ84"/>
  <c r="T84"/>
  <c r="CZ83"/>
  <c r="G5"/>
  <c r="AM5"/>
  <c r="BS5"/>
  <c r="CY5"/>
  <c r="EE5"/>
  <c r="Z6"/>
  <c r="BF6"/>
  <c r="CL6"/>
  <c r="DR6"/>
  <c r="EH6"/>
  <c r="M7"/>
  <c r="AC7"/>
  <c r="AS7"/>
  <c r="BI7"/>
  <c r="BY7"/>
  <c r="CO7"/>
  <c r="J5"/>
  <c r="Z5"/>
  <c r="AP5"/>
  <c r="BF5"/>
  <c r="BV5"/>
  <c r="CL5"/>
  <c r="DB5"/>
  <c r="DR5"/>
  <c r="EH5"/>
  <c r="M6"/>
  <c r="AC6"/>
  <c r="AS6"/>
  <c r="BI6"/>
  <c r="BY6"/>
  <c r="CO6"/>
  <c r="DE6"/>
  <c r="DU6"/>
  <c r="EK6"/>
  <c r="P7"/>
  <c r="AF7"/>
  <c r="AV7"/>
  <c r="BL7"/>
  <c r="CB7"/>
  <c r="CR7"/>
  <c r="DH7"/>
  <c r="DX7"/>
  <c r="EN7"/>
  <c r="S8"/>
  <c r="AI8"/>
  <c r="AY8"/>
  <c r="BO8"/>
  <c r="CE8"/>
  <c r="DM7"/>
  <c r="H8"/>
  <c r="AN8"/>
  <c r="BT8"/>
  <c r="CT8"/>
  <c r="DJ8"/>
  <c r="DZ8"/>
  <c r="E9"/>
  <c r="U9"/>
  <c r="AK9"/>
  <c r="BA9"/>
  <c r="BQ9"/>
  <c r="CG9"/>
  <c r="CW9"/>
  <c r="DM9"/>
  <c r="EC9"/>
  <c r="H10"/>
  <c r="X10"/>
  <c r="AN10"/>
  <c r="BD10"/>
  <c r="BT10"/>
  <c r="CJ10"/>
  <c r="CZ10"/>
  <c r="DP10"/>
  <c r="EF10"/>
  <c r="K11"/>
  <c r="AA11"/>
  <c r="AQ11"/>
  <c r="BG11"/>
  <c r="BW11"/>
  <c r="CM11"/>
  <c r="DC11"/>
  <c r="DK7"/>
  <c r="F8"/>
  <c r="AL8"/>
  <c r="BR8"/>
  <c r="CS8"/>
  <c r="DI8"/>
  <c r="DY8"/>
  <c r="D9"/>
  <c r="T9"/>
  <c r="AJ9"/>
  <c r="AZ9"/>
  <c r="BP9"/>
  <c r="CF9"/>
  <c r="CV9"/>
  <c r="DL9"/>
  <c r="EB9"/>
  <c r="G10"/>
  <c r="W10"/>
  <c r="AM10"/>
  <c r="BC10"/>
  <c r="BS10"/>
  <c r="CI10"/>
  <c r="CY10"/>
  <c r="DO10"/>
  <c r="EE10"/>
  <c r="J11"/>
  <c r="Z11"/>
  <c r="AP11"/>
  <c r="BF11"/>
  <c r="BV11"/>
  <c r="CL11"/>
  <c r="DB11"/>
  <c r="DQ11"/>
  <c r="EG11"/>
  <c r="L12"/>
  <c r="AB12"/>
  <c r="AR12"/>
  <c r="BH12"/>
  <c r="BX12"/>
  <c r="CN12"/>
  <c r="DD12"/>
  <c r="DT12"/>
  <c r="EJ12"/>
  <c r="O13"/>
  <c r="AE13"/>
  <c r="AU13"/>
  <c r="BK13"/>
  <c r="CA13"/>
  <c r="CQ13"/>
  <c r="DG13"/>
  <c r="DW13"/>
  <c r="EM13"/>
  <c r="R14"/>
  <c r="AH14"/>
  <c r="AX14"/>
  <c r="BN14"/>
  <c r="CD14"/>
  <c r="CT14"/>
  <c r="DJ14"/>
  <c r="DZ14"/>
  <c r="E15"/>
  <c r="U15"/>
  <c r="AK15"/>
  <c r="BA15"/>
  <c r="BQ15"/>
  <c r="CG15"/>
  <c r="CW15"/>
  <c r="DM15"/>
  <c r="EC15"/>
  <c r="H16"/>
  <c r="X16"/>
  <c r="AN16"/>
  <c r="BD16"/>
  <c r="BT16"/>
  <c r="CJ16"/>
  <c r="CZ16"/>
  <c r="DP16"/>
  <c r="EF16"/>
  <c r="K17"/>
  <c r="AA17"/>
  <c r="AQ17"/>
  <c r="BG17"/>
  <c r="BW17"/>
  <c r="CM17"/>
  <c r="DC17"/>
  <c r="DS17"/>
  <c r="DP11"/>
  <c r="EF11"/>
  <c r="K12"/>
  <c r="AA12"/>
  <c r="AQ12"/>
  <c r="BG12"/>
  <c r="BW12"/>
  <c r="CM12"/>
  <c r="DC12"/>
  <c r="DS12"/>
  <c r="EI12"/>
  <c r="N13"/>
  <c r="AD13"/>
  <c r="AT13"/>
  <c r="BJ13"/>
  <c r="BZ13"/>
  <c r="CP13"/>
  <c r="DF13"/>
  <c r="DV13"/>
  <c r="EL13"/>
  <c r="Q14"/>
  <c r="AG14"/>
  <c r="AW14"/>
  <c r="BM14"/>
  <c r="CC14"/>
  <c r="CS14"/>
  <c r="DI14"/>
  <c r="DY14"/>
  <c r="D15"/>
  <c r="T15"/>
  <c r="AJ15"/>
  <c r="AZ15"/>
  <c r="BP15"/>
  <c r="CF15"/>
  <c r="CV15"/>
  <c r="DL15"/>
  <c r="EB15"/>
  <c r="G16"/>
  <c r="W16"/>
  <c r="AM16"/>
  <c r="BC16"/>
  <c r="BS16"/>
  <c r="CI16"/>
  <c r="CY16"/>
  <c r="DO16"/>
  <c r="EE16"/>
  <c r="J17"/>
  <c r="Z17"/>
  <c r="AP17"/>
  <c r="BF17"/>
  <c r="BV17"/>
  <c r="CL17"/>
  <c r="DB17"/>
  <c r="DR17"/>
  <c r="EH17"/>
  <c r="M18"/>
  <c r="AC18"/>
  <c r="AS18"/>
  <c r="BI18"/>
  <c r="BY18"/>
  <c r="CO18"/>
  <c r="DE18"/>
  <c r="DU18"/>
  <c r="EK18"/>
  <c r="EM17"/>
  <c r="AH18"/>
  <c r="BN18"/>
  <c r="CT18"/>
  <c r="DZ18"/>
  <c r="Q19"/>
  <c r="AG19"/>
  <c r="AW19"/>
  <c r="BM19"/>
  <c r="CC19"/>
  <c r="CS19"/>
  <c r="DI19"/>
  <c r="DY19"/>
  <c r="D20"/>
  <c r="T20"/>
  <c r="AJ20"/>
  <c r="AZ20"/>
  <c r="BP20"/>
  <c r="CF20"/>
  <c r="CV20"/>
  <c r="DL20"/>
  <c r="EB20"/>
  <c r="G21"/>
  <c r="W21"/>
  <c r="AM21"/>
  <c r="BC21"/>
  <c r="BS21"/>
  <c r="CI21"/>
  <c r="CY21"/>
  <c r="DO21"/>
  <c r="EE21"/>
  <c r="J22"/>
  <c r="Z22"/>
  <c r="AP22"/>
  <c r="BF22"/>
  <c r="BV22"/>
  <c r="CL22"/>
  <c r="DB22"/>
  <c r="DR22"/>
  <c r="EH22"/>
  <c r="M23"/>
  <c r="AC23"/>
  <c r="AS23"/>
  <c r="BI23"/>
  <c r="BY23"/>
  <c r="CO23"/>
  <c r="DE23"/>
  <c r="DU23"/>
  <c r="EK23"/>
  <c r="P24"/>
  <c r="AF24"/>
  <c r="AV24"/>
  <c r="BL24"/>
  <c r="CB24"/>
  <c r="CR24"/>
  <c r="DH24"/>
  <c r="DX24"/>
  <c r="EN24"/>
  <c r="S25"/>
  <c r="AI25"/>
  <c r="AY25"/>
  <c r="BO25"/>
  <c r="CE25"/>
  <c r="CU25"/>
  <c r="EK17"/>
  <c r="AF18"/>
  <c r="BL18"/>
  <c r="CR18"/>
  <c r="DX18"/>
  <c r="P19"/>
  <c r="AF19"/>
  <c r="AV19"/>
  <c r="BL19"/>
  <c r="CB19"/>
  <c r="CR19"/>
  <c r="DH19"/>
  <c r="DX19"/>
  <c r="EN19"/>
  <c r="S20"/>
  <c r="AI20"/>
  <c r="AY20"/>
  <c r="BO20"/>
  <c r="CE20"/>
  <c r="CU20"/>
  <c r="DK20"/>
  <c r="EA20"/>
  <c r="F21"/>
  <c r="V21"/>
  <c r="AL21"/>
  <c r="BB21"/>
  <c r="BR21"/>
  <c r="CH21"/>
  <c r="CX21"/>
  <c r="DN21"/>
  <c r="ED21"/>
  <c r="I22"/>
  <c r="Y22"/>
  <c r="AO22"/>
  <c r="BE22"/>
  <c r="BU22"/>
  <c r="CK22"/>
  <c r="DA22"/>
  <c r="DQ22"/>
  <c r="EG22"/>
  <c r="L23"/>
  <c r="AB23"/>
  <c r="AR23"/>
  <c r="BH23"/>
  <c r="BX23"/>
  <c r="CN23"/>
  <c r="DD23"/>
  <c r="DT23"/>
  <c r="EJ23"/>
  <c r="O24"/>
  <c r="AE24"/>
  <c r="AU24"/>
  <c r="BK24"/>
  <c r="CA24"/>
  <c r="CQ24"/>
  <c r="DG24"/>
  <c r="DW24"/>
  <c r="EM24"/>
  <c r="R25"/>
  <c r="AH25"/>
  <c r="AX25"/>
  <c r="BN25"/>
  <c r="CD25"/>
  <c r="CT25"/>
  <c r="DJ25"/>
  <c r="DZ25"/>
  <c r="E26"/>
  <c r="U26"/>
  <c r="AK26"/>
  <c r="BA26"/>
  <c r="BQ26"/>
  <c r="CG26"/>
  <c r="CW26"/>
  <c r="DM26"/>
  <c r="EC26"/>
  <c r="EA25"/>
  <c r="V26"/>
  <c r="BB26"/>
  <c r="CH26"/>
  <c r="DN26"/>
  <c r="D27"/>
  <c r="T27"/>
  <c r="AJ27"/>
  <c r="AZ27"/>
  <c r="BP27"/>
  <c r="CF27"/>
  <c r="CV27"/>
  <c r="DL27"/>
  <c r="EB27"/>
  <c r="G28"/>
  <c r="W28"/>
  <c r="AM28"/>
  <c r="BC28"/>
  <c r="BS28"/>
  <c r="CI28"/>
  <c r="CY28"/>
  <c r="DO28"/>
  <c r="EE28"/>
  <c r="J29"/>
  <c r="Z29"/>
  <c r="AP29"/>
  <c r="BF29"/>
  <c r="BV29"/>
  <c r="CL29"/>
  <c r="DB29"/>
  <c r="DR29"/>
  <c r="EH29"/>
  <c r="M30"/>
  <c r="AC30"/>
  <c r="AS30"/>
  <c r="BI30"/>
  <c r="BY30"/>
  <c r="CO30"/>
  <c r="DE30"/>
  <c r="DU30"/>
  <c r="EK30"/>
  <c r="P31"/>
  <c r="AF31"/>
  <c r="AV31"/>
  <c r="BL31"/>
  <c r="CB31"/>
  <c r="CR31"/>
  <c r="DH31"/>
  <c r="DX31"/>
  <c r="EN31"/>
  <c r="S32"/>
  <c r="AI32"/>
  <c r="AY32"/>
  <c r="BO32"/>
  <c r="CE32"/>
  <c r="CU32"/>
  <c r="DK32"/>
  <c r="EA32"/>
  <c r="F33"/>
  <c r="V33"/>
  <c r="AL33"/>
  <c r="BB33"/>
  <c r="BR33"/>
  <c r="CH33"/>
  <c r="CX33"/>
  <c r="DN33"/>
  <c r="ED33"/>
  <c r="I34"/>
  <c r="Y34"/>
  <c r="AO34"/>
  <c r="BE34"/>
  <c r="BU34"/>
  <c r="CK34"/>
  <c r="DA34"/>
  <c r="DQ34"/>
  <c r="EG34"/>
  <c r="L35"/>
  <c r="AB35"/>
  <c r="AR35"/>
  <c r="BH35"/>
  <c r="BX35"/>
  <c r="CN35"/>
  <c r="DD35"/>
  <c r="DT35"/>
  <c r="EJ35"/>
  <c r="O36"/>
  <c r="AE36"/>
  <c r="AU36"/>
  <c r="BK36"/>
  <c r="CA36"/>
  <c r="CQ36"/>
  <c r="DG36"/>
  <c r="DW36"/>
  <c r="EM36"/>
  <c r="R37"/>
  <c r="AH37"/>
  <c r="AX37"/>
  <c r="BN37"/>
  <c r="CD37"/>
  <c r="CT37"/>
  <c r="DJ37"/>
  <c r="DZ37"/>
  <c r="E38"/>
  <c r="U38"/>
  <c r="AK38"/>
  <c r="BA38"/>
  <c r="BQ38"/>
  <c r="CG38"/>
  <c r="CW38"/>
  <c r="DM38"/>
  <c r="EC38"/>
  <c r="H39"/>
  <c r="X39"/>
  <c r="AN39"/>
  <c r="BD39"/>
  <c r="BT39"/>
  <c r="DQ25"/>
  <c r="L26"/>
  <c r="AR26"/>
  <c r="BX26"/>
  <c r="DD26"/>
  <c r="EJ26"/>
  <c r="O27"/>
  <c r="AE27"/>
  <c r="AU27"/>
  <c r="BK27"/>
  <c r="CA27"/>
  <c r="CQ27"/>
  <c r="DG27"/>
  <c r="DW27"/>
  <c r="EM27"/>
  <c r="R28"/>
  <c r="AH28"/>
  <c r="AX28"/>
  <c r="BN28"/>
  <c r="CD28"/>
  <c r="CT28"/>
  <c r="DJ28"/>
  <c r="DZ28"/>
  <c r="E29"/>
  <c r="U29"/>
  <c r="AK29"/>
  <c r="BA29"/>
  <c r="BQ29"/>
  <c r="CG29"/>
  <c r="CW29"/>
  <c r="DM29"/>
  <c r="EC29"/>
  <c r="H30"/>
  <c r="X30"/>
  <c r="AN30"/>
  <c r="BD30"/>
  <c r="BT30"/>
  <c r="CJ30"/>
  <c r="CZ30"/>
  <c r="DP30"/>
  <c r="EF30"/>
  <c r="K31"/>
  <c r="AA31"/>
  <c r="AQ31"/>
  <c r="BG31"/>
  <c r="BW31"/>
  <c r="CM31"/>
  <c r="DC31"/>
  <c r="DS31"/>
  <c r="EI31"/>
  <c r="N32"/>
  <c r="AD32"/>
  <c r="AT32"/>
  <c r="BJ32"/>
  <c r="BZ32"/>
  <c r="CP32"/>
  <c r="DF32"/>
  <c r="DV32"/>
  <c r="EL32"/>
  <c r="Q33"/>
  <c r="AG33"/>
  <c r="AW33"/>
  <c r="BM33"/>
  <c r="CC33"/>
  <c r="CS33"/>
  <c r="DI33"/>
  <c r="DY33"/>
  <c r="D34"/>
  <c r="T34"/>
  <c r="AJ34"/>
  <c r="AZ34"/>
  <c r="BP34"/>
  <c r="CF34"/>
  <c r="CV34"/>
  <c r="DL34"/>
  <c r="EB34"/>
  <c r="G35"/>
  <c r="W35"/>
  <c r="AM35"/>
  <c r="BC35"/>
  <c r="BS35"/>
  <c r="CI35"/>
  <c r="CY35"/>
  <c r="DO35"/>
  <c r="EE35"/>
  <c r="J36"/>
  <c r="Z36"/>
  <c r="AP36"/>
  <c r="BF36"/>
  <c r="BV36"/>
  <c r="CL36"/>
  <c r="DB36"/>
  <c r="DR36"/>
  <c r="EH36"/>
  <c r="M37"/>
  <c r="AC37"/>
  <c r="AS37"/>
  <c r="BI37"/>
  <c r="BY37"/>
  <c r="CO37"/>
  <c r="DE37"/>
  <c r="DU37"/>
  <c r="EK37"/>
  <c r="P38"/>
  <c r="AF38"/>
  <c r="AV38"/>
  <c r="BL38"/>
  <c r="CB38"/>
  <c r="CR38"/>
  <c r="DH38"/>
  <c r="DX38"/>
  <c r="EN38"/>
  <c r="S39"/>
  <c r="AI39"/>
  <c r="AY39"/>
  <c r="BO39"/>
  <c r="CE39"/>
  <c r="CU39"/>
  <c r="DK39"/>
  <c r="EA39"/>
  <c r="F40"/>
  <c r="V40"/>
  <c r="AL40"/>
  <c r="BB40"/>
  <c r="BR40"/>
  <c r="CH40"/>
  <c r="CX40"/>
  <c r="DN40"/>
  <c r="CP39"/>
  <c r="DV39"/>
  <c r="Q40"/>
  <c r="AW40"/>
  <c r="CC40"/>
  <c r="DI40"/>
  <c r="EG40"/>
  <c r="L41"/>
  <c r="AB41"/>
  <c r="AR41"/>
  <c r="BH41"/>
  <c r="BX41"/>
  <c r="CN41"/>
  <c r="DD41"/>
  <c r="DT41"/>
  <c r="EJ41"/>
  <c r="O42"/>
  <c r="AE42"/>
  <c r="AU42"/>
  <c r="BK42"/>
  <c r="CA42"/>
  <c r="CQ42"/>
  <c r="DG42"/>
  <c r="DW42"/>
  <c r="EM42"/>
  <c r="R43"/>
  <c r="AH43"/>
  <c r="AX43"/>
  <c r="BN43"/>
  <c r="CD43"/>
  <c r="CT43"/>
  <c r="DJ43"/>
  <c r="DZ43"/>
  <c r="E44"/>
  <c r="U44"/>
  <c r="AK44"/>
  <c r="BA44"/>
  <c r="BQ44"/>
  <c r="CG44"/>
  <c r="CW44"/>
  <c r="DM44"/>
  <c r="EC44"/>
  <c r="H45"/>
  <c r="X45"/>
  <c r="AN45"/>
  <c r="BD45"/>
  <c r="BT45"/>
  <c r="CJ45"/>
  <c r="CZ45"/>
  <c r="DP45"/>
  <c r="EF45"/>
  <c r="K46"/>
  <c r="AA46"/>
  <c r="AQ46"/>
  <c r="BG46"/>
  <c r="BW46"/>
  <c r="CM46"/>
  <c r="DC46"/>
  <c r="DS46"/>
  <c r="EI46"/>
  <c r="N47"/>
  <c r="AD47"/>
  <c r="AT47"/>
  <c r="BJ47"/>
  <c r="BZ47"/>
  <c r="CP47"/>
  <c r="DF47"/>
  <c r="DV47"/>
  <c r="EL47"/>
  <c r="Q48"/>
  <c r="AG48"/>
  <c r="AW48"/>
  <c r="BM48"/>
  <c r="CC48"/>
  <c r="CS48"/>
  <c r="DI48"/>
  <c r="DY48"/>
  <c r="D49"/>
  <c r="T49"/>
  <c r="AJ49"/>
  <c r="AZ49"/>
  <c r="BP49"/>
  <c r="CF49"/>
  <c r="CV49"/>
  <c r="DL49"/>
  <c r="EB49"/>
  <c r="G50"/>
  <c r="W50"/>
  <c r="AM50"/>
  <c r="BC50"/>
  <c r="BS50"/>
  <c r="CI50"/>
  <c r="CY50"/>
  <c r="DO50"/>
  <c r="EE50"/>
  <c r="J51"/>
  <c r="Z51"/>
  <c r="AP51"/>
  <c r="BF51"/>
  <c r="BV51"/>
  <c r="CL51"/>
  <c r="DB51"/>
  <c r="DR51"/>
  <c r="EH51"/>
  <c r="M52"/>
  <c r="AC52"/>
  <c r="AS52"/>
  <c r="BI52"/>
  <c r="BY52"/>
  <c r="CO52"/>
  <c r="DE52"/>
  <c r="DU52"/>
  <c r="EK52"/>
  <c r="P53"/>
  <c r="AF53"/>
  <c r="AV53"/>
  <c r="BL53"/>
  <c r="CB53"/>
  <c r="CR53"/>
  <c r="DH53"/>
  <c r="DX53"/>
  <c r="EN53"/>
  <c r="S54"/>
  <c r="AI54"/>
  <c r="AY54"/>
  <c r="BO54"/>
  <c r="CE54"/>
  <c r="CU54"/>
  <c r="CN39"/>
  <c r="DT39"/>
  <c r="O40"/>
  <c r="AU40"/>
  <c r="CA40"/>
  <c r="DG40"/>
  <c r="EF40"/>
  <c r="K41"/>
  <c r="AA41"/>
  <c r="AQ41"/>
  <c r="BG41"/>
  <c r="BW41"/>
  <c r="CM41"/>
  <c r="DC41"/>
  <c r="DS41"/>
  <c r="EI41"/>
  <c r="N42"/>
  <c r="AD42"/>
  <c r="AT42"/>
  <c r="BJ42"/>
  <c r="BZ42"/>
  <c r="CP42"/>
  <c r="DF42"/>
  <c r="DV42"/>
  <c r="EL42"/>
  <c r="Q43"/>
  <c r="AC43"/>
  <c r="AM43"/>
  <c r="AW43"/>
  <c r="BI43"/>
  <c r="BS43"/>
  <c r="CC43"/>
  <c r="CO43"/>
  <c r="CY43"/>
  <c r="DI43"/>
  <c r="DU43"/>
  <c r="EC43"/>
  <c r="EK43"/>
  <c r="H44"/>
  <c r="P44"/>
  <c r="X44"/>
  <c r="AF44"/>
  <c r="AN44"/>
  <c r="AV44"/>
  <c r="BD44"/>
  <c r="BL44"/>
  <c r="BT44"/>
  <c r="CB44"/>
  <c r="CJ44"/>
  <c r="CR44"/>
  <c r="CZ44"/>
  <c r="DH44"/>
  <c r="DP44"/>
  <c r="DX44"/>
  <c r="EF44"/>
  <c r="EN44"/>
  <c r="K45"/>
  <c r="S45"/>
  <c r="AA45"/>
  <c r="AI45"/>
  <c r="AQ45"/>
  <c r="AY45"/>
  <c r="BG45"/>
  <c r="BO45"/>
  <c r="BW45"/>
  <c r="CE45"/>
  <c r="CM45"/>
  <c r="CU45"/>
  <c r="DC45"/>
  <c r="DK45"/>
  <c r="DS45"/>
  <c r="EA45"/>
  <c r="EI45"/>
  <c r="F46"/>
  <c r="N46"/>
  <c r="V46"/>
  <c r="AD46"/>
  <c r="AL46"/>
  <c r="AT46"/>
  <c r="BB46"/>
  <c r="BJ46"/>
  <c r="BR46"/>
  <c r="BZ46"/>
  <c r="CH46"/>
  <c r="CP46"/>
  <c r="CX46"/>
  <c r="DF46"/>
  <c r="DN46"/>
  <c r="DV46"/>
  <c r="ED46"/>
  <c r="EL46"/>
  <c r="I47"/>
  <c r="Q47"/>
  <c r="Y47"/>
  <c r="AG47"/>
  <c r="AO47"/>
  <c r="AW47"/>
  <c r="BE47"/>
  <c r="BM47"/>
  <c r="BU47"/>
  <c r="CC47"/>
  <c r="CK47"/>
  <c r="CS47"/>
  <c r="DA47"/>
  <c r="DI47"/>
  <c r="DQ47"/>
  <c r="DY47"/>
  <c r="EG47"/>
  <c r="D48"/>
  <c r="L48"/>
  <c r="T48"/>
  <c r="AB48"/>
  <c r="AJ48"/>
  <c r="AR48"/>
  <c r="AZ48"/>
  <c r="BH48"/>
  <c r="BP48"/>
  <c r="BX48"/>
  <c r="CF48"/>
  <c r="CN48"/>
  <c r="CV48"/>
  <c r="DD48"/>
  <c r="DL48"/>
  <c r="DT48"/>
  <c r="EB48"/>
  <c r="EJ48"/>
  <c r="G49"/>
  <c r="O49"/>
  <c r="W49"/>
  <c r="AE49"/>
  <c r="AM49"/>
  <c r="AU49"/>
  <c r="BC49"/>
  <c r="BK49"/>
  <c r="BS49"/>
  <c r="CA49"/>
  <c r="CI49"/>
  <c r="CQ49"/>
  <c r="CY49"/>
  <c r="DG49"/>
  <c r="DO49"/>
  <c r="DW49"/>
  <c r="EE49"/>
  <c r="EM49"/>
  <c r="J50"/>
  <c r="R50"/>
  <c r="Z50"/>
  <c r="AH50"/>
  <c r="AP50"/>
  <c r="AX50"/>
  <c r="BF50"/>
  <c r="BN50"/>
  <c r="BV50"/>
  <c r="CD50"/>
  <c r="CL50"/>
  <c r="CT50"/>
  <c r="DB50"/>
  <c r="DJ50"/>
  <c r="DR50"/>
  <c r="DZ50"/>
  <c r="EH50"/>
  <c r="E51"/>
  <c r="M51"/>
  <c r="U51"/>
  <c r="AC51"/>
  <c r="AK51"/>
  <c r="AS51"/>
  <c r="BA51"/>
  <c r="BI51"/>
  <c r="BQ51"/>
  <c r="BY51"/>
  <c r="CG51"/>
  <c r="CO51"/>
  <c r="CW51"/>
  <c r="DE51"/>
  <c r="DM51"/>
  <c r="DU51"/>
  <c r="EC51"/>
  <c r="EK51"/>
  <c r="H52"/>
  <c r="P52"/>
  <c r="X52"/>
  <c r="AF52"/>
  <c r="AN52"/>
  <c r="AV52"/>
  <c r="BD52"/>
  <c r="BL52"/>
  <c r="BT52"/>
  <c r="CB52"/>
  <c r="CJ52"/>
  <c r="CR52"/>
  <c r="CZ52"/>
  <c r="DH52"/>
  <c r="DP52"/>
  <c r="DX52"/>
  <c r="EF52"/>
  <c r="EN52"/>
  <c r="K53"/>
  <c r="S53"/>
  <c r="AA53"/>
  <c r="AI53"/>
  <c r="AQ53"/>
  <c r="AY53"/>
  <c r="BG53"/>
  <c r="BO53"/>
  <c r="BW53"/>
  <c r="CE53"/>
  <c r="CM53"/>
  <c r="CU53"/>
  <c r="DC53"/>
  <c r="DK53"/>
  <c r="DS53"/>
  <c r="EA53"/>
  <c r="EI53"/>
  <c r="F54"/>
  <c r="N54"/>
  <c r="V54"/>
  <c r="AD54"/>
  <c r="AL54"/>
  <c r="AT54"/>
  <c r="BB54"/>
  <c r="BJ54"/>
  <c r="BR54"/>
  <c r="BZ54"/>
  <c r="CH54"/>
  <c r="CP54"/>
  <c r="CX54"/>
  <c r="DF54"/>
  <c r="DN54"/>
  <c r="DV54"/>
  <c r="ED54"/>
  <c r="EL54"/>
  <c r="I55"/>
  <c r="Q55"/>
  <c r="Y55"/>
  <c r="AG55"/>
  <c r="AO55"/>
  <c r="DQ54"/>
  <c r="EG54"/>
  <c r="L55"/>
  <c r="AB55"/>
  <c r="AR55"/>
  <c r="AZ55"/>
  <c r="BH55"/>
  <c r="BP55"/>
  <c r="BX55"/>
  <c r="CF55"/>
  <c r="CN55"/>
  <c r="CV55"/>
  <c r="DD55"/>
  <c r="DL55"/>
  <c r="DT55"/>
  <c r="EB55"/>
  <c r="EJ55"/>
  <c r="G56"/>
  <c r="O56"/>
  <c r="W56"/>
  <c r="AE56"/>
  <c r="AM56"/>
  <c r="AU56"/>
  <c r="BC56"/>
  <c r="BK56"/>
  <c r="BS56"/>
  <c r="CA56"/>
  <c r="CI56"/>
  <c r="CQ56"/>
  <c r="CY56"/>
  <c r="DG56"/>
  <c r="DO56"/>
  <c r="DW56"/>
  <c r="EE56"/>
  <c r="EM56"/>
  <c r="J57"/>
  <c r="R57"/>
  <c r="Z57"/>
  <c r="AH57"/>
  <c r="AP57"/>
  <c r="AX57"/>
  <c r="BF57"/>
  <c r="BN57"/>
  <c r="BV57"/>
  <c r="CD57"/>
  <c r="CL57"/>
  <c r="CT57"/>
  <c r="DB57"/>
  <c r="DJ57"/>
  <c r="DR57"/>
  <c r="DZ57"/>
  <c r="EH57"/>
  <c r="E58"/>
  <c r="M58"/>
  <c r="U58"/>
  <c r="AC58"/>
  <c r="AK58"/>
  <c r="AS58"/>
  <c r="BA58"/>
  <c r="BI58"/>
  <c r="BQ58"/>
  <c r="BY58"/>
  <c r="CG58"/>
  <c r="CO58"/>
  <c r="CW58"/>
  <c r="DE58"/>
  <c r="DM58"/>
  <c r="DU58"/>
  <c r="EC58"/>
  <c r="EK58"/>
  <c r="H59"/>
  <c r="P59"/>
  <c r="X59"/>
  <c r="AF59"/>
  <c r="AN59"/>
  <c r="AV59"/>
  <c r="BD59"/>
  <c r="BL59"/>
  <c r="BT59"/>
  <c r="CB59"/>
  <c r="CJ59"/>
  <c r="CR59"/>
  <c r="CZ59"/>
  <c r="DH59"/>
  <c r="DP59"/>
  <c r="DX59"/>
  <c r="EF59"/>
  <c r="EN59"/>
  <c r="K60"/>
  <c r="S60"/>
  <c r="AA60"/>
  <c r="AI60"/>
  <c r="AQ60"/>
  <c r="AY60"/>
  <c r="BG60"/>
  <c r="BO60"/>
  <c r="BW60"/>
  <c r="CE60"/>
  <c r="CM60"/>
  <c r="CU60"/>
  <c r="DC60"/>
  <c r="DK60"/>
  <c r="DS60"/>
  <c r="EA60"/>
  <c r="EI60"/>
  <c r="F61"/>
  <c r="N61"/>
  <c r="V61"/>
  <c r="AD61"/>
  <c r="AL61"/>
  <c r="AT61"/>
  <c r="BB61"/>
  <c r="BJ61"/>
  <c r="BR61"/>
  <c r="BZ61"/>
  <c r="CH61"/>
  <c r="CP61"/>
  <c r="CX61"/>
  <c r="DF61"/>
  <c r="DN61"/>
  <c r="DV61"/>
  <c r="ED61"/>
  <c r="EL61"/>
  <c r="I62"/>
  <c r="Q62"/>
  <c r="Y62"/>
  <c r="AG62"/>
  <c r="AO62"/>
  <c r="AW62"/>
  <c r="BE62"/>
  <c r="BM62"/>
  <c r="BU62"/>
  <c r="CC62"/>
  <c r="CK62"/>
  <c r="CS62"/>
  <c r="DA62"/>
  <c r="DI62"/>
  <c r="DQ62"/>
  <c r="DY62"/>
  <c r="EG62"/>
  <c r="D63"/>
  <c r="L63"/>
  <c r="T63"/>
  <c r="AB63"/>
  <c r="AJ63"/>
  <c r="AR63"/>
  <c r="AZ63"/>
  <c r="BH63"/>
  <c r="BP63"/>
  <c r="BX63"/>
  <c r="CF63"/>
  <c r="CN63"/>
  <c r="CV63"/>
  <c r="DD63"/>
  <c r="DL63"/>
  <c r="DT63"/>
  <c r="EB63"/>
  <c r="EJ63"/>
  <c r="G64"/>
  <c r="O64"/>
  <c r="W64"/>
  <c r="AE64"/>
  <c r="AM64"/>
  <c r="AU64"/>
  <c r="BC64"/>
  <c r="BK64"/>
  <c r="BS64"/>
  <c r="CA64"/>
  <c r="CI64"/>
  <c r="CQ64"/>
  <c r="CY64"/>
  <c r="DG64"/>
  <c r="DO64"/>
  <c r="DW64"/>
  <c r="EE64"/>
  <c r="EM64"/>
  <c r="J65"/>
  <c r="R65"/>
  <c r="Z65"/>
  <c r="AH65"/>
  <c r="AP65"/>
  <c r="AX65"/>
  <c r="BF65"/>
  <c r="BN65"/>
  <c r="BV65"/>
  <c r="CD65"/>
  <c r="CL65"/>
  <c r="CT65"/>
  <c r="DB65"/>
  <c r="DJ65"/>
  <c r="DR65"/>
  <c r="DZ65"/>
  <c r="EH65"/>
  <c r="E66"/>
  <c r="M66"/>
  <c r="U66"/>
  <c r="AC66"/>
  <c r="AK66"/>
  <c r="AS66"/>
  <c r="BA66"/>
  <c r="BI66"/>
  <c r="BQ66"/>
  <c r="BY66"/>
  <c r="CG66"/>
  <c r="CO66"/>
  <c r="CW66"/>
  <c r="DE66"/>
  <c r="DM66"/>
  <c r="DU66"/>
  <c r="EC66"/>
  <c r="EK66"/>
  <c r="H67"/>
  <c r="P67"/>
  <c r="X67"/>
  <c r="AF67"/>
  <c r="AN67"/>
  <c r="AV67"/>
  <c r="BD67"/>
  <c r="BL67"/>
  <c r="BT67"/>
  <c r="CB67"/>
  <c r="CJ67"/>
  <c r="CR67"/>
  <c r="CZ67"/>
  <c r="DH67"/>
  <c r="DP67"/>
  <c r="DX67"/>
  <c r="EF67"/>
  <c r="EN67"/>
  <c r="K68"/>
  <c r="S68"/>
  <c r="AA68"/>
  <c r="AI68"/>
  <c r="AQ68"/>
  <c r="AY68"/>
  <c r="BG68"/>
  <c r="BO68"/>
  <c r="BW68"/>
  <c r="CE68"/>
  <c r="CM68"/>
  <c r="CU68"/>
  <c r="DC68"/>
  <c r="DK68"/>
  <c r="DS68"/>
  <c r="EA68"/>
  <c r="EI68"/>
  <c r="F69"/>
  <c r="N69"/>
  <c r="V69"/>
  <c r="AD69"/>
  <c r="AL69"/>
  <c r="AT69"/>
  <c r="BB69"/>
  <c r="BJ69"/>
  <c r="BR69"/>
  <c r="BZ69"/>
  <c r="CH69"/>
  <c r="CP69"/>
  <c r="CX69"/>
  <c r="DF69"/>
  <c r="DN69"/>
  <c r="DV69"/>
  <c r="ED69"/>
  <c r="EL69"/>
  <c r="I70"/>
  <c r="Q70"/>
  <c r="Y70"/>
  <c r="AG70"/>
  <c r="AO70"/>
  <c r="AW70"/>
  <c r="BE70"/>
  <c r="BM70"/>
  <c r="BU70"/>
  <c r="CC70"/>
  <c r="CK70"/>
  <c r="CS70"/>
  <c r="DA70"/>
  <c r="DI70"/>
  <c r="DQ70"/>
  <c r="DY70"/>
  <c r="EG70"/>
  <c r="D71"/>
  <c r="L71"/>
  <c r="T71"/>
  <c r="AB71"/>
  <c r="AJ71"/>
  <c r="AR71"/>
  <c r="AZ71"/>
  <c r="BH71"/>
  <c r="BP71"/>
  <c r="BX71"/>
  <c r="CF71"/>
  <c r="CN71"/>
  <c r="CV71"/>
  <c r="DD71"/>
  <c r="DL71"/>
  <c r="DT71"/>
  <c r="EB71"/>
  <c r="EJ71"/>
  <c r="G72"/>
  <c r="O72"/>
  <c r="W72"/>
  <c r="AE72"/>
  <c r="AM72"/>
  <c r="AU72"/>
  <c r="BC72"/>
  <c r="BK72"/>
  <c r="BS72"/>
  <c r="CA72"/>
  <c r="CI72"/>
  <c r="CQ72"/>
  <c r="CY72"/>
  <c r="DG72"/>
  <c r="DO72"/>
  <c r="DW72"/>
  <c r="EE72"/>
  <c r="EM72"/>
  <c r="J73"/>
  <c r="R73"/>
  <c r="Z73"/>
  <c r="AH73"/>
  <c r="AP73"/>
  <c r="AX73"/>
  <c r="BF73"/>
  <c r="BN73"/>
  <c r="BV73"/>
  <c r="CD73"/>
  <c r="CL73"/>
  <c r="CT73"/>
  <c r="DB73"/>
  <c r="DJ73"/>
  <c r="DR73"/>
  <c r="DZ73"/>
  <c r="EH73"/>
  <c r="E74"/>
  <c r="M74"/>
  <c r="U74"/>
  <c r="AC74"/>
  <c r="AK74"/>
  <c r="AS74"/>
  <c r="BA74"/>
  <c r="BI74"/>
  <c r="BQ74"/>
  <c r="BY74"/>
  <c r="CG74"/>
  <c r="CO74"/>
  <c r="CW74"/>
  <c r="DE74"/>
  <c r="DM74"/>
  <c r="DU74"/>
  <c r="EC74"/>
  <c r="EK74"/>
  <c r="H75"/>
  <c r="P75"/>
  <c r="X75"/>
  <c r="AF75"/>
  <c r="AN75"/>
  <c r="AV75"/>
  <c r="BD75"/>
  <c r="BL75"/>
  <c r="BT75"/>
  <c r="CB75"/>
  <c r="CJ75"/>
  <c r="CR75"/>
  <c r="CZ75"/>
  <c r="DH75"/>
  <c r="DP75"/>
  <c r="DX75"/>
  <c r="EF75"/>
  <c r="EN75"/>
  <c r="K76"/>
  <c r="S76"/>
  <c r="AA76"/>
  <c r="AI76"/>
  <c r="AQ76"/>
  <c r="AY76"/>
  <c r="BG76"/>
  <c r="BO76"/>
  <c r="BW76"/>
  <c r="CE76"/>
  <c r="CM76"/>
  <c r="CU76"/>
  <c r="DC76"/>
  <c r="DK76"/>
  <c r="DS76"/>
  <c r="EA76"/>
  <c r="EI76"/>
  <c r="F77"/>
  <c r="N77"/>
  <c r="V77"/>
  <c r="AD77"/>
  <c r="AL77"/>
  <c r="AT77"/>
  <c r="BB77"/>
  <c r="BJ77"/>
  <c r="BR77"/>
  <c r="BZ77"/>
  <c r="CH77"/>
  <c r="CP77"/>
  <c r="CX77"/>
  <c r="DF77"/>
  <c r="DN77"/>
  <c r="DV77"/>
  <c r="ED77"/>
  <c r="EL77"/>
  <c r="I78"/>
  <c r="Q78"/>
  <c r="Y78"/>
  <c r="AG78"/>
  <c r="AO78"/>
  <c r="AW78"/>
  <c r="BE78"/>
  <c r="BM78"/>
  <c r="BU78"/>
  <c r="CC78"/>
  <c r="CK78"/>
  <c r="CS78"/>
  <c r="DA78"/>
  <c r="DI78"/>
  <c r="DQ78"/>
  <c r="DY78"/>
  <c r="EG78"/>
  <c r="D79"/>
  <c r="L79"/>
  <c r="T79"/>
  <c r="AB79"/>
  <c r="AJ79"/>
  <c r="AR79"/>
  <c r="AZ79"/>
  <c r="BH79"/>
  <c r="BP79"/>
  <c r="BX79"/>
  <c r="CF79"/>
  <c r="CN79"/>
  <c r="CV79"/>
  <c r="DD79"/>
  <c r="DL79"/>
  <c r="DT79"/>
  <c r="EB79"/>
  <c r="EJ79"/>
  <c r="G80"/>
  <c r="O80"/>
  <c r="W80"/>
  <c r="AE80"/>
  <c r="AM80"/>
  <c r="AU80"/>
  <c r="BC80"/>
  <c r="BK80"/>
  <c r="BS80"/>
  <c r="CA80"/>
  <c r="CI80"/>
  <c r="CQ80"/>
  <c r="CY80"/>
  <c r="DG80"/>
  <c r="DO80"/>
  <c r="DW80"/>
  <c r="EE80"/>
  <c r="EM80"/>
  <c r="J81"/>
  <c r="R81"/>
  <c r="Z81"/>
  <c r="AH81"/>
  <c r="AP81"/>
  <c r="AX81"/>
  <c r="BF81"/>
  <c r="BN81"/>
  <c r="BV81"/>
  <c r="CD81"/>
  <c r="CL81"/>
  <c r="CT81"/>
  <c r="DB81"/>
  <c r="DJ81"/>
  <c r="DR81"/>
  <c r="DZ81"/>
  <c r="EH81"/>
  <c r="E82"/>
  <c r="M82"/>
  <c r="U82"/>
  <c r="AC82"/>
  <c r="AK82"/>
  <c r="AS82"/>
  <c r="BA82"/>
  <c r="BI82"/>
  <c r="BQ82"/>
  <c r="BY82"/>
  <c r="CG82"/>
  <c r="CO82"/>
  <c r="CW82"/>
  <c r="DE82"/>
  <c r="DM82"/>
  <c r="DU82"/>
  <c r="EC82"/>
  <c r="EK82"/>
  <c r="H83"/>
  <c r="P83"/>
  <c r="X83"/>
  <c r="AF83"/>
  <c r="AN83"/>
  <c r="DO54"/>
  <c r="EE54"/>
  <c r="J55"/>
  <c r="Z55"/>
  <c r="AP55"/>
  <c r="AY55"/>
  <c r="BG55"/>
  <c r="BO55"/>
  <c r="BW55"/>
  <c r="CE55"/>
  <c r="CM55"/>
  <c r="CU55"/>
  <c r="DC55"/>
  <c r="DK55"/>
  <c r="DS55"/>
  <c r="EA55"/>
  <c r="EI55"/>
  <c r="F56"/>
  <c r="N56"/>
  <c r="V56"/>
  <c r="AD56"/>
  <c r="AL56"/>
  <c r="AT56"/>
  <c r="BB56"/>
  <c r="BJ56"/>
  <c r="BR56"/>
  <c r="BZ56"/>
  <c r="CH56"/>
  <c r="CP56"/>
  <c r="CX56"/>
  <c r="DF56"/>
  <c r="DN56"/>
  <c r="DV56"/>
  <c r="ED56"/>
  <c r="EL56"/>
  <c r="I57"/>
  <c r="Q57"/>
  <c r="Y57"/>
  <c r="AG57"/>
  <c r="AO57"/>
  <c r="AW57"/>
  <c r="BE57"/>
  <c r="BM57"/>
  <c r="BU57"/>
  <c r="CC57"/>
  <c r="CK57"/>
  <c r="CS57"/>
  <c r="DA57"/>
  <c r="DI57"/>
  <c r="DQ57"/>
  <c r="DY57"/>
  <c r="EG57"/>
  <c r="D58"/>
  <c r="L58"/>
  <c r="T58"/>
  <c r="AB58"/>
  <c r="AJ58"/>
  <c r="AR58"/>
  <c r="AZ58"/>
  <c r="BH58"/>
  <c r="BP58"/>
  <c r="BX58"/>
  <c r="CF58"/>
  <c r="CN58"/>
  <c r="CV58"/>
  <c r="DD58"/>
  <c r="DL58"/>
  <c r="DT58"/>
  <c r="EB58"/>
  <c r="EJ58"/>
  <c r="G59"/>
  <c r="O59"/>
  <c r="W59"/>
  <c r="AE59"/>
  <c r="AM59"/>
  <c r="AU59"/>
  <c r="BC59"/>
  <c r="BK59"/>
  <c r="BS59"/>
  <c r="CA59"/>
  <c r="CI59"/>
  <c r="CQ59"/>
  <c r="CY59"/>
  <c r="DG59"/>
  <c r="DO59"/>
  <c r="DW59"/>
  <c r="EE59"/>
  <c r="EM59"/>
  <c r="J60"/>
  <c r="R60"/>
  <c r="Z60"/>
  <c r="AH60"/>
  <c r="AP60"/>
  <c r="AX60"/>
  <c r="BF60"/>
  <c r="BN60"/>
  <c r="BV60"/>
  <c r="CD60"/>
  <c r="CL60"/>
  <c r="CT60"/>
  <c r="DB60"/>
  <c r="DJ60"/>
  <c r="DR60"/>
  <c r="DZ60"/>
  <c r="EH60"/>
  <c r="E61"/>
  <c r="M61"/>
  <c r="U61"/>
  <c r="AC61"/>
  <c r="AK61"/>
  <c r="AS61"/>
  <c r="BA61"/>
  <c r="BI61"/>
  <c r="BQ61"/>
  <c r="BY61"/>
  <c r="CG61"/>
  <c r="CO61"/>
  <c r="CW61"/>
  <c r="DE61"/>
  <c r="DM61"/>
  <c r="DU61"/>
  <c r="EC61"/>
  <c r="EK61"/>
  <c r="H62"/>
  <c r="P62"/>
  <c r="X62"/>
  <c r="AF62"/>
  <c r="AN62"/>
  <c r="AV62"/>
  <c r="BD62"/>
  <c r="BL62"/>
  <c r="BT62"/>
  <c r="CB62"/>
  <c r="CJ62"/>
  <c r="CR62"/>
  <c r="CZ62"/>
  <c r="DH62"/>
  <c r="DP62"/>
  <c r="DX62"/>
  <c r="EF62"/>
  <c r="EN62"/>
  <c r="K63"/>
  <c r="S63"/>
  <c r="AA63"/>
  <c r="AI63"/>
  <c r="AQ63"/>
  <c r="AY63"/>
  <c r="BG63"/>
  <c r="BO63"/>
  <c r="BW63"/>
  <c r="CE63"/>
  <c r="CM63"/>
  <c r="CU63"/>
  <c r="DC63"/>
  <c r="DK63"/>
  <c r="DS63"/>
  <c r="EA63"/>
  <c r="EI63"/>
  <c r="F64"/>
  <c r="N64"/>
  <c r="V64"/>
  <c r="AD64"/>
  <c r="AL64"/>
  <c r="AT64"/>
  <c r="BB64"/>
  <c r="BJ64"/>
  <c r="BR64"/>
  <c r="BZ64"/>
  <c r="CH64"/>
  <c r="CP64"/>
  <c r="CX64"/>
  <c r="DF64"/>
  <c r="DN64"/>
  <c r="DV64"/>
  <c r="ED64"/>
  <c r="EL64"/>
  <c r="I65"/>
  <c r="Q65"/>
  <c r="Y65"/>
  <c r="AG65"/>
  <c r="AO65"/>
  <c r="AW65"/>
  <c r="BE65"/>
  <c r="BM65"/>
  <c r="BU65"/>
  <c r="CC65"/>
  <c r="CK65"/>
  <c r="CS65"/>
  <c r="DA65"/>
  <c r="DI65"/>
  <c r="DQ65"/>
  <c r="DY65"/>
  <c r="EG65"/>
  <c r="D66"/>
  <c r="L66"/>
  <c r="T66"/>
  <c r="AB66"/>
  <c r="AJ66"/>
  <c r="AR66"/>
  <c r="AZ66"/>
  <c r="BH66"/>
  <c r="BP66"/>
  <c r="BX66"/>
  <c r="CF66"/>
  <c r="CN66"/>
  <c r="CV66"/>
  <c r="DD66"/>
  <c r="DL66"/>
  <c r="DT66"/>
  <c r="EB66"/>
  <c r="EJ66"/>
  <c r="G67"/>
  <c r="O67"/>
  <c r="W67"/>
  <c r="AE67"/>
  <c r="AM67"/>
  <c r="AU67"/>
  <c r="BC67"/>
  <c r="BK67"/>
  <c r="BS67"/>
  <c r="CA67"/>
  <c r="CI67"/>
  <c r="CQ67"/>
  <c r="CY67"/>
  <c r="DG67"/>
  <c r="DO67"/>
  <c r="DW67"/>
  <c r="EE67"/>
  <c r="EM67"/>
  <c r="J68"/>
  <c r="R68"/>
  <c r="Z68"/>
  <c r="AH68"/>
  <c r="AP68"/>
  <c r="AX68"/>
  <c r="BF68"/>
  <c r="BN68"/>
  <c r="BV68"/>
  <c r="CD68"/>
  <c r="CL68"/>
  <c r="CT68"/>
  <c r="DB68"/>
  <c r="DJ68"/>
  <c r="DR68"/>
  <c r="DZ68"/>
  <c r="EH68"/>
  <c r="E69"/>
  <c r="M69"/>
  <c r="U69"/>
  <c r="AC69"/>
  <c r="AK69"/>
  <c r="AS69"/>
  <c r="BA69"/>
  <c r="BI69"/>
  <c r="BQ69"/>
  <c r="BY69"/>
  <c r="CG69"/>
  <c r="CO69"/>
  <c r="CW69"/>
  <c r="DE69"/>
  <c r="DM69"/>
  <c r="DU69"/>
  <c r="EC69"/>
  <c r="EK69"/>
  <c r="H70"/>
  <c r="P70"/>
  <c r="X70"/>
  <c r="AF70"/>
  <c r="AN70"/>
  <c r="AV70"/>
  <c r="BD70"/>
  <c r="BL70"/>
  <c r="BT70"/>
  <c r="CB70"/>
  <c r="CJ70"/>
  <c r="CR70"/>
  <c r="CZ70"/>
  <c r="DH70"/>
  <c r="DP70"/>
  <c r="DX70"/>
  <c r="EF70"/>
  <c r="EN70"/>
  <c r="K71"/>
  <c r="S71"/>
  <c r="AA71"/>
  <c r="AI71"/>
  <c r="AQ71"/>
  <c r="AY71"/>
  <c r="BG71"/>
  <c r="BO71"/>
  <c r="BW71"/>
  <c r="CE71"/>
  <c r="CM71"/>
  <c r="CU71"/>
  <c r="DC71"/>
  <c r="DK71"/>
  <c r="DS71"/>
  <c r="EA71"/>
  <c r="EI71"/>
  <c r="F72"/>
  <c r="N72"/>
  <c r="V72"/>
  <c r="AD72"/>
  <c r="AL72"/>
  <c r="AT72"/>
  <c r="BB72"/>
  <c r="BJ72"/>
  <c r="BR72"/>
  <c r="BZ72"/>
  <c r="CH72"/>
  <c r="CP72"/>
  <c r="CX72"/>
  <c r="DF72"/>
  <c r="DN72"/>
  <c r="DV72"/>
  <c r="ED72"/>
  <c r="EL72"/>
  <c r="I73"/>
  <c r="Q73"/>
  <c r="Y73"/>
  <c r="AG73"/>
  <c r="AO73"/>
  <c r="AW73"/>
  <c r="BE73"/>
  <c r="BM73"/>
  <c r="BU73"/>
  <c r="CC73"/>
  <c r="CK73"/>
  <c r="CS73"/>
  <c r="DA73"/>
  <c r="DI73"/>
  <c r="DQ73"/>
  <c r="DY73"/>
  <c r="EG73"/>
  <c r="D74"/>
  <c r="L74"/>
  <c r="T74"/>
  <c r="AB74"/>
  <c r="AJ74"/>
  <c r="AR74"/>
  <c r="AZ74"/>
  <c r="BH74"/>
  <c r="BP74"/>
  <c r="BX74"/>
  <c r="CF74"/>
  <c r="CN74"/>
  <c r="CV74"/>
  <c r="DD74"/>
  <c r="DL74"/>
  <c r="DT74"/>
  <c r="EB74"/>
  <c r="EJ74"/>
  <c r="G75"/>
  <c r="O75"/>
  <c r="W75"/>
  <c r="AE75"/>
  <c r="AM75"/>
  <c r="AU75"/>
  <c r="BC75"/>
  <c r="BK75"/>
  <c r="BS75"/>
  <c r="CA75"/>
  <c r="CI75"/>
  <c r="CQ75"/>
  <c r="CY75"/>
  <c r="DG75"/>
  <c r="DO75"/>
  <c r="DW75"/>
  <c r="EE75"/>
  <c r="EM75"/>
  <c r="J76"/>
  <c r="R76"/>
  <c r="Z76"/>
  <c r="AH76"/>
  <c r="AP76"/>
  <c r="AX76"/>
  <c r="BF76"/>
  <c r="BN76"/>
  <c r="BV76"/>
  <c r="CD76"/>
  <c r="CL76"/>
  <c r="CT76"/>
  <c r="DB76"/>
  <c r="DJ76"/>
  <c r="DR76"/>
  <c r="DZ76"/>
  <c r="EH76"/>
  <c r="E77"/>
  <c r="M77"/>
  <c r="U77"/>
  <c r="AC77"/>
  <c r="AK77"/>
  <c r="AS77"/>
  <c r="BA77"/>
  <c r="BI77"/>
  <c r="BC74" i="3"/>
  <c r="BF41"/>
  <c r="BG18"/>
  <c r="BJ75"/>
  <c r="BK72"/>
  <c r="BN72"/>
  <c r="BO74"/>
  <c r="BR42"/>
  <c r="BS80"/>
  <c r="BU55"/>
  <c r="BV60"/>
  <c r="BW24"/>
  <c r="BW66"/>
  <c r="BX14"/>
  <c r="BY21"/>
  <c r="BY69"/>
  <c r="BZ18"/>
  <c r="CA26"/>
  <c r="CA65"/>
  <c r="CB45"/>
  <c r="CC28"/>
  <c r="CC71"/>
  <c r="CD55"/>
  <c r="CE22"/>
  <c r="CE9"/>
  <c r="CF7"/>
  <c r="CG20"/>
  <c r="CG55"/>
  <c r="CH51"/>
  <c r="CH13"/>
  <c r="CH26"/>
  <c r="CI77"/>
  <c r="CI84"/>
  <c r="CJ72"/>
  <c r="CJ71"/>
  <c r="CK34"/>
  <c r="CK65"/>
  <c r="CK42"/>
  <c r="CL47"/>
  <c r="CL5"/>
  <c r="CL19"/>
  <c r="CM77"/>
  <c r="CM71"/>
  <c r="CN68"/>
  <c r="CN71"/>
  <c r="CO30"/>
  <c r="CO45"/>
  <c r="CO41"/>
  <c r="CP31"/>
  <c r="CP81"/>
  <c r="CP17"/>
  <c r="CQ53"/>
  <c r="CQ71"/>
  <c r="CR68"/>
  <c r="CR63"/>
  <c r="CS22"/>
  <c r="CS45"/>
  <c r="CS64"/>
  <c r="CT39"/>
  <c r="CT51"/>
  <c r="CT17"/>
  <c r="CU48"/>
  <c r="CU51"/>
  <c r="CV71"/>
  <c r="CV63"/>
  <c r="CW32"/>
  <c r="CW8"/>
  <c r="CW80"/>
  <c r="CX17"/>
  <c r="CX66"/>
  <c r="CX58"/>
  <c r="CY48"/>
  <c r="CY84"/>
  <c r="CY18"/>
  <c r="CZ35"/>
  <c r="CZ81"/>
  <c r="DA45"/>
  <c r="DA57"/>
  <c r="DB21"/>
  <c r="DB48"/>
  <c r="DB5"/>
  <c r="DC50"/>
  <c r="DC71"/>
  <c r="DC14"/>
  <c r="DD38"/>
  <c r="DD77"/>
  <c r="DE56"/>
  <c r="DE9"/>
  <c r="DF35"/>
  <c r="DF56"/>
  <c r="DF6"/>
  <c r="DG40"/>
  <c r="DG83"/>
  <c r="DG15"/>
  <c r="DH64"/>
  <c r="DH84"/>
  <c r="DI30"/>
  <c r="DI80"/>
  <c r="DJ34"/>
  <c r="DJ56"/>
  <c r="DJ57"/>
  <c r="DK50"/>
  <c r="DK57"/>
  <c r="DK10"/>
  <c r="DL35"/>
  <c r="DL72"/>
  <c r="DM56"/>
  <c r="DM5"/>
  <c r="DN39"/>
  <c r="DN72"/>
  <c r="DN65"/>
  <c r="DO36"/>
  <c r="DO71"/>
  <c r="DO69"/>
  <c r="DP4"/>
  <c r="DP18"/>
  <c r="DQ54"/>
  <c r="DQ12"/>
  <c r="DR29"/>
  <c r="DR72"/>
  <c r="DR83"/>
  <c r="DS50"/>
  <c r="DS53"/>
  <c r="DS37"/>
  <c r="DS35"/>
  <c r="DS16"/>
  <c r="DT20"/>
  <c r="DT45"/>
  <c r="DT50"/>
  <c r="DT56"/>
  <c r="DT76"/>
  <c r="DU28"/>
  <c r="DU80"/>
  <c r="DU54"/>
  <c r="DU4"/>
  <c r="DU64"/>
  <c r="DV27"/>
  <c r="DV64"/>
  <c r="DV74"/>
  <c r="DV13"/>
  <c r="DV55"/>
  <c r="DW39"/>
  <c r="DW73"/>
  <c r="DW71"/>
  <c r="DW70"/>
  <c r="DW19"/>
  <c r="DX32"/>
  <c r="DX58"/>
  <c r="DX55"/>
  <c r="DX47"/>
  <c r="DX10"/>
  <c r="DY47"/>
  <c r="DY37"/>
  <c r="DY60"/>
  <c r="DY8"/>
  <c r="DY10"/>
  <c r="DZ42"/>
  <c r="DZ53"/>
  <c r="DZ55"/>
  <c r="DZ8"/>
  <c r="DZ5"/>
  <c r="EA26"/>
  <c r="EA28"/>
  <c r="EA74"/>
  <c r="EA4"/>
  <c r="EA9"/>
  <c r="EB33"/>
  <c r="EB71"/>
  <c r="EB6"/>
  <c r="EB72"/>
  <c r="EB26"/>
  <c r="EC31"/>
  <c r="EC39"/>
  <c r="EC58"/>
  <c r="EC61"/>
  <c r="EC13"/>
  <c r="ED19"/>
  <c r="ED69"/>
  <c r="ED55"/>
  <c r="ED12"/>
  <c r="ED14"/>
  <c r="EE31"/>
  <c r="EE32"/>
  <c r="EE48"/>
  <c r="EE78"/>
  <c r="EE16"/>
  <c r="EF44"/>
  <c r="EF51"/>
  <c r="EF66"/>
  <c r="EF7"/>
  <c r="EF10"/>
  <c r="EG32"/>
  <c r="EG39"/>
  <c r="EG53"/>
  <c r="EG4"/>
  <c r="EG52"/>
  <c r="EH52"/>
  <c r="EH35"/>
  <c r="EH82"/>
  <c r="EH63"/>
  <c r="EH12"/>
  <c r="EI33"/>
  <c r="EI51"/>
  <c r="EI64"/>
  <c r="EI15"/>
  <c r="EI82"/>
  <c r="EJ69"/>
  <c r="EJ58"/>
  <c r="EJ61"/>
  <c r="EJ9"/>
  <c r="EJ20"/>
  <c r="EK36"/>
  <c r="EK45"/>
  <c r="EK44"/>
  <c r="EK75"/>
  <c r="EK12"/>
  <c r="EL46"/>
  <c r="EL49"/>
  <c r="EL65"/>
  <c r="EL13"/>
  <c r="EL10"/>
  <c r="EM23"/>
  <c r="EM29"/>
  <c r="EM75"/>
  <c r="EM74"/>
  <c r="EM70"/>
  <c r="EN31"/>
  <c r="EN34"/>
  <c r="EN30"/>
  <c r="EN9"/>
  <c r="EN38"/>
  <c r="E42"/>
  <c r="E78"/>
  <c r="F12"/>
  <c r="E79"/>
  <c r="DP4" i="2"/>
  <c r="CJ4"/>
  <c r="BD4"/>
  <c r="X4"/>
  <c r="EB84"/>
  <c r="CV84"/>
  <c r="BP84"/>
  <c r="AJ84"/>
  <c r="EF83"/>
  <c r="BT83"/>
  <c r="W5"/>
  <c r="BC5"/>
  <c r="CI5"/>
  <c r="DO5"/>
  <c r="J6"/>
  <c r="AP6"/>
  <c r="BV6"/>
  <c r="DB6"/>
  <c r="DZ6"/>
  <c r="E7"/>
  <c r="U7"/>
  <c r="AK7"/>
  <c r="BA7"/>
  <c r="BQ7"/>
  <c r="CG7"/>
  <c r="CW7"/>
  <c r="R5"/>
  <c r="AH5"/>
  <c r="AX5"/>
  <c r="BN5"/>
  <c r="CD5"/>
  <c r="CT5"/>
  <c r="DJ5"/>
  <c r="DZ5"/>
  <c r="E6"/>
  <c r="U6"/>
  <c r="AK6"/>
  <c r="BA6"/>
  <c r="BQ6"/>
  <c r="CG6"/>
  <c r="CW6"/>
  <c r="DM6"/>
  <c r="EC6"/>
  <c r="H7"/>
  <c r="X7"/>
  <c r="AN7"/>
  <c r="BD7"/>
  <c r="BT7"/>
  <c r="CJ7"/>
  <c r="CZ7"/>
  <c r="DP7"/>
  <c r="EF7"/>
  <c r="K8"/>
  <c r="AA8"/>
  <c r="AQ8"/>
  <c r="BG8"/>
  <c r="BW8"/>
  <c r="CM8"/>
  <c r="EC7"/>
  <c r="X8"/>
  <c r="BD8"/>
  <c r="CJ8"/>
  <c r="DB8"/>
  <c r="DR8"/>
  <c r="EH8"/>
  <c r="M9"/>
  <c r="AC9"/>
  <c r="AS9"/>
  <c r="BI9"/>
  <c r="BY9"/>
  <c r="CO9"/>
  <c r="DE9"/>
  <c r="DU9"/>
  <c r="EK9"/>
  <c r="P10"/>
  <c r="AF10"/>
  <c r="AV10"/>
  <c r="BL10"/>
  <c r="CB10"/>
  <c r="CR10"/>
  <c r="DH10"/>
  <c r="DX10"/>
  <c r="EN10"/>
  <c r="S11"/>
  <c r="AI11"/>
  <c r="AY11"/>
  <c r="BO11"/>
  <c r="CE11"/>
  <c r="CU11"/>
  <c r="DK11"/>
  <c r="EA7"/>
  <c r="V8"/>
  <c r="BB8"/>
  <c r="CH8"/>
  <c r="DA8"/>
  <c r="DQ8"/>
  <c r="EG8"/>
  <c r="L9"/>
  <c r="AB9"/>
  <c r="AR9"/>
  <c r="BH9"/>
  <c r="BX9"/>
  <c r="CN9"/>
  <c r="DD9"/>
  <c r="DT9"/>
  <c r="EJ9"/>
  <c r="O10"/>
  <c r="AE10"/>
  <c r="AU10"/>
  <c r="BK10"/>
  <c r="CA10"/>
  <c r="CQ10"/>
  <c r="DG10"/>
  <c r="DW10"/>
  <c r="EM10"/>
  <c r="R11"/>
  <c r="AH11"/>
  <c r="AX11"/>
  <c r="BN11"/>
  <c r="CD11"/>
  <c r="CT11"/>
  <c r="DJ11"/>
  <c r="DY11"/>
  <c r="D12"/>
  <c r="T12"/>
  <c r="AJ12"/>
  <c r="AZ12"/>
  <c r="BP12"/>
  <c r="CF12"/>
  <c r="CV12"/>
  <c r="DL12"/>
  <c r="EB12"/>
  <c r="G13"/>
  <c r="W13"/>
  <c r="AM13"/>
  <c r="BC13"/>
  <c r="BS13"/>
  <c r="CI13"/>
  <c r="CY13"/>
  <c r="DO13"/>
  <c r="EE13"/>
  <c r="J14"/>
  <c r="Z14"/>
  <c r="AP14"/>
  <c r="BF14"/>
  <c r="BV14"/>
  <c r="CL14"/>
  <c r="DB14"/>
  <c r="DR14"/>
  <c r="EH14"/>
  <c r="M15"/>
  <c r="AC15"/>
  <c r="AS15"/>
  <c r="BI15"/>
  <c r="BY15"/>
  <c r="CO15"/>
  <c r="DE15"/>
  <c r="DU15"/>
  <c r="EK15"/>
  <c r="P16"/>
  <c r="AF16"/>
  <c r="AV16"/>
  <c r="BL16"/>
  <c r="CB16"/>
  <c r="CR16"/>
  <c r="DH16"/>
  <c r="DX16"/>
  <c r="EN16"/>
  <c r="S17"/>
  <c r="AI17"/>
  <c r="AY17"/>
  <c r="BO17"/>
  <c r="CE17"/>
  <c r="CU17"/>
  <c r="DK17"/>
  <c r="EA17"/>
  <c r="DX11"/>
  <c r="EN11"/>
  <c r="S12"/>
  <c r="AI12"/>
  <c r="AY12"/>
  <c r="BO12"/>
  <c r="CE12"/>
  <c r="CU12"/>
  <c r="DK12"/>
  <c r="EA12"/>
  <c r="F13"/>
  <c r="V13"/>
  <c r="AL13"/>
  <c r="BB13"/>
  <c r="BR13"/>
  <c r="CH13"/>
  <c r="CX13"/>
  <c r="DN13"/>
  <c r="ED13"/>
  <c r="I14"/>
  <c r="Y14"/>
  <c r="AO14"/>
  <c r="BE14"/>
  <c r="BU14"/>
  <c r="CK14"/>
  <c r="DA14"/>
  <c r="DQ14"/>
  <c r="EG14"/>
  <c r="L15"/>
  <c r="AB15"/>
  <c r="AR15"/>
  <c r="BH15"/>
  <c r="BX15"/>
  <c r="CN15"/>
  <c r="DD15"/>
  <c r="DT15"/>
  <c r="EJ15"/>
  <c r="O16"/>
  <c r="AE16"/>
  <c r="AU16"/>
  <c r="BK16"/>
  <c r="CA16"/>
  <c r="CQ16"/>
  <c r="DG16"/>
  <c r="DW16"/>
  <c r="EM16"/>
  <c r="R17"/>
  <c r="AH17"/>
  <c r="AX17"/>
  <c r="BN17"/>
  <c r="CD17"/>
  <c r="CT17"/>
  <c r="DJ17"/>
  <c r="DZ17"/>
  <c r="E18"/>
  <c r="U18"/>
  <c r="AK18"/>
  <c r="BA18"/>
  <c r="BQ18"/>
  <c r="CG18"/>
  <c r="CW18"/>
  <c r="DM18"/>
  <c r="EC18"/>
  <c r="H19"/>
  <c r="R18"/>
  <c r="AX18"/>
  <c r="CD18"/>
  <c r="DJ18"/>
  <c r="E19"/>
  <c r="Y19"/>
  <c r="AO19"/>
  <c r="BE19"/>
  <c r="BU19"/>
  <c r="CK19"/>
  <c r="DA19"/>
  <c r="DQ19"/>
  <c r="EG19"/>
  <c r="L20"/>
  <c r="AB20"/>
  <c r="AR20"/>
  <c r="BH20"/>
  <c r="BX20"/>
  <c r="CN20"/>
  <c r="DD20"/>
  <c r="DT20"/>
  <c r="EJ20"/>
  <c r="O21"/>
  <c r="AE21"/>
  <c r="AU21"/>
  <c r="BK21"/>
  <c r="CA21"/>
  <c r="CQ21"/>
  <c r="DG21"/>
  <c r="DW21"/>
  <c r="EM21"/>
  <c r="R22"/>
  <c r="AH22"/>
  <c r="AX22"/>
  <c r="BN22"/>
  <c r="CD22"/>
  <c r="CT22"/>
  <c r="DJ22"/>
  <c r="DZ22"/>
  <c r="E23"/>
  <c r="U23"/>
  <c r="AK23"/>
  <c r="BA23"/>
  <c r="BQ23"/>
  <c r="CG23"/>
  <c r="CW23"/>
  <c r="DM23"/>
  <c r="EC23"/>
  <c r="H24"/>
  <c r="X24"/>
  <c r="AN24"/>
  <c r="BD24"/>
  <c r="BT24"/>
  <c r="CJ24"/>
  <c r="CZ24"/>
  <c r="DP24"/>
  <c r="EF24"/>
  <c r="K25"/>
  <c r="AA25"/>
  <c r="AQ25"/>
  <c r="BG25"/>
  <c r="BW25"/>
  <c r="CM25"/>
  <c r="DC25"/>
  <c r="P18"/>
  <c r="AV18"/>
  <c r="CB18"/>
  <c r="DH18"/>
  <c r="EN18"/>
  <c r="X19"/>
  <c r="AN19"/>
  <c r="BD19"/>
  <c r="BT19"/>
  <c r="CJ19"/>
  <c r="CZ19"/>
  <c r="DP19"/>
  <c r="EF19"/>
  <c r="K20"/>
  <c r="AA20"/>
  <c r="AQ20"/>
  <c r="BG20"/>
  <c r="BW20"/>
  <c r="CM20"/>
  <c r="DC20"/>
  <c r="DS20"/>
  <c r="EI20"/>
  <c r="N21"/>
  <c r="AD21"/>
  <c r="AT21"/>
  <c r="BJ21"/>
  <c r="BZ21"/>
  <c r="CP21"/>
  <c r="DF21"/>
  <c r="DV21"/>
  <c r="EL21"/>
  <c r="Q22"/>
  <c r="AG22"/>
  <c r="AW22"/>
  <c r="BM22"/>
  <c r="CC22"/>
  <c r="CS22"/>
  <c r="DI22"/>
  <c r="DY22"/>
  <c r="D23"/>
  <c r="T23"/>
  <c r="AJ23"/>
  <c r="AZ23"/>
  <c r="BP23"/>
  <c r="CF23"/>
  <c r="CV23"/>
  <c r="DL23"/>
  <c r="EB23"/>
  <c r="G24"/>
  <c r="W24"/>
  <c r="AM24"/>
  <c r="BC24"/>
  <c r="BS24"/>
  <c r="CI24"/>
  <c r="CY24"/>
  <c r="DO24"/>
  <c r="EE24"/>
  <c r="J25"/>
  <c r="Z25"/>
  <c r="AP25"/>
  <c r="BF25"/>
  <c r="BV25"/>
  <c r="CL25"/>
  <c r="DB25"/>
  <c r="DR25"/>
  <c r="EH25"/>
  <c r="M26"/>
  <c r="AC26"/>
  <c r="AS26"/>
  <c r="BI26"/>
  <c r="BY26"/>
  <c r="CO26"/>
  <c r="DE26"/>
  <c r="DU26"/>
  <c r="DK25"/>
  <c r="F26"/>
  <c r="AL26"/>
  <c r="BR26"/>
  <c r="CX26"/>
  <c r="ED26"/>
  <c r="L27"/>
  <c r="AB27"/>
  <c r="AR27"/>
  <c r="BH27"/>
  <c r="BX27"/>
  <c r="CN27"/>
  <c r="DD27"/>
  <c r="DT27"/>
  <c r="EJ27"/>
  <c r="O28"/>
  <c r="AE28"/>
  <c r="AU28"/>
  <c r="BK28"/>
  <c r="CA28"/>
  <c r="CQ28"/>
  <c r="DG28"/>
  <c r="DW28"/>
  <c r="EM28"/>
  <c r="R29"/>
  <c r="AH29"/>
  <c r="AX29"/>
  <c r="BN29"/>
  <c r="CD29"/>
  <c r="CT29"/>
  <c r="DJ29"/>
  <c r="DZ29"/>
  <c r="E30"/>
  <c r="U30"/>
  <c r="AK30"/>
  <c r="BA30"/>
  <c r="BQ30"/>
  <c r="CG30"/>
  <c r="CW30"/>
  <c r="DM30"/>
  <c r="EC30"/>
  <c r="H31"/>
  <c r="X31"/>
  <c r="AN31"/>
  <c r="BD31"/>
  <c r="BT31"/>
  <c r="CJ31"/>
  <c r="CZ31"/>
  <c r="DP31"/>
  <c r="EF31"/>
  <c r="K32"/>
  <c r="AA32"/>
  <c r="AQ32"/>
  <c r="BG32"/>
  <c r="BW32"/>
  <c r="CM32"/>
  <c r="DC32"/>
  <c r="DS32"/>
  <c r="EI32"/>
  <c r="N33"/>
  <c r="AD33"/>
  <c r="AT33"/>
  <c r="BJ33"/>
  <c r="BZ33"/>
  <c r="CP33"/>
  <c r="DF33"/>
  <c r="DV33"/>
  <c r="EL33"/>
  <c r="Q34"/>
  <c r="AG34"/>
  <c r="AW34"/>
  <c r="BM34"/>
  <c r="CC34"/>
  <c r="CS34"/>
  <c r="DI34"/>
  <c r="DY34"/>
  <c r="D35"/>
  <c r="T35"/>
  <c r="AJ35"/>
  <c r="AZ35"/>
  <c r="BP35"/>
  <c r="CF35"/>
  <c r="CV35"/>
  <c r="DL35"/>
  <c r="EB35"/>
  <c r="G36"/>
  <c r="W36"/>
  <c r="AM36"/>
  <c r="BC36"/>
  <c r="BS36"/>
  <c r="CI36"/>
  <c r="CY36"/>
  <c r="DO36"/>
  <c r="EE36"/>
  <c r="J37"/>
  <c r="Z37"/>
  <c r="AP37"/>
  <c r="BF37"/>
  <c r="BV37"/>
  <c r="CL37"/>
  <c r="DB37"/>
  <c r="DR37"/>
  <c r="EH37"/>
  <c r="M38"/>
  <c r="AC38"/>
  <c r="AS38"/>
  <c r="BI38"/>
  <c r="BY38"/>
  <c r="CO38"/>
  <c r="DE38"/>
  <c r="DU38"/>
  <c r="EK38"/>
  <c r="P39"/>
  <c r="AF39"/>
  <c r="AV39"/>
  <c r="BL39"/>
  <c r="CB39"/>
  <c r="EG25"/>
  <c r="AB26"/>
  <c r="BH26"/>
  <c r="CN26"/>
  <c r="DT26"/>
  <c r="G27"/>
  <c r="W27"/>
  <c r="AM27"/>
  <c r="BC27"/>
  <c r="BS27"/>
  <c r="CI27"/>
  <c r="CY27"/>
  <c r="DO27"/>
  <c r="EE27"/>
  <c r="J28"/>
  <c r="Z28"/>
  <c r="AP28"/>
  <c r="BF28"/>
  <c r="BV28"/>
  <c r="CL28"/>
  <c r="DB28"/>
  <c r="DR28"/>
  <c r="EH28"/>
  <c r="M29"/>
  <c r="AC29"/>
  <c r="AS29"/>
  <c r="BI29"/>
  <c r="BY29"/>
  <c r="CO29"/>
  <c r="DE29"/>
  <c r="DU29"/>
  <c r="EK29"/>
  <c r="P30"/>
  <c r="AF30"/>
  <c r="AV30"/>
  <c r="BL30"/>
  <c r="CB30"/>
  <c r="CR30"/>
  <c r="DH30"/>
  <c r="DX30"/>
  <c r="EN30"/>
  <c r="S31"/>
  <c r="AI31"/>
  <c r="AY31"/>
  <c r="BO31"/>
  <c r="CE31"/>
  <c r="CU31"/>
  <c r="DK31"/>
  <c r="EA31"/>
  <c r="F32"/>
  <c r="V32"/>
  <c r="AL32"/>
  <c r="BB32"/>
  <c r="BR32"/>
  <c r="CH32"/>
  <c r="CX32"/>
  <c r="DN32"/>
  <c r="ED32"/>
  <c r="I33"/>
  <c r="Y33"/>
  <c r="AO33"/>
  <c r="BE33"/>
  <c r="BU33"/>
  <c r="CK33"/>
  <c r="DA33"/>
  <c r="DQ33"/>
  <c r="EG33"/>
  <c r="L34"/>
  <c r="AB34"/>
  <c r="AR34"/>
  <c r="BH34"/>
  <c r="BX34"/>
  <c r="CN34"/>
  <c r="DD34"/>
  <c r="DT34"/>
  <c r="EJ34"/>
  <c r="O35"/>
  <c r="AE35"/>
  <c r="AU35"/>
  <c r="BK35"/>
  <c r="CA35"/>
  <c r="CQ35"/>
  <c r="DG35"/>
  <c r="DW35"/>
  <c r="EM35"/>
  <c r="R36"/>
  <c r="AH36"/>
  <c r="AX36"/>
  <c r="BN36"/>
  <c r="CD36"/>
  <c r="CT36"/>
  <c r="DJ36"/>
  <c r="DZ36"/>
  <c r="E37"/>
  <c r="U37"/>
  <c r="AK37"/>
  <c r="BA37"/>
  <c r="BQ37"/>
  <c r="CG37"/>
  <c r="CW37"/>
  <c r="DM37"/>
  <c r="EC37"/>
  <c r="H38"/>
  <c r="X38"/>
  <c r="AN38"/>
  <c r="BD38"/>
  <c r="BT38"/>
  <c r="CJ38"/>
  <c r="CZ38"/>
  <c r="DP38"/>
  <c r="EF38"/>
  <c r="K39"/>
  <c r="AA39"/>
  <c r="AQ39"/>
  <c r="BG39"/>
  <c r="BW39"/>
  <c r="CM39"/>
  <c r="DC39"/>
  <c r="DS39"/>
  <c r="EI39"/>
  <c r="N40"/>
  <c r="AD40"/>
  <c r="AT40"/>
  <c r="BJ40"/>
  <c r="BZ40"/>
  <c r="CP40"/>
  <c r="DF40"/>
  <c r="DV40"/>
  <c r="DF39"/>
  <c r="EL39"/>
  <c r="AG40"/>
  <c r="BM40"/>
  <c r="CS40"/>
  <c r="DY40"/>
  <c r="D41"/>
  <c r="T41"/>
  <c r="AJ41"/>
  <c r="AZ41"/>
  <c r="BP41"/>
  <c r="CF41"/>
  <c r="CV41"/>
  <c r="DL41"/>
  <c r="EB41"/>
  <c r="G42"/>
  <c r="W42"/>
  <c r="AM42"/>
  <c r="BC42"/>
  <c r="BS42"/>
  <c r="CI42"/>
  <c r="CY42"/>
  <c r="DO42"/>
  <c r="EE42"/>
  <c r="J43"/>
  <c r="Z43"/>
  <c r="AP43"/>
  <c r="BF43"/>
  <c r="BV43"/>
  <c r="CL43"/>
  <c r="DB43"/>
  <c r="DR43"/>
  <c r="EH43"/>
  <c r="M44"/>
  <c r="AC44"/>
  <c r="AS44"/>
  <c r="BI44"/>
  <c r="BY44"/>
  <c r="CO44"/>
  <c r="DE44"/>
  <c r="DU44"/>
  <c r="EK44"/>
  <c r="P45"/>
  <c r="AF45"/>
  <c r="AV45"/>
  <c r="BL45"/>
  <c r="CB45"/>
  <c r="CR45"/>
  <c r="DH45"/>
  <c r="DX45"/>
  <c r="EN45"/>
  <c r="S46"/>
  <c r="AI46"/>
  <c r="AY46"/>
  <c r="BO46"/>
  <c r="CE46"/>
  <c r="CU46"/>
  <c r="DK46"/>
  <c r="EA46"/>
  <c r="F47"/>
  <c r="V47"/>
  <c r="AL47"/>
  <c r="BB47"/>
  <c r="BR47"/>
  <c r="CH47"/>
  <c r="CX47"/>
  <c r="DN47"/>
  <c r="ED47"/>
  <c r="I48"/>
  <c r="Y48"/>
  <c r="AO48"/>
  <c r="BE48"/>
  <c r="BU48"/>
  <c r="CK48"/>
  <c r="DA48"/>
  <c r="DQ48"/>
  <c r="EG48"/>
  <c r="L49"/>
  <c r="AB49"/>
  <c r="AR49"/>
  <c r="BH49"/>
  <c r="BX49"/>
  <c r="CN49"/>
  <c r="DD49"/>
  <c r="DT49"/>
  <c r="EJ49"/>
  <c r="O50"/>
  <c r="AE50"/>
  <c r="AU50"/>
  <c r="BK50"/>
  <c r="CA50"/>
  <c r="CQ50"/>
  <c r="DG50"/>
  <c r="DW50"/>
  <c r="EM50"/>
  <c r="R51"/>
  <c r="AH51"/>
  <c r="AX51"/>
  <c r="BN51"/>
  <c r="CD51"/>
  <c r="CT51"/>
  <c r="DJ51"/>
  <c r="DZ51"/>
  <c r="E52"/>
  <c r="U52"/>
  <c r="AK52"/>
  <c r="BA52"/>
  <c r="BQ52"/>
  <c r="CG52"/>
  <c r="CW52"/>
  <c r="DM52"/>
  <c r="EC52"/>
  <c r="H53"/>
  <c r="X53"/>
  <c r="AN53"/>
  <c r="BD53"/>
  <c r="BT53"/>
  <c r="CJ53"/>
  <c r="CZ53"/>
  <c r="DP53"/>
  <c r="EF53"/>
  <c r="K54"/>
  <c r="AA54"/>
  <c r="AQ54"/>
  <c r="BG54"/>
  <c r="BW54"/>
  <c r="CM54"/>
  <c r="DC54"/>
  <c r="DD39"/>
  <c r="EJ39"/>
  <c r="AE40"/>
  <c r="BK40"/>
  <c r="CQ40"/>
  <c r="DW40"/>
  <c r="EN40"/>
  <c r="S41"/>
  <c r="AI41"/>
  <c r="AY41"/>
  <c r="BO41"/>
  <c r="CE41"/>
  <c r="CU41"/>
  <c r="DK41"/>
  <c r="EA41"/>
  <c r="F42"/>
  <c r="V42"/>
  <c r="AL42"/>
  <c r="BB42"/>
  <c r="BR42"/>
  <c r="CH42"/>
  <c r="CX42"/>
  <c r="DN42"/>
  <c r="ED42"/>
  <c r="I43"/>
  <c r="W43"/>
  <c r="AG43"/>
  <c r="AS43"/>
  <c r="BC43"/>
  <c r="BM43"/>
  <c r="BY43"/>
  <c r="CI43"/>
  <c r="CS43"/>
  <c r="DE43"/>
  <c r="DO43"/>
  <c r="DY43"/>
  <c r="EG43"/>
  <c r="D44"/>
  <c r="L44"/>
  <c r="T44"/>
  <c r="AB44"/>
  <c r="AJ44"/>
  <c r="AR44"/>
  <c r="AZ44"/>
  <c r="BH44"/>
  <c r="BP44"/>
  <c r="BX44"/>
  <c r="CF44"/>
  <c r="CN44"/>
  <c r="CV44"/>
  <c r="DD44"/>
  <c r="DL44"/>
  <c r="DT44"/>
  <c r="EB44"/>
  <c r="EJ44"/>
  <c r="G45"/>
  <c r="O45"/>
  <c r="W45"/>
  <c r="AE45"/>
  <c r="AM45"/>
  <c r="AU45"/>
  <c r="BC45"/>
  <c r="BK45"/>
  <c r="BS45"/>
  <c r="CA45"/>
  <c r="CI45"/>
  <c r="CQ45"/>
  <c r="CY45"/>
  <c r="DG45"/>
  <c r="DO45"/>
  <c r="DW45"/>
  <c r="EE45"/>
  <c r="EM45"/>
  <c r="J46"/>
  <c r="R46"/>
  <c r="Z46"/>
  <c r="AH46"/>
  <c r="AP46"/>
  <c r="AX46"/>
  <c r="BF46"/>
  <c r="BN46"/>
  <c r="BV46"/>
  <c r="CD46"/>
  <c r="CL46"/>
  <c r="CT46"/>
  <c r="DB46"/>
  <c r="DJ46"/>
  <c r="DR46"/>
  <c r="DZ46"/>
  <c r="EH46"/>
  <c r="E47"/>
  <c r="M47"/>
  <c r="U47"/>
  <c r="AC47"/>
  <c r="AK47"/>
  <c r="AS47"/>
  <c r="BA47"/>
  <c r="BI47"/>
  <c r="BQ47"/>
  <c r="BY47"/>
  <c r="CG47"/>
  <c r="CO47"/>
  <c r="CW47"/>
  <c r="DE47"/>
  <c r="DM47"/>
  <c r="DU47"/>
  <c r="EC47"/>
  <c r="EK47"/>
  <c r="H48"/>
  <c r="P48"/>
  <c r="X48"/>
  <c r="AF48"/>
  <c r="AN48"/>
  <c r="AV48"/>
  <c r="BD48"/>
  <c r="BL48"/>
  <c r="BT48"/>
  <c r="CB48"/>
  <c r="CJ48"/>
  <c r="CR48"/>
  <c r="CZ48"/>
  <c r="DH48"/>
  <c r="DP48"/>
  <c r="DX48"/>
  <c r="EF48"/>
  <c r="EN48"/>
  <c r="K49"/>
  <c r="S49"/>
  <c r="AA49"/>
  <c r="AI49"/>
  <c r="AQ49"/>
  <c r="AY49"/>
  <c r="BG49"/>
  <c r="BO49"/>
  <c r="BW49"/>
  <c r="CE49"/>
  <c r="CM49"/>
  <c r="CU49"/>
  <c r="DC49"/>
  <c r="DK49"/>
  <c r="DS49"/>
  <c r="EA49"/>
  <c r="EI49"/>
  <c r="F50"/>
  <c r="N50"/>
  <c r="V50"/>
  <c r="AD50"/>
  <c r="AL50"/>
  <c r="AT50"/>
  <c r="BB50"/>
  <c r="BJ50"/>
  <c r="BR50"/>
  <c r="BZ50"/>
  <c r="CH50"/>
  <c r="CP50"/>
  <c r="CX50"/>
  <c r="DF50"/>
  <c r="DN50"/>
  <c r="DV50"/>
  <c r="ED50"/>
  <c r="EL50"/>
  <c r="I51"/>
  <c r="Q51"/>
  <c r="Y51"/>
  <c r="AG51"/>
  <c r="AO51"/>
  <c r="AW51"/>
  <c r="BE51"/>
  <c r="BM51"/>
  <c r="BU51"/>
  <c r="CC51"/>
  <c r="CK51"/>
  <c r="CS51"/>
  <c r="DA51"/>
  <c r="DI51"/>
  <c r="DQ51"/>
  <c r="DY51"/>
  <c r="EG51"/>
  <c r="D52"/>
  <c r="L52"/>
  <c r="T52"/>
  <c r="AB52"/>
  <c r="AJ52"/>
  <c r="AR52"/>
  <c r="AZ52"/>
  <c r="BH52"/>
  <c r="BP52"/>
  <c r="BX52"/>
  <c r="CF52"/>
  <c r="CN52"/>
  <c r="CV52"/>
  <c r="DD52"/>
  <c r="DL52"/>
  <c r="DT52"/>
  <c r="EB52"/>
  <c r="EJ52"/>
  <c r="G53"/>
  <c r="O53"/>
  <c r="W53"/>
  <c r="AE53"/>
  <c r="AM53"/>
  <c r="AU53"/>
  <c r="BC53"/>
  <c r="BK53"/>
  <c r="BS53"/>
  <c r="CA53"/>
  <c r="CI53"/>
  <c r="CQ53"/>
  <c r="CY53"/>
  <c r="DG53"/>
  <c r="DO53"/>
  <c r="DW53"/>
  <c r="EE53"/>
  <c r="EM53"/>
  <c r="J54"/>
  <c r="R54"/>
  <c r="Z54"/>
  <c r="AH54"/>
  <c r="AP54"/>
  <c r="AX54"/>
  <c r="BF54"/>
  <c r="BN54"/>
  <c r="BV54"/>
  <c r="CD54"/>
  <c r="CL54"/>
  <c r="CT54"/>
  <c r="DB54"/>
  <c r="DJ54"/>
  <c r="DR54"/>
  <c r="DZ54"/>
  <c r="EH54"/>
  <c r="E55"/>
  <c r="M55"/>
  <c r="U55"/>
  <c r="AC55"/>
  <c r="AK55"/>
  <c r="DI54"/>
  <c r="DY54"/>
  <c r="D55"/>
  <c r="T55"/>
  <c r="AJ55"/>
  <c r="AV55"/>
  <c r="BD55"/>
  <c r="BL55"/>
  <c r="BT55"/>
  <c r="CB55"/>
  <c r="CJ55"/>
  <c r="CR55"/>
  <c r="CZ55"/>
  <c r="DH55"/>
  <c r="DP55"/>
  <c r="DX55"/>
  <c r="EF55"/>
  <c r="EN55"/>
  <c r="K56"/>
  <c r="S56"/>
  <c r="AA56"/>
  <c r="AI56"/>
  <c r="AQ56"/>
  <c r="AY56"/>
  <c r="BG56"/>
  <c r="BO56"/>
  <c r="BW56"/>
  <c r="CE56"/>
  <c r="CM56"/>
  <c r="CU56"/>
  <c r="DC56"/>
  <c r="DK56"/>
  <c r="DS56"/>
  <c r="EA56"/>
  <c r="EI56"/>
  <c r="F57"/>
  <c r="N57"/>
  <c r="V57"/>
  <c r="AD57"/>
  <c r="AL57"/>
  <c r="AT57"/>
  <c r="BB57"/>
  <c r="BJ57"/>
  <c r="BR57"/>
  <c r="BZ57"/>
  <c r="CH57"/>
  <c r="CP57"/>
  <c r="CX57"/>
  <c r="DF57"/>
  <c r="DN57"/>
  <c r="DV57"/>
  <c r="ED57"/>
  <c r="EL57"/>
  <c r="I58"/>
  <c r="Q58"/>
  <c r="Y58"/>
  <c r="AG58"/>
  <c r="AO58"/>
  <c r="AW58"/>
  <c r="BE58"/>
  <c r="BM58"/>
  <c r="BU58"/>
  <c r="CC58"/>
  <c r="CK58"/>
  <c r="CS58"/>
  <c r="DA58"/>
  <c r="DI58"/>
  <c r="DQ58"/>
  <c r="DY58"/>
  <c r="EG58"/>
  <c r="D59"/>
  <c r="L59"/>
  <c r="T59"/>
  <c r="AB59"/>
  <c r="AJ59"/>
  <c r="AR59"/>
  <c r="AZ59"/>
  <c r="BH59"/>
  <c r="BP59"/>
  <c r="BX59"/>
  <c r="CF59"/>
  <c r="CN59"/>
  <c r="CV59"/>
  <c r="DD59"/>
  <c r="DL59"/>
  <c r="DT59"/>
  <c r="EB59"/>
  <c r="EJ59"/>
  <c r="G60"/>
  <c r="O60"/>
  <c r="W60"/>
  <c r="AE60"/>
  <c r="AM60"/>
  <c r="AU60"/>
  <c r="BC60"/>
  <c r="BK60"/>
  <c r="BS60"/>
  <c r="CA60"/>
  <c r="CI60"/>
  <c r="CQ60"/>
  <c r="CY60"/>
  <c r="DG60"/>
  <c r="DO60"/>
  <c r="DW60"/>
  <c r="EE60"/>
  <c r="EM60"/>
  <c r="J61"/>
  <c r="R61"/>
  <c r="Z61"/>
  <c r="AH61"/>
  <c r="AP61"/>
  <c r="AX61"/>
  <c r="BF61"/>
  <c r="BN61"/>
  <c r="BV61"/>
  <c r="CD61"/>
  <c r="CL61"/>
  <c r="CT61"/>
  <c r="DB61"/>
  <c r="DJ61"/>
  <c r="DR61"/>
  <c r="DZ61"/>
  <c r="EH61"/>
  <c r="E62"/>
  <c r="M62"/>
  <c r="U62"/>
  <c r="AC62"/>
  <c r="AK62"/>
  <c r="AS62"/>
  <c r="BA62"/>
  <c r="BI62"/>
  <c r="BQ62"/>
  <c r="BY62"/>
  <c r="CG62"/>
  <c r="CO62"/>
  <c r="CW62"/>
  <c r="DE62"/>
  <c r="DM62"/>
  <c r="DU62"/>
  <c r="EC62"/>
  <c r="EK62"/>
  <c r="H63"/>
  <c r="P63"/>
  <c r="X63"/>
  <c r="AF63"/>
  <c r="AN63"/>
  <c r="AV63"/>
  <c r="BD63"/>
  <c r="BL63"/>
  <c r="BT63"/>
  <c r="CB63"/>
  <c r="CJ63"/>
  <c r="CR63"/>
  <c r="CZ63"/>
  <c r="DH63"/>
  <c r="DP63"/>
  <c r="DX63"/>
  <c r="EF63"/>
  <c r="EN63"/>
  <c r="K64"/>
  <c r="S64"/>
  <c r="AA64"/>
  <c r="AI64"/>
  <c r="AQ64"/>
  <c r="AY64"/>
  <c r="BG64"/>
  <c r="BO64"/>
  <c r="BW64"/>
  <c r="CE64"/>
  <c r="CM64"/>
  <c r="CU64"/>
  <c r="DC64"/>
  <c r="DK64"/>
  <c r="DS64"/>
  <c r="EA64"/>
  <c r="EI64"/>
  <c r="F65"/>
  <c r="N65"/>
  <c r="V65"/>
  <c r="AD65"/>
  <c r="AL65"/>
  <c r="AT65"/>
  <c r="BB65"/>
  <c r="BJ65"/>
  <c r="BR65"/>
  <c r="BZ65"/>
  <c r="CH65"/>
  <c r="CP65"/>
  <c r="CX65"/>
  <c r="DF65"/>
  <c r="DN65"/>
  <c r="DV65"/>
  <c r="ED65"/>
  <c r="EL65"/>
  <c r="I66"/>
  <c r="Q66"/>
  <c r="Y66"/>
  <c r="AG66"/>
  <c r="AO66"/>
  <c r="AW66"/>
  <c r="BE66"/>
  <c r="BM66"/>
  <c r="BU66"/>
  <c r="CC66"/>
  <c r="CK66"/>
  <c r="CS66"/>
  <c r="DA66"/>
  <c r="DI66"/>
  <c r="DQ66"/>
  <c r="DY66"/>
  <c r="EG66"/>
  <c r="D67"/>
  <c r="L67"/>
  <c r="T67"/>
  <c r="AB67"/>
  <c r="AJ67"/>
  <c r="AR67"/>
  <c r="AZ67"/>
  <c r="BH67"/>
  <c r="BP67"/>
  <c r="BX67"/>
  <c r="CF67"/>
  <c r="CN67"/>
  <c r="CV67"/>
  <c r="DD67"/>
  <c r="DL67"/>
  <c r="DT67"/>
  <c r="EB67"/>
  <c r="EJ67"/>
  <c r="G68"/>
  <c r="O68"/>
  <c r="W68"/>
  <c r="AE68"/>
  <c r="AM68"/>
  <c r="AU68"/>
  <c r="BC68"/>
  <c r="BK68"/>
  <c r="BS68"/>
  <c r="CA68"/>
  <c r="CI68"/>
  <c r="CQ68"/>
  <c r="CY68"/>
  <c r="DG68"/>
  <c r="DO68"/>
  <c r="DW68"/>
  <c r="EE68"/>
  <c r="EM68"/>
  <c r="J69"/>
  <c r="R69"/>
  <c r="Z69"/>
  <c r="AH69"/>
  <c r="AP69"/>
  <c r="AX69"/>
  <c r="BF69"/>
  <c r="BN69"/>
  <c r="BV69"/>
  <c r="CD69"/>
  <c r="CL69"/>
  <c r="CT69"/>
  <c r="DB69"/>
  <c r="DJ69"/>
  <c r="DR69"/>
  <c r="DZ69"/>
  <c r="EH69"/>
  <c r="E70"/>
  <c r="M70"/>
  <c r="U70"/>
  <c r="AC70"/>
  <c r="AK70"/>
  <c r="AS70"/>
  <c r="BA70"/>
  <c r="BI70"/>
  <c r="BQ70"/>
  <c r="BY70"/>
  <c r="CG70"/>
  <c r="CO70"/>
  <c r="CW70"/>
  <c r="DE70"/>
  <c r="DM70"/>
  <c r="DU70"/>
  <c r="EC70"/>
  <c r="EK70"/>
  <c r="H71"/>
  <c r="P71"/>
  <c r="X71"/>
  <c r="AF71"/>
  <c r="AN71"/>
  <c r="AV71"/>
  <c r="BD71"/>
  <c r="BL71"/>
  <c r="BT71"/>
  <c r="CB71"/>
  <c r="CJ71"/>
  <c r="CR71"/>
  <c r="CZ71"/>
  <c r="DH71"/>
  <c r="DP71"/>
  <c r="DX71"/>
  <c r="EF71"/>
  <c r="EN71"/>
  <c r="K72"/>
  <c r="S72"/>
  <c r="AA72"/>
  <c r="AI72"/>
  <c r="AQ72"/>
  <c r="AY72"/>
  <c r="BG72"/>
  <c r="BO72"/>
  <c r="BW72"/>
  <c r="CE72"/>
  <c r="CM72"/>
  <c r="CU72"/>
  <c r="DC72"/>
  <c r="DK72"/>
  <c r="DS72"/>
  <c r="EA72"/>
  <c r="EI72"/>
  <c r="F73"/>
  <c r="N73"/>
  <c r="V73"/>
  <c r="AD73"/>
  <c r="AL73"/>
  <c r="AT73"/>
  <c r="BB73"/>
  <c r="BJ73"/>
  <c r="BR73"/>
  <c r="BZ73"/>
  <c r="CH73"/>
  <c r="CP73"/>
  <c r="CX73"/>
  <c r="DF73"/>
  <c r="DN73"/>
  <c r="DV73"/>
  <c r="ED73"/>
  <c r="EL73"/>
  <c r="I74"/>
  <c r="Q74"/>
  <c r="Y74"/>
  <c r="AG74"/>
  <c r="AO74"/>
  <c r="AW74"/>
  <c r="BE74"/>
  <c r="BM74"/>
  <c r="BU74"/>
  <c r="CC74"/>
  <c r="CK74"/>
  <c r="CS74"/>
  <c r="DA74"/>
  <c r="DI74"/>
  <c r="DQ74"/>
  <c r="DY74"/>
  <c r="EG74"/>
  <c r="D75"/>
  <c r="L75"/>
  <c r="T75"/>
  <c r="AB75"/>
  <c r="AJ75"/>
  <c r="AR75"/>
  <c r="AZ75"/>
  <c r="BH75"/>
  <c r="BP75"/>
  <c r="BX75"/>
  <c r="CF75"/>
  <c r="CN75"/>
  <c r="CV75"/>
  <c r="DD75"/>
  <c r="DL75"/>
  <c r="DT75"/>
  <c r="EB75"/>
  <c r="EJ75"/>
  <c r="G76"/>
  <c r="O76"/>
  <c r="W76"/>
  <c r="AE76"/>
  <c r="AM76"/>
  <c r="AU76"/>
  <c r="BC76"/>
  <c r="BK76"/>
  <c r="BS76"/>
  <c r="CA76"/>
  <c r="CI76"/>
  <c r="CQ76"/>
  <c r="CY76"/>
  <c r="DG76"/>
  <c r="DO76"/>
  <c r="DW76"/>
  <c r="EE76"/>
  <c r="EM76"/>
  <c r="J77"/>
  <c r="R77"/>
  <c r="Z77"/>
  <c r="AH77"/>
  <c r="AP77"/>
  <c r="AX77"/>
  <c r="BF77"/>
  <c r="BN77"/>
  <c r="BV77"/>
  <c r="CD77"/>
  <c r="CL77"/>
  <c r="CT77"/>
  <c r="DB77"/>
  <c r="DJ77"/>
  <c r="DR77"/>
  <c r="DZ77"/>
  <c r="EH77"/>
  <c r="E78"/>
  <c r="M78"/>
  <c r="U78"/>
  <c r="AC78"/>
  <c r="AK78"/>
  <c r="AS78"/>
  <c r="BA78"/>
  <c r="BI78"/>
  <c r="BQ78"/>
  <c r="BY78"/>
  <c r="CG78"/>
  <c r="CO78"/>
  <c r="CW78"/>
  <c r="DE78"/>
  <c r="DM78"/>
  <c r="DU78"/>
  <c r="EC78"/>
  <c r="EK78"/>
  <c r="H79"/>
  <c r="P79"/>
  <c r="X79"/>
  <c r="AF79"/>
  <c r="AN79"/>
  <c r="AV79"/>
  <c r="BD79"/>
  <c r="BL79"/>
  <c r="BT79"/>
  <c r="CB79"/>
  <c r="CJ79"/>
  <c r="CR79"/>
  <c r="CZ79"/>
  <c r="DH79"/>
  <c r="DP79"/>
  <c r="DX79"/>
  <c r="EF79"/>
  <c r="EN79"/>
  <c r="K80"/>
  <c r="S80"/>
  <c r="AA80"/>
  <c r="AI80"/>
  <c r="AQ80"/>
  <c r="AY80"/>
  <c r="BG80"/>
  <c r="BO80"/>
  <c r="BW80"/>
  <c r="CE80"/>
  <c r="CM80"/>
  <c r="CU80"/>
  <c r="DC80"/>
  <c r="DK80"/>
  <c r="DS80"/>
  <c r="EA80"/>
  <c r="EI80"/>
  <c r="F81"/>
  <c r="N81"/>
  <c r="V81"/>
  <c r="AD81"/>
  <c r="AL81"/>
  <c r="AT81"/>
  <c r="BB81"/>
  <c r="BJ81"/>
  <c r="BR81"/>
  <c r="BZ81"/>
  <c r="CH81"/>
  <c r="CP81"/>
  <c r="CX81"/>
  <c r="DF81"/>
  <c r="DN81"/>
  <c r="DV81"/>
  <c r="ED81"/>
  <c r="EL81"/>
  <c r="I82"/>
  <c r="Q82"/>
  <c r="Y82"/>
  <c r="AG82"/>
  <c r="AO82"/>
  <c r="AW82"/>
  <c r="BE82"/>
  <c r="BM82"/>
  <c r="BU82"/>
  <c r="CC82"/>
  <c r="CK82"/>
  <c r="CS82"/>
  <c r="DA82"/>
  <c r="DI82"/>
  <c r="DQ82"/>
  <c r="DY82"/>
  <c r="EG82"/>
  <c r="D83"/>
  <c r="L83"/>
  <c r="T83"/>
  <c r="AB83"/>
  <c r="AJ83"/>
  <c r="DG54"/>
  <c r="DW54"/>
  <c r="EM54"/>
  <c r="R55"/>
  <c r="AH55"/>
  <c r="AU55"/>
  <c r="BC55"/>
  <c r="BK55"/>
  <c r="BS55"/>
  <c r="CA55"/>
  <c r="CI55"/>
  <c r="CQ55"/>
  <c r="CY55"/>
  <c r="DG55"/>
  <c r="DO55"/>
  <c r="DW55"/>
  <c r="EE55"/>
  <c r="EM55"/>
  <c r="J56"/>
  <c r="R56"/>
  <c r="Z56"/>
  <c r="AH56"/>
  <c r="AP56"/>
  <c r="AX56"/>
  <c r="BF56"/>
  <c r="BN56"/>
  <c r="BV56"/>
  <c r="CD56"/>
  <c r="CL56"/>
  <c r="CT56"/>
  <c r="DB56"/>
  <c r="DJ56"/>
  <c r="DR56"/>
  <c r="DZ56"/>
  <c r="EH56"/>
  <c r="E57"/>
  <c r="M57"/>
  <c r="U57"/>
  <c r="AC57"/>
  <c r="AK57"/>
  <c r="AS57"/>
  <c r="BA57"/>
  <c r="BI57"/>
  <c r="BQ57"/>
  <c r="BY57"/>
  <c r="CG57"/>
  <c r="CO57"/>
  <c r="CW57"/>
  <c r="DE57"/>
  <c r="DM57"/>
  <c r="DU57"/>
  <c r="EC57"/>
  <c r="EK57"/>
  <c r="H58"/>
  <c r="P58"/>
  <c r="X58"/>
  <c r="AF58"/>
  <c r="AN58"/>
  <c r="AV58"/>
  <c r="BD58"/>
  <c r="BL58"/>
  <c r="BT58"/>
  <c r="CB58"/>
  <c r="CJ58"/>
  <c r="CR58"/>
  <c r="CZ58"/>
  <c r="DH58"/>
  <c r="DP58"/>
  <c r="DX58"/>
  <c r="EF58"/>
  <c r="EN58"/>
  <c r="K59"/>
  <c r="S59"/>
  <c r="AA59"/>
  <c r="AI59"/>
  <c r="AQ59"/>
  <c r="AY59"/>
  <c r="BG59"/>
  <c r="BO59"/>
  <c r="BW59"/>
  <c r="CE59"/>
  <c r="CM59"/>
  <c r="CU59"/>
  <c r="DC59"/>
  <c r="DK59"/>
  <c r="DS59"/>
  <c r="EA59"/>
  <c r="EI59"/>
  <c r="F60"/>
  <c r="N60"/>
  <c r="V60"/>
  <c r="AD60"/>
  <c r="AL60"/>
  <c r="AT60"/>
  <c r="BB60"/>
  <c r="BJ60"/>
  <c r="BR60"/>
  <c r="BZ60"/>
  <c r="CH60"/>
  <c r="CP60"/>
  <c r="CX60"/>
  <c r="DF60"/>
  <c r="DN60"/>
  <c r="DV60"/>
  <c r="ED60"/>
  <c r="EL60"/>
  <c r="I61"/>
  <c r="Q61"/>
  <c r="Y61"/>
  <c r="AG61"/>
  <c r="AO61"/>
  <c r="AW61"/>
  <c r="BE61"/>
  <c r="BM61"/>
  <c r="BU61"/>
  <c r="CC61"/>
  <c r="CK61"/>
  <c r="CS61"/>
  <c r="DA61"/>
  <c r="DI61"/>
  <c r="DQ61"/>
  <c r="DY61"/>
  <c r="EG61"/>
  <c r="D62"/>
  <c r="L62"/>
  <c r="T62"/>
  <c r="AB62"/>
  <c r="AJ62"/>
  <c r="AR62"/>
  <c r="AZ62"/>
  <c r="BH62"/>
  <c r="BP62"/>
  <c r="BX62"/>
  <c r="CF62"/>
  <c r="CN62"/>
  <c r="CV62"/>
  <c r="DD62"/>
  <c r="DL62"/>
  <c r="DT62"/>
  <c r="EB62"/>
  <c r="EJ62"/>
  <c r="G63"/>
  <c r="O63"/>
  <c r="W63"/>
  <c r="AE63"/>
  <c r="AM63"/>
  <c r="AU63"/>
  <c r="BC63"/>
  <c r="BK63"/>
  <c r="BS63"/>
  <c r="CA63"/>
  <c r="CI63"/>
  <c r="CQ63"/>
  <c r="CY63"/>
  <c r="DG63"/>
  <c r="DO63"/>
  <c r="DW63"/>
  <c r="EE63"/>
  <c r="EM63"/>
  <c r="J64"/>
  <c r="R64"/>
  <c r="Z64"/>
  <c r="AH64"/>
  <c r="AP64"/>
  <c r="AX64"/>
  <c r="BF64"/>
  <c r="BN64"/>
  <c r="BV64"/>
  <c r="CD64"/>
  <c r="CL64"/>
  <c r="CT64"/>
  <c r="DB64"/>
  <c r="DJ64"/>
  <c r="DR64"/>
  <c r="DZ64"/>
  <c r="EH64"/>
  <c r="E65"/>
  <c r="M65"/>
  <c r="U65"/>
  <c r="AC65"/>
  <c r="AK65"/>
  <c r="AS65"/>
  <c r="BA65"/>
  <c r="BI65"/>
  <c r="BQ65"/>
  <c r="BY65"/>
  <c r="CG65"/>
  <c r="CO65"/>
  <c r="CW65"/>
  <c r="DE65"/>
  <c r="DM65"/>
  <c r="DU65"/>
  <c r="EC65"/>
  <c r="EK65"/>
  <c r="H66"/>
  <c r="P66"/>
  <c r="X66"/>
  <c r="AF66"/>
  <c r="AN66"/>
  <c r="AV66"/>
  <c r="BD66"/>
  <c r="BL66"/>
  <c r="BT66"/>
  <c r="CB66"/>
  <c r="CJ66"/>
  <c r="CR66"/>
  <c r="CZ66"/>
  <c r="DH66"/>
  <c r="DP66"/>
  <c r="DX66"/>
  <c r="EF66"/>
  <c r="EN66"/>
  <c r="K67"/>
  <c r="S67"/>
  <c r="AA67"/>
  <c r="AI67"/>
  <c r="AQ67"/>
  <c r="AY67"/>
  <c r="BG67"/>
  <c r="BO67"/>
  <c r="BW67"/>
  <c r="CE67"/>
  <c r="CM67"/>
  <c r="CU67"/>
  <c r="DC67"/>
  <c r="DK67"/>
  <c r="DS67"/>
  <c r="EA67"/>
  <c r="EI67"/>
  <c r="F68"/>
  <c r="N68"/>
  <c r="V68"/>
  <c r="AD68"/>
  <c r="AL68"/>
  <c r="AT68"/>
  <c r="BB68"/>
  <c r="BJ68"/>
  <c r="BR68"/>
  <c r="BZ68"/>
  <c r="CH68"/>
  <c r="CP68"/>
  <c r="CX68"/>
  <c r="DF68"/>
  <c r="DN68"/>
  <c r="DV68"/>
  <c r="ED68"/>
  <c r="EL68"/>
  <c r="I69"/>
  <c r="Q69"/>
  <c r="Y69"/>
  <c r="AG69"/>
  <c r="AO69"/>
  <c r="AW69"/>
  <c r="BE69"/>
  <c r="BM69"/>
  <c r="BU69"/>
  <c r="CC69"/>
  <c r="CK69"/>
  <c r="CS69"/>
  <c r="DA69"/>
  <c r="DI69"/>
  <c r="DQ69"/>
  <c r="DY69"/>
  <c r="EG69"/>
  <c r="D70"/>
  <c r="L70"/>
  <c r="T70"/>
  <c r="AB70"/>
  <c r="AJ70"/>
  <c r="AR70"/>
  <c r="AZ70"/>
  <c r="BH70"/>
  <c r="BP70"/>
  <c r="BX70"/>
  <c r="CF70"/>
  <c r="CN70"/>
  <c r="CV70"/>
  <c r="DD70"/>
  <c r="DL70"/>
  <c r="DT70"/>
  <c r="EB70"/>
  <c r="EJ70"/>
  <c r="G71"/>
  <c r="O71"/>
  <c r="W71"/>
  <c r="AE71"/>
  <c r="AM71"/>
  <c r="AU71"/>
  <c r="BC71"/>
  <c r="BK71"/>
  <c r="BS71"/>
  <c r="CA71"/>
  <c r="CI71"/>
  <c r="CQ71"/>
  <c r="CY71"/>
  <c r="DG71"/>
  <c r="DO71"/>
  <c r="DW71"/>
  <c r="EE71"/>
  <c r="EM71"/>
  <c r="J72"/>
  <c r="R72"/>
  <c r="Z72"/>
  <c r="AH72"/>
  <c r="AP72"/>
  <c r="AX72"/>
  <c r="BF72"/>
  <c r="BN72"/>
  <c r="BV72"/>
  <c r="CD72"/>
  <c r="CL72"/>
  <c r="CT72"/>
  <c r="DB72"/>
  <c r="DJ72"/>
  <c r="DR72"/>
  <c r="DZ72"/>
  <c r="EH72"/>
  <c r="E73"/>
  <c r="M73"/>
  <c r="U73"/>
  <c r="AC73"/>
  <c r="AK73"/>
  <c r="AS73"/>
  <c r="BA73"/>
  <c r="BI73"/>
  <c r="BQ73"/>
  <c r="BY73"/>
  <c r="CG73"/>
  <c r="BV73" i="3"/>
  <c r="BW43"/>
  <c r="BZ74"/>
  <c r="CA19"/>
  <c r="CD51"/>
  <c r="CE60"/>
  <c r="CH8"/>
  <c r="CI55"/>
  <c r="CJ39"/>
  <c r="CK82"/>
  <c r="CL76"/>
  <c r="CM31"/>
  <c r="CN51"/>
  <c r="CO42"/>
  <c r="CP67"/>
  <c r="CQ82"/>
  <c r="CR6"/>
  <c r="CS29"/>
  <c r="CT5"/>
  <c r="CU39"/>
  <c r="CV5"/>
  <c r="CW35"/>
  <c r="CX74"/>
  <c r="CY39"/>
  <c r="CZ56"/>
  <c r="DA83"/>
  <c r="DB14"/>
  <c r="DC54"/>
  <c r="DD56"/>
  <c r="DE44"/>
  <c r="DF76"/>
  <c r="DG29"/>
  <c r="DH73"/>
  <c r="DI33"/>
  <c r="DJ36"/>
  <c r="DK48"/>
  <c r="DL66"/>
  <c r="DM75"/>
  <c r="DN9"/>
  <c r="DO48"/>
  <c r="DP49"/>
  <c r="DQ51"/>
  <c r="DR14"/>
  <c r="DS22"/>
  <c r="DS43"/>
  <c r="DS72"/>
  <c r="DT32"/>
  <c r="DT13"/>
  <c r="DT17"/>
  <c r="DU46"/>
  <c r="DU84"/>
  <c r="DV54"/>
  <c r="DV7"/>
  <c r="DW26"/>
  <c r="DW64"/>
  <c r="DW82"/>
  <c r="DX64"/>
  <c r="DX11"/>
  <c r="DX19"/>
  <c r="DY75"/>
  <c r="DY11"/>
  <c r="DY14"/>
  <c r="DZ67"/>
  <c r="DZ12"/>
  <c r="DZ17"/>
  <c r="EA27"/>
  <c r="EA55"/>
  <c r="EA19"/>
  <c r="EB31"/>
  <c r="EB18"/>
  <c r="EC66"/>
  <c r="EC81"/>
  <c r="ED22"/>
  <c r="ED52"/>
  <c r="ED75"/>
  <c r="EE45"/>
  <c r="EE84"/>
  <c r="EE52"/>
  <c r="EF42"/>
  <c r="EF4"/>
  <c r="EG83"/>
  <c r="EG76"/>
  <c r="EH81"/>
  <c r="EH74"/>
  <c r="EI27"/>
  <c r="EI78"/>
  <c r="EJ56"/>
  <c r="EJ77"/>
  <c r="EK26"/>
  <c r="EK64"/>
  <c r="EK11"/>
  <c r="EL34"/>
  <c r="EL68"/>
  <c r="EL79"/>
  <c r="EM27"/>
  <c r="EM50"/>
  <c r="EN25"/>
  <c r="EN67"/>
  <c r="EN5"/>
  <c r="E8"/>
  <c r="EN4" i="2"/>
  <c r="CB4"/>
  <c r="P4"/>
  <c r="CN84"/>
  <c r="AB84"/>
  <c r="BD83"/>
  <c r="BK5"/>
  <c r="DW5"/>
  <c r="AX6"/>
  <c r="DJ6"/>
  <c r="I7"/>
  <c r="AO7"/>
  <c r="BU7"/>
  <c r="F5"/>
  <c r="AL5"/>
  <c r="BR5"/>
  <c r="CX5"/>
  <c r="ED5"/>
  <c r="Y6"/>
  <c r="BE6"/>
  <c r="CK6"/>
  <c r="DQ6"/>
  <c r="L7"/>
  <c r="AR7"/>
  <c r="BX7"/>
  <c r="DD7"/>
  <c r="EJ7"/>
  <c r="AE8"/>
  <c r="BK8"/>
  <c r="DE7"/>
  <c r="AF8"/>
  <c r="CP8"/>
  <c r="DV8"/>
  <c r="Q9"/>
  <c r="AW9"/>
  <c r="CC9"/>
  <c r="DI9"/>
  <c r="D10"/>
  <c r="AJ10"/>
  <c r="BP10"/>
  <c r="CV10"/>
  <c r="EB10"/>
  <c r="W11"/>
  <c r="BC11"/>
  <c r="CI11"/>
  <c r="DC7"/>
  <c r="AD8"/>
  <c r="CO8"/>
  <c r="DU8"/>
  <c r="P9"/>
  <c r="AV9"/>
  <c r="CB9"/>
  <c r="DH9"/>
  <c r="EN9"/>
  <c r="AI10"/>
  <c r="BO10"/>
  <c r="CU10"/>
  <c r="EA10"/>
  <c r="V11"/>
  <c r="BB11"/>
  <c r="CH11"/>
  <c r="DN11"/>
  <c r="H12"/>
  <c r="AN12"/>
  <c r="BT12"/>
  <c r="CZ12"/>
  <c r="EF12"/>
  <c r="AA13"/>
  <c r="BG13"/>
  <c r="CM13"/>
  <c r="DS13"/>
  <c r="N14"/>
  <c r="AT14"/>
  <c r="BZ14"/>
  <c r="DF14"/>
  <c r="EL14"/>
  <c r="AG15"/>
  <c r="BM15"/>
  <c r="CS15"/>
  <c r="DY15"/>
  <c r="T16"/>
  <c r="AZ16"/>
  <c r="CF16"/>
  <c r="DL16"/>
  <c r="G17"/>
  <c r="AM17"/>
  <c r="BS17"/>
  <c r="CY17"/>
  <c r="EE17"/>
  <c r="G12"/>
  <c r="AM12"/>
  <c r="BS12"/>
  <c r="CY12"/>
  <c r="EE12"/>
  <c r="Z13"/>
  <c r="BF13"/>
  <c r="CL13"/>
  <c r="DR13"/>
  <c r="M14"/>
  <c r="AS14"/>
  <c r="BY14"/>
  <c r="DE14"/>
  <c r="EK14"/>
  <c r="AF15"/>
  <c r="BL15"/>
  <c r="CR15"/>
  <c r="DX15"/>
  <c r="S16"/>
  <c r="AY16"/>
  <c r="CE16"/>
  <c r="DK16"/>
  <c r="F17"/>
  <c r="AL17"/>
  <c r="BR17"/>
  <c r="CX17"/>
  <c r="ED17"/>
  <c r="Y18"/>
  <c r="BE18"/>
  <c r="CK18"/>
  <c r="DQ18"/>
  <c r="L19"/>
  <c r="BF18"/>
  <c r="DR18"/>
  <c r="AC19"/>
  <c r="BI19"/>
  <c r="CO19"/>
  <c r="DU19"/>
  <c r="P20"/>
  <c r="AV20"/>
  <c r="CB20"/>
  <c r="DH20"/>
  <c r="EN20"/>
  <c r="AI21"/>
  <c r="BO21"/>
  <c r="CU21"/>
  <c r="EA21"/>
  <c r="V22"/>
  <c r="BB22"/>
  <c r="CH22"/>
  <c r="DN22"/>
  <c r="I23"/>
  <c r="AO23"/>
  <c r="BU23"/>
  <c r="DA23"/>
  <c r="EG23"/>
  <c r="AB24"/>
  <c r="BH24"/>
  <c r="CN24"/>
  <c r="DT24"/>
  <c r="O25"/>
  <c r="AU25"/>
  <c r="CA25"/>
  <c r="DG25"/>
  <c r="BD18"/>
  <c r="DP18"/>
  <c r="AB19"/>
  <c r="BH19"/>
  <c r="CN19"/>
  <c r="DT19"/>
  <c r="O20"/>
  <c r="AU20"/>
  <c r="CA20"/>
  <c r="DG20"/>
  <c r="EM20"/>
  <c r="AH21"/>
  <c r="BN21"/>
  <c r="CT21"/>
  <c r="DZ21"/>
  <c r="U22"/>
  <c r="BA22"/>
  <c r="CG22"/>
  <c r="DM22"/>
  <c r="H23"/>
  <c r="AN23"/>
  <c r="BT23"/>
  <c r="CZ23"/>
  <c r="EF23"/>
  <c r="AA24"/>
  <c r="BG24"/>
  <c r="CM24"/>
  <c r="DS24"/>
  <c r="N25"/>
  <c r="AT25"/>
  <c r="BZ25"/>
  <c r="DF25"/>
  <c r="EL25"/>
  <c r="AG26"/>
  <c r="BM26"/>
  <c r="CS26"/>
  <c r="DY26"/>
  <c r="N26"/>
  <c r="BZ26"/>
  <c r="EK26"/>
  <c r="AF27"/>
  <c r="BL27"/>
  <c r="CR27"/>
  <c r="DX27"/>
  <c r="S28"/>
  <c r="AY28"/>
  <c r="CE28"/>
  <c r="DK28"/>
  <c r="F29"/>
  <c r="AL29"/>
  <c r="BR29"/>
  <c r="CX29"/>
  <c r="ED29"/>
  <c r="Y30"/>
  <c r="BE30"/>
  <c r="CK30"/>
  <c r="DQ30"/>
  <c r="L31"/>
  <c r="AR31"/>
  <c r="BX31"/>
  <c r="DD31"/>
  <c r="EJ31"/>
  <c r="AE32"/>
  <c r="BK32"/>
  <c r="CQ32"/>
  <c r="DW32"/>
  <c r="R33"/>
  <c r="AX33"/>
  <c r="CD33"/>
  <c r="DJ33"/>
  <c r="E34"/>
  <c r="AK34"/>
  <c r="BQ34"/>
  <c r="CW34"/>
  <c r="EC34"/>
  <c r="X35"/>
  <c r="BD35"/>
  <c r="CJ35"/>
  <c r="DP35"/>
  <c r="K36"/>
  <c r="AQ36"/>
  <c r="BW36"/>
  <c r="DC36"/>
  <c r="EI36"/>
  <c r="AD37"/>
  <c r="BJ37"/>
  <c r="CP37"/>
  <c r="DV37"/>
  <c r="Q38"/>
  <c r="AW38"/>
  <c r="CC38"/>
  <c r="DI38"/>
  <c r="D39"/>
  <c r="AJ39"/>
  <c r="BP39"/>
  <c r="D26"/>
  <c r="BP26"/>
  <c r="EB26"/>
  <c r="AA27"/>
  <c r="BG27"/>
  <c r="CM27"/>
  <c r="DS27"/>
  <c r="N28"/>
  <c r="AT28"/>
  <c r="BZ28"/>
  <c r="DF28"/>
  <c r="EL28"/>
  <c r="AG29"/>
  <c r="BM29"/>
  <c r="CS29"/>
  <c r="DY29"/>
  <c r="T30"/>
  <c r="AZ30"/>
  <c r="CF30"/>
  <c r="DL30"/>
  <c r="G31"/>
  <c r="AM31"/>
  <c r="BS31"/>
  <c r="CY31"/>
  <c r="EE31"/>
  <c r="Z32"/>
  <c r="BF32"/>
  <c r="CL32"/>
  <c r="DR32"/>
  <c r="M33"/>
  <c r="AS33"/>
  <c r="BY33"/>
  <c r="DE33"/>
  <c r="EK33"/>
  <c r="AF34"/>
  <c r="BL34"/>
  <c r="CR34"/>
  <c r="DX34"/>
  <c r="S35"/>
  <c r="AY35"/>
  <c r="CE35"/>
  <c r="DK35"/>
  <c r="F36"/>
  <c r="AL36"/>
  <c r="BR36"/>
  <c r="CX36"/>
  <c r="ED36"/>
  <c r="Y37"/>
  <c r="BE37"/>
  <c r="CK37"/>
  <c r="DQ37"/>
  <c r="L38"/>
  <c r="AR38"/>
  <c r="BX38"/>
  <c r="DD38"/>
  <c r="EJ38"/>
  <c r="AE39"/>
  <c r="BK39"/>
  <c r="CQ39"/>
  <c r="DW39"/>
  <c r="R40"/>
  <c r="AX40"/>
  <c r="CD40"/>
  <c r="DJ40"/>
  <c r="DN39"/>
  <c r="AO40"/>
  <c r="DA40"/>
  <c r="H41"/>
  <c r="AN41"/>
  <c r="BT41"/>
  <c r="CZ41"/>
  <c r="EF41"/>
  <c r="AA42"/>
  <c r="BG42"/>
  <c r="CM42"/>
  <c r="DS42"/>
  <c r="N43"/>
  <c r="AT43"/>
  <c r="BZ43"/>
  <c r="DF43"/>
  <c r="EL43"/>
  <c r="AG44"/>
  <c r="BM44"/>
  <c r="CS44"/>
  <c r="DY44"/>
  <c r="T45"/>
  <c r="AZ45"/>
  <c r="CF45"/>
  <c r="DL45"/>
  <c r="G46"/>
  <c r="AM46"/>
  <c r="BS46"/>
  <c r="CY46"/>
  <c r="EE46"/>
  <c r="Z47"/>
  <c r="BF47"/>
  <c r="CL47"/>
  <c r="DR47"/>
  <c r="M48"/>
  <c r="AS48"/>
  <c r="BY48"/>
  <c r="DE48"/>
  <c r="EK48"/>
  <c r="AF49"/>
  <c r="BL49"/>
  <c r="CR49"/>
  <c r="DX49"/>
  <c r="S50"/>
  <c r="AY50"/>
  <c r="CE50"/>
  <c r="DK50"/>
  <c r="F51"/>
  <c r="AL51"/>
  <c r="BR51"/>
  <c r="CX51"/>
  <c r="ED51"/>
  <c r="Y52"/>
  <c r="BE52"/>
  <c r="CK52"/>
  <c r="DQ52"/>
  <c r="L53"/>
  <c r="AR53"/>
  <c r="BX53"/>
  <c r="DD53"/>
  <c r="EJ53"/>
  <c r="AE54"/>
  <c r="BK54"/>
  <c r="CQ54"/>
  <c r="DL39"/>
  <c r="AM40"/>
  <c r="CY40"/>
  <c r="G41"/>
  <c r="AM41"/>
  <c r="BS41"/>
  <c r="CY41"/>
  <c r="EE41"/>
  <c r="Z42"/>
  <c r="BF42"/>
  <c r="CL42"/>
  <c r="DR42"/>
  <c r="M43"/>
  <c r="AK43"/>
  <c r="BE43"/>
  <c r="CA43"/>
  <c r="CW43"/>
  <c r="DQ43"/>
  <c r="EI43"/>
  <c r="N44"/>
  <c r="AD44"/>
  <c r="AT44"/>
  <c r="BJ44"/>
  <c r="BZ44"/>
  <c r="CP44"/>
  <c r="DF44"/>
  <c r="DV44"/>
  <c r="EL44"/>
  <c r="Q45"/>
  <c r="AG45"/>
  <c r="AW45"/>
  <c r="BM45"/>
  <c r="CC45"/>
  <c r="CS45"/>
  <c r="DI45"/>
  <c r="DY45"/>
  <c r="D46"/>
  <c r="T46"/>
  <c r="AJ46"/>
  <c r="AZ46"/>
  <c r="BP46"/>
  <c r="CF46"/>
  <c r="CV46"/>
  <c r="DL46"/>
  <c r="EB46"/>
  <c r="G47"/>
  <c r="W47"/>
  <c r="AM47"/>
  <c r="BC47"/>
  <c r="BS47"/>
  <c r="CI47"/>
  <c r="CY47"/>
  <c r="DO47"/>
  <c r="EE47"/>
  <c r="J48"/>
  <c r="Z48"/>
  <c r="AP48"/>
  <c r="BF48"/>
  <c r="BV48"/>
  <c r="CL48"/>
  <c r="DB48"/>
  <c r="DR48"/>
  <c r="EH48"/>
  <c r="M49"/>
  <c r="AC49"/>
  <c r="AS49"/>
  <c r="BI49"/>
  <c r="BY49"/>
  <c r="CO49"/>
  <c r="DE49"/>
  <c r="DU49"/>
  <c r="EK49"/>
  <c r="P50"/>
  <c r="AF50"/>
  <c r="AV50"/>
  <c r="BL50"/>
  <c r="CB50"/>
  <c r="CR50"/>
  <c r="DH50"/>
  <c r="DX50"/>
  <c r="EN50"/>
  <c r="S51"/>
  <c r="AI51"/>
  <c r="AY51"/>
  <c r="BO51"/>
  <c r="CE51"/>
  <c r="CU51"/>
  <c r="DK51"/>
  <c r="EA51"/>
  <c r="F52"/>
  <c r="V52"/>
  <c r="AL52"/>
  <c r="BB52"/>
  <c r="BR52"/>
  <c r="CH52"/>
  <c r="CX52"/>
  <c r="DN52"/>
  <c r="ED52"/>
  <c r="I53"/>
  <c r="Y53"/>
  <c r="AO53"/>
  <c r="BE53"/>
  <c r="BU53"/>
  <c r="CK53"/>
  <c r="DA53"/>
  <c r="DQ53"/>
  <c r="EG53"/>
  <c r="L54"/>
  <c r="AB54"/>
  <c r="AR54"/>
  <c r="BH54"/>
  <c r="BX54"/>
  <c r="CN54"/>
  <c r="DD54"/>
  <c r="DT54"/>
  <c r="EJ54"/>
  <c r="O55"/>
  <c r="AE55"/>
  <c r="DM54"/>
  <c r="H55"/>
  <c r="AN55"/>
  <c r="BF55"/>
  <c r="BV55"/>
  <c r="CL55"/>
  <c r="DB55"/>
  <c r="DR55"/>
  <c r="EH55"/>
  <c r="M56"/>
  <c r="AC56"/>
  <c r="AS56"/>
  <c r="BI56"/>
  <c r="BY56"/>
  <c r="CO56"/>
  <c r="DE56"/>
  <c r="DU56"/>
  <c r="EK56"/>
  <c r="P57"/>
  <c r="AF57"/>
  <c r="AV57"/>
  <c r="BL57"/>
  <c r="CB57"/>
  <c r="CR57"/>
  <c r="DH57"/>
  <c r="DX57"/>
  <c r="EN57"/>
  <c r="S58"/>
  <c r="AI58"/>
  <c r="AY58"/>
  <c r="BO58"/>
  <c r="CE58"/>
  <c r="CU58"/>
  <c r="DK58"/>
  <c r="EA58"/>
  <c r="F59"/>
  <c r="V59"/>
  <c r="AL59"/>
  <c r="BB59"/>
  <c r="BR59"/>
  <c r="CH59"/>
  <c r="CX59"/>
  <c r="DN59"/>
  <c r="ED59"/>
  <c r="I60"/>
  <c r="Y60"/>
  <c r="AO60"/>
  <c r="BE60"/>
  <c r="BU60"/>
  <c r="CK60"/>
  <c r="DA60"/>
  <c r="DQ60"/>
  <c r="EG60"/>
  <c r="L61"/>
  <c r="AB61"/>
  <c r="AR61"/>
  <c r="BH61"/>
  <c r="BX61"/>
  <c r="CN61"/>
  <c r="DD61"/>
  <c r="DT61"/>
  <c r="EJ61"/>
  <c r="O62"/>
  <c r="AE62"/>
  <c r="AU62"/>
  <c r="BK62"/>
  <c r="CA62"/>
  <c r="CQ62"/>
  <c r="DG62"/>
  <c r="DW62"/>
  <c r="EM62"/>
  <c r="R63"/>
  <c r="AH63"/>
  <c r="AX63"/>
  <c r="BN63"/>
  <c r="CD63"/>
  <c r="CT63"/>
  <c r="DJ63"/>
  <c r="DZ63"/>
  <c r="E64"/>
  <c r="U64"/>
  <c r="AK64"/>
  <c r="BA64"/>
  <c r="BQ64"/>
  <c r="CG64"/>
  <c r="CW64"/>
  <c r="DM64"/>
  <c r="EC64"/>
  <c r="H65"/>
  <c r="X65"/>
  <c r="AN65"/>
  <c r="BD65"/>
  <c r="BT65"/>
  <c r="CJ65"/>
  <c r="CZ65"/>
  <c r="DP65"/>
  <c r="EF65"/>
  <c r="K66"/>
  <c r="AA66"/>
  <c r="AQ66"/>
  <c r="BG66"/>
  <c r="BW66"/>
  <c r="CM66"/>
  <c r="DC66"/>
  <c r="DS66"/>
  <c r="EI66"/>
  <c r="N67"/>
  <c r="AD67"/>
  <c r="AT67"/>
  <c r="BJ67"/>
  <c r="BZ67"/>
  <c r="CP67"/>
  <c r="DF67"/>
  <c r="DV67"/>
  <c r="EL67"/>
  <c r="Q68"/>
  <c r="AG68"/>
  <c r="AW68"/>
  <c r="BM68"/>
  <c r="CC68"/>
  <c r="CS68"/>
  <c r="DI68"/>
  <c r="DY68"/>
  <c r="D69"/>
  <c r="T69"/>
  <c r="AJ69"/>
  <c r="AZ69"/>
  <c r="BP69"/>
  <c r="CF69"/>
  <c r="CV69"/>
  <c r="DL69"/>
  <c r="EB69"/>
  <c r="G70"/>
  <c r="W70"/>
  <c r="AM70"/>
  <c r="BC70"/>
  <c r="BS70"/>
  <c r="CI70"/>
  <c r="CY70"/>
  <c r="DO70"/>
  <c r="EE70"/>
  <c r="J71"/>
  <c r="Z71"/>
  <c r="AP71"/>
  <c r="BF71"/>
  <c r="BV71"/>
  <c r="CL71"/>
  <c r="DB71"/>
  <c r="DR71"/>
  <c r="EH71"/>
  <c r="M72"/>
  <c r="AC72"/>
  <c r="AS72"/>
  <c r="BI72"/>
  <c r="BY72"/>
  <c r="CO72"/>
  <c r="DE72"/>
  <c r="DU72"/>
  <c r="EK72"/>
  <c r="P73"/>
  <c r="AF73"/>
  <c r="AV73"/>
  <c r="BL73"/>
  <c r="CB73"/>
  <c r="CR73"/>
  <c r="DH73"/>
  <c r="DX73"/>
  <c r="EN73"/>
  <c r="S74"/>
  <c r="AI74"/>
  <c r="AY74"/>
  <c r="BO74"/>
  <c r="CE74"/>
  <c r="CU74"/>
  <c r="DK74"/>
  <c r="EA74"/>
  <c r="F75"/>
  <c r="V75"/>
  <c r="AL75"/>
  <c r="BB75"/>
  <c r="BR75"/>
  <c r="CH75"/>
  <c r="CX75"/>
  <c r="DN75"/>
  <c r="ED75"/>
  <c r="I76"/>
  <c r="Y76"/>
  <c r="AO76"/>
  <c r="BE76"/>
  <c r="BU76"/>
  <c r="CK76"/>
  <c r="DA76"/>
  <c r="DQ76"/>
  <c r="EG76"/>
  <c r="L77"/>
  <c r="AB77"/>
  <c r="AR77"/>
  <c r="BH77"/>
  <c r="BX77"/>
  <c r="CN77"/>
  <c r="DD77"/>
  <c r="DT77"/>
  <c r="EJ77"/>
  <c r="O78"/>
  <c r="AE78"/>
  <c r="AU78"/>
  <c r="BK78"/>
  <c r="CA78"/>
  <c r="CQ78"/>
  <c r="DG78"/>
  <c r="DW78"/>
  <c r="EM78"/>
  <c r="R79"/>
  <c r="AH79"/>
  <c r="AX79"/>
  <c r="BN79"/>
  <c r="CD79"/>
  <c r="CT79"/>
  <c r="DJ79"/>
  <c r="DZ79"/>
  <c r="E80"/>
  <c r="U80"/>
  <c r="AK80"/>
  <c r="BA80"/>
  <c r="BQ80"/>
  <c r="CG80"/>
  <c r="CW80"/>
  <c r="DM80"/>
  <c r="EC80"/>
  <c r="H81"/>
  <c r="X81"/>
  <c r="AN81"/>
  <c r="BD81"/>
  <c r="BT81"/>
  <c r="CJ81"/>
  <c r="CZ81"/>
  <c r="DP81"/>
  <c r="EF81"/>
  <c r="K82"/>
  <c r="AA82"/>
  <c r="AQ82"/>
  <c r="BG82"/>
  <c r="BW82"/>
  <c r="CM82"/>
  <c r="DC82"/>
  <c r="DS82"/>
  <c r="EI82"/>
  <c r="N83"/>
  <c r="AD83"/>
  <c r="DK54"/>
  <c r="F55"/>
  <c r="AL55"/>
  <c r="BE55"/>
  <c r="BU55"/>
  <c r="CK55"/>
  <c r="DA55"/>
  <c r="DQ55"/>
  <c r="EG55"/>
  <c r="L56"/>
  <c r="AB56"/>
  <c r="AR56"/>
  <c r="BH56"/>
  <c r="BX56"/>
  <c r="CN56"/>
  <c r="DD56"/>
  <c r="DT56"/>
  <c r="EJ56"/>
  <c r="O57"/>
  <c r="AE57"/>
  <c r="AU57"/>
  <c r="BK57"/>
  <c r="CA57"/>
  <c r="CQ57"/>
  <c r="DG57"/>
  <c r="DW57"/>
  <c r="EM57"/>
  <c r="H23" i="3"/>
  <c r="J55"/>
  <c r="L80"/>
  <c r="N81"/>
  <c r="P27"/>
  <c r="R32"/>
  <c r="T80"/>
  <c r="V41"/>
  <c r="X60"/>
  <c r="Z54"/>
  <c r="AB31"/>
  <c r="AD74"/>
  <c r="AF52"/>
  <c r="AH12"/>
  <c r="AJ4"/>
  <c r="AL55"/>
  <c r="AN76"/>
  <c r="AP38"/>
  <c r="AR8"/>
  <c r="AT68"/>
  <c r="AV53"/>
  <c r="AX14"/>
  <c r="AZ67"/>
  <c r="BB6"/>
  <c r="BD77"/>
  <c r="BF81"/>
  <c r="BH13"/>
  <c r="BJ13"/>
  <c r="BL16"/>
  <c r="BN79"/>
  <c r="BP12"/>
  <c r="BR79"/>
  <c r="BT55"/>
  <c r="BW31"/>
  <c r="BX78"/>
  <c r="CA34"/>
  <c r="CB47"/>
  <c r="CE35"/>
  <c r="CF84"/>
  <c r="CG81"/>
  <c r="CH76"/>
  <c r="CI51"/>
  <c r="CI69"/>
  <c r="CJ63"/>
  <c r="CK16"/>
  <c r="CK81"/>
  <c r="CL78"/>
  <c r="CM30"/>
  <c r="CM18"/>
  <c r="CN41"/>
  <c r="CO26"/>
  <c r="CO55"/>
  <c r="CP45"/>
  <c r="CQ57"/>
  <c r="CQ5"/>
  <c r="CR60"/>
  <c r="CS32"/>
  <c r="CS4"/>
  <c r="CT43"/>
  <c r="CU18"/>
  <c r="CU46"/>
  <c r="CV70"/>
  <c r="CW33"/>
  <c r="CW13"/>
  <c r="CX57"/>
  <c r="CY28"/>
  <c r="CY68"/>
  <c r="CZ50"/>
  <c r="DA21"/>
  <c r="DA84"/>
  <c r="DB60"/>
  <c r="DC47"/>
  <c r="DC65"/>
  <c r="DD53"/>
  <c r="DE25"/>
  <c r="DE62"/>
  <c r="DF45"/>
  <c r="DG26"/>
  <c r="DG7"/>
  <c r="DH75"/>
  <c r="DI26"/>
  <c r="DI82"/>
  <c r="DJ69"/>
  <c r="DK32"/>
  <c r="DK62"/>
  <c r="DL81"/>
  <c r="DM23"/>
  <c r="DM72"/>
  <c r="DN47"/>
  <c r="DO28"/>
  <c r="DO66"/>
  <c r="DP16"/>
  <c r="DQ22"/>
  <c r="DQ64"/>
  <c r="DR55"/>
  <c r="DS29"/>
  <c r="DS57"/>
  <c r="DT19"/>
  <c r="DT74"/>
  <c r="DT61"/>
  <c r="DU38"/>
  <c r="DU56"/>
  <c r="DU68"/>
  <c r="DV49"/>
  <c r="DV75"/>
  <c r="DW27"/>
  <c r="DW7"/>
  <c r="DX48"/>
  <c r="DX70"/>
  <c r="DX78"/>
  <c r="DY34"/>
  <c r="DY58"/>
  <c r="DY12"/>
  <c r="DZ34"/>
  <c r="DZ66"/>
  <c r="DZ7"/>
  <c r="EA36"/>
  <c r="EA62"/>
  <c r="EA17"/>
  <c r="EB22"/>
  <c r="EB42"/>
  <c r="EB78"/>
  <c r="EC35"/>
  <c r="EC54"/>
  <c r="ED29"/>
  <c r="ED74"/>
  <c r="EE25"/>
  <c r="EE53"/>
  <c r="EE70"/>
  <c r="EF78"/>
  <c r="EF74"/>
  <c r="EF22"/>
  <c r="EG41"/>
  <c r="EG69"/>
  <c r="EG14"/>
  <c r="EH69"/>
  <c r="EH77"/>
  <c r="EH22"/>
  <c r="EI38"/>
  <c r="EI12"/>
  <c r="EI14"/>
  <c r="EJ42"/>
  <c r="EJ70"/>
  <c r="EK67"/>
  <c r="EK69"/>
  <c r="EL23"/>
  <c r="EL41"/>
  <c r="EL9"/>
  <c r="EM38"/>
  <c r="EM11"/>
  <c r="EM14"/>
  <c r="EN53"/>
  <c r="EN72"/>
  <c r="F11"/>
  <c r="F75"/>
  <c r="CR4" i="2"/>
  <c r="AF4"/>
  <c r="DD84"/>
  <c r="AR84"/>
  <c r="CJ83"/>
  <c r="AU5"/>
  <c r="DG5"/>
  <c r="AH6"/>
  <c r="CT6"/>
  <c r="EL6"/>
  <c r="AG7"/>
  <c r="BM7"/>
  <c r="CS7"/>
  <c r="AD5"/>
  <c r="BJ5"/>
  <c r="CP5"/>
  <c r="DV5"/>
  <c r="Q6"/>
  <c r="AW6"/>
  <c r="CC6"/>
  <c r="DI6"/>
  <c r="D7"/>
  <c r="AJ7"/>
  <c r="BP7"/>
  <c r="CV7"/>
  <c r="EB7"/>
  <c r="W8"/>
  <c r="BC8"/>
  <c r="CI8"/>
  <c r="P8"/>
  <c r="CB8"/>
  <c r="DN8"/>
  <c r="I9"/>
  <c r="AO9"/>
  <c r="BU9"/>
  <c r="DA9"/>
  <c r="EG9"/>
  <c r="AB10"/>
  <c r="BH10"/>
  <c r="CN10"/>
  <c r="DT10"/>
  <c r="O11"/>
  <c r="AU11"/>
  <c r="CA11"/>
  <c r="DG11"/>
  <c r="N8"/>
  <c r="BZ8"/>
  <c r="DM8"/>
  <c r="H9"/>
  <c r="AN9"/>
  <c r="BT9"/>
  <c r="CZ9"/>
  <c r="EF9"/>
  <c r="AA10"/>
  <c r="BG10"/>
  <c r="CM10"/>
  <c r="DS10"/>
  <c r="N11"/>
  <c r="AT11"/>
  <c r="BZ11"/>
  <c r="DF11"/>
  <c r="EK11"/>
  <c r="AF12"/>
  <c r="BL12"/>
  <c r="CR12"/>
  <c r="DX12"/>
  <c r="S13"/>
  <c r="AY13"/>
  <c r="CE13"/>
  <c r="DK13"/>
  <c r="F14"/>
  <c r="AL14"/>
  <c r="BR14"/>
  <c r="CX14"/>
  <c r="ED14"/>
  <c r="Y15"/>
  <c r="BE15"/>
  <c r="CK15"/>
  <c r="DQ15"/>
  <c r="L16"/>
  <c r="AR16"/>
  <c r="BX16"/>
  <c r="DD16"/>
  <c r="EJ16"/>
  <c r="AE17"/>
  <c r="BK17"/>
  <c r="CQ17"/>
  <c r="DW17"/>
  <c r="EJ11"/>
  <c r="AE12"/>
  <c r="BK12"/>
  <c r="CQ12"/>
  <c r="DW12"/>
  <c r="R13"/>
  <c r="AX13"/>
  <c r="CD13"/>
  <c r="DJ13"/>
  <c r="E14"/>
  <c r="AK14"/>
  <c r="BQ14"/>
  <c r="CW14"/>
  <c r="EC14"/>
  <c r="X15"/>
  <c r="BD15"/>
  <c r="CJ15"/>
  <c r="DP15"/>
  <c r="K16"/>
  <c r="AQ16"/>
  <c r="BW16"/>
  <c r="DC16"/>
  <c r="EI16"/>
  <c r="AD17"/>
  <c r="BJ17"/>
  <c r="CP17"/>
  <c r="DV17"/>
  <c r="Q18"/>
  <c r="AW18"/>
  <c r="CC18"/>
  <c r="DI18"/>
  <c r="D19"/>
  <c r="AP18"/>
  <c r="DB18"/>
  <c r="U19"/>
  <c r="BA19"/>
  <c r="CG19"/>
  <c r="DM19"/>
  <c r="H20"/>
  <c r="AN20"/>
  <c r="BT20"/>
  <c r="CZ20"/>
  <c r="EF20"/>
  <c r="AA21"/>
  <c r="BG21"/>
  <c r="CM21"/>
  <c r="DS21"/>
  <c r="N22"/>
  <c r="AT22"/>
  <c r="BZ22"/>
  <c r="DF22"/>
  <c r="EL22"/>
  <c r="AG23"/>
  <c r="BM23"/>
  <c r="CS23"/>
  <c r="DY23"/>
  <c r="T24"/>
  <c r="AZ24"/>
  <c r="CF24"/>
  <c r="DL24"/>
  <c r="G25"/>
  <c r="AM25"/>
  <c r="BS25"/>
  <c r="CY25"/>
  <c r="AN18"/>
  <c r="CZ18"/>
  <c r="T19"/>
  <c r="AZ19"/>
  <c r="CF19"/>
  <c r="DL19"/>
  <c r="G20"/>
  <c r="AM20"/>
  <c r="BS20"/>
  <c r="CY20"/>
  <c r="EE20"/>
  <c r="Z21"/>
  <c r="BF21"/>
  <c r="CL21"/>
  <c r="DR21"/>
  <c r="M22"/>
  <c r="AS22"/>
  <c r="BY22"/>
  <c r="DE22"/>
  <c r="EK22"/>
  <c r="AF23"/>
  <c r="BL23"/>
  <c r="CR23"/>
  <c r="DX23"/>
  <c r="S24"/>
  <c r="AY24"/>
  <c r="CE24"/>
  <c r="DK24"/>
  <c r="F25"/>
  <c r="AL25"/>
  <c r="BR25"/>
  <c r="CX25"/>
  <c r="ED25"/>
  <c r="Y26"/>
  <c r="BE26"/>
  <c r="CK26"/>
  <c r="DQ26"/>
  <c r="EI25"/>
  <c r="BJ26"/>
  <c r="DV26"/>
  <c r="X27"/>
  <c r="BD27"/>
  <c r="CJ27"/>
  <c r="DP27"/>
  <c r="K28"/>
  <c r="AQ28"/>
  <c r="BW28"/>
  <c r="DC28"/>
  <c r="EI28"/>
  <c r="AD29"/>
  <c r="BJ29"/>
  <c r="CP29"/>
  <c r="DV29"/>
  <c r="Q30"/>
  <c r="AW30"/>
  <c r="CC30"/>
  <c r="DI30"/>
  <c r="D31"/>
  <c r="AJ31"/>
  <c r="BP31"/>
  <c r="CV31"/>
  <c r="EB31"/>
  <c r="W32"/>
  <c r="BC32"/>
  <c r="CI32"/>
  <c r="DO32"/>
  <c r="J33"/>
  <c r="AP33"/>
  <c r="BV33"/>
  <c r="DB33"/>
  <c r="EH33"/>
  <c r="AC34"/>
  <c r="BI34"/>
  <c r="CO34"/>
  <c r="DU34"/>
  <c r="P35"/>
  <c r="AV35"/>
  <c r="CB35"/>
  <c r="DH35"/>
  <c r="EN35"/>
  <c r="AI36"/>
  <c r="BO36"/>
  <c r="CU36"/>
  <c r="EA36"/>
  <c r="V37"/>
  <c r="BB37"/>
  <c r="CH37"/>
  <c r="DN37"/>
  <c r="I38"/>
  <c r="AO38"/>
  <c r="BU38"/>
  <c r="DA38"/>
  <c r="EG38"/>
  <c r="AB39"/>
  <c r="BH39"/>
  <c r="DY25"/>
  <c r="AZ26"/>
  <c r="DL26"/>
  <c r="S27"/>
  <c r="AY27"/>
  <c r="CE27"/>
  <c r="DK27"/>
  <c r="F28"/>
  <c r="AL28"/>
  <c r="BR28"/>
  <c r="CX28"/>
  <c r="ED28"/>
  <c r="Y29"/>
  <c r="BE29"/>
  <c r="CK29"/>
  <c r="DQ29"/>
  <c r="L30"/>
  <c r="AR30"/>
  <c r="BX30"/>
  <c r="DD30"/>
  <c r="EJ30"/>
  <c r="AE31"/>
  <c r="BK31"/>
  <c r="CQ31"/>
  <c r="DW31"/>
  <c r="R32"/>
  <c r="AX32"/>
  <c r="CD32"/>
  <c r="DJ32"/>
  <c r="E33"/>
  <c r="AK33"/>
  <c r="BQ33"/>
  <c r="CW33"/>
  <c r="EC33"/>
  <c r="X34"/>
  <c r="BD34"/>
  <c r="CJ34"/>
  <c r="DP34"/>
  <c r="K35"/>
  <c r="AQ35"/>
  <c r="BW35"/>
  <c r="DC35"/>
  <c r="EI35"/>
  <c r="AD36"/>
  <c r="BJ36"/>
  <c r="CP36"/>
  <c r="DV36"/>
  <c r="Q37"/>
  <c r="AW37"/>
  <c r="CC37"/>
  <c r="DI37"/>
  <c r="D38"/>
  <c r="AJ38"/>
  <c r="BP38"/>
  <c r="CV38"/>
  <c r="EB38"/>
  <c r="W39"/>
  <c r="BC39"/>
  <c r="CI39"/>
  <c r="DO39"/>
  <c r="J40"/>
  <c r="AP40"/>
  <c r="BV40"/>
  <c r="DB40"/>
  <c r="CX39"/>
  <c r="Y40"/>
  <c r="CK40"/>
  <c r="EK40"/>
  <c r="AF41"/>
  <c r="BL41"/>
  <c r="CR41"/>
  <c r="DX41"/>
  <c r="S42"/>
  <c r="AY42"/>
  <c r="CE42"/>
  <c r="DK42"/>
  <c r="F43"/>
  <c r="AL43"/>
  <c r="BR43"/>
  <c r="CX43"/>
  <c r="ED43"/>
  <c r="Y44"/>
  <c r="BE44"/>
  <c r="CK44"/>
  <c r="DQ44"/>
  <c r="L45"/>
  <c r="AR45"/>
  <c r="BX45"/>
  <c r="DD45"/>
  <c r="EJ45"/>
  <c r="AE46"/>
  <c r="BK46"/>
  <c r="CQ46"/>
  <c r="DW46"/>
  <c r="R47"/>
  <c r="AX47"/>
  <c r="CD47"/>
  <c r="DJ47"/>
  <c r="E48"/>
  <c r="AK48"/>
  <c r="BQ48"/>
  <c r="CW48"/>
  <c r="EC48"/>
  <c r="X49"/>
  <c r="BD49"/>
  <c r="CJ49"/>
  <c r="DP49"/>
  <c r="K50"/>
  <c r="AQ50"/>
  <c r="BW50"/>
  <c r="DC50"/>
  <c r="EI50"/>
  <c r="AD51"/>
  <c r="BJ51"/>
  <c r="CP51"/>
  <c r="DV51"/>
  <c r="Q52"/>
  <c r="AW52"/>
  <c r="CC52"/>
  <c r="DI52"/>
  <c r="D53"/>
  <c r="AJ53"/>
  <c r="BP53"/>
  <c r="CV53"/>
  <c r="EB53"/>
  <c r="W54"/>
  <c r="BC54"/>
  <c r="CI54"/>
  <c r="CV39"/>
  <c r="W40"/>
  <c r="CI40"/>
  <c r="EJ40"/>
  <c r="AE41"/>
  <c r="BK41"/>
  <c r="CQ41"/>
  <c r="DW41"/>
  <c r="R42"/>
  <c r="AX42"/>
  <c r="CD42"/>
  <c r="DJ42"/>
  <c r="E43"/>
  <c r="AE43"/>
  <c r="BA43"/>
  <c r="BU43"/>
  <c r="CQ43"/>
  <c r="DM43"/>
  <c r="EE43"/>
  <c r="J44"/>
  <c r="Z44"/>
  <c r="AP44"/>
  <c r="BF44"/>
  <c r="BV44"/>
  <c r="CL44"/>
  <c r="DB44"/>
  <c r="DR44"/>
  <c r="EH44"/>
  <c r="M45"/>
  <c r="AC45"/>
  <c r="AS45"/>
  <c r="BI45"/>
  <c r="BY45"/>
  <c r="CO45"/>
  <c r="DE45"/>
  <c r="DU45"/>
  <c r="EK45"/>
  <c r="P46"/>
  <c r="AF46"/>
  <c r="AV46"/>
  <c r="BL46"/>
  <c r="CB46"/>
  <c r="CR46"/>
  <c r="DH46"/>
  <c r="DX46"/>
  <c r="EN46"/>
  <c r="S47"/>
  <c r="AI47"/>
  <c r="AY47"/>
  <c r="BO47"/>
  <c r="CE47"/>
  <c r="CU47"/>
  <c r="DK47"/>
  <c r="EA47"/>
  <c r="F48"/>
  <c r="V48"/>
  <c r="AL48"/>
  <c r="BB48"/>
  <c r="BR48"/>
  <c r="CH48"/>
  <c r="CX48"/>
  <c r="DN48"/>
  <c r="ED48"/>
  <c r="I49"/>
  <c r="Y49"/>
  <c r="AO49"/>
  <c r="BE49"/>
  <c r="BU49"/>
  <c r="CK49"/>
  <c r="DA49"/>
  <c r="DQ49"/>
  <c r="EG49"/>
  <c r="L50"/>
  <c r="AB50"/>
  <c r="AR50"/>
  <c r="BH50"/>
  <c r="BX50"/>
  <c r="CN50"/>
  <c r="DD50"/>
  <c r="DT50"/>
  <c r="EJ50"/>
  <c r="O51"/>
  <c r="AE51"/>
  <c r="AU51"/>
  <c r="BK51"/>
  <c r="CA51"/>
  <c r="CQ51"/>
  <c r="DG51"/>
  <c r="DW51"/>
  <c r="EM51"/>
  <c r="R52"/>
  <c r="AH52"/>
  <c r="AX52"/>
  <c r="BN52"/>
  <c r="CD52"/>
  <c r="CT52"/>
  <c r="DJ52"/>
  <c r="DZ52"/>
  <c r="E53"/>
  <c r="U53"/>
  <c r="AK53"/>
  <c r="BA53"/>
  <c r="BQ53"/>
  <c r="CG53"/>
  <c r="CW53"/>
  <c r="DM53"/>
  <c r="EC53"/>
  <c r="H54"/>
  <c r="X54"/>
  <c r="AN54"/>
  <c r="BD54"/>
  <c r="BT54"/>
  <c r="CJ54"/>
  <c r="CZ54"/>
  <c r="DP54"/>
  <c r="EF54"/>
  <c r="K55"/>
  <c r="AA55"/>
  <c r="AQ55"/>
  <c r="EK54"/>
  <c r="AF55"/>
  <c r="BB55"/>
  <c r="BR55"/>
  <c r="CH55"/>
  <c r="CX55"/>
  <c r="DN55"/>
  <c r="ED55"/>
  <c r="I56"/>
  <c r="Y56"/>
  <c r="AO56"/>
  <c r="BE56"/>
  <c r="BU56"/>
  <c r="CK56"/>
  <c r="DA56"/>
  <c r="DQ56"/>
  <c r="EG56"/>
  <c r="L57"/>
  <c r="AB57"/>
  <c r="AR57"/>
  <c r="BH57"/>
  <c r="BX57"/>
  <c r="CN57"/>
  <c r="DD57"/>
  <c r="DT57"/>
  <c r="EJ57"/>
  <c r="O58"/>
  <c r="AE58"/>
  <c r="AU58"/>
  <c r="BK58"/>
  <c r="CA58"/>
  <c r="CQ58"/>
  <c r="DG58"/>
  <c r="DW58"/>
  <c r="EM58"/>
  <c r="R59"/>
  <c r="AH59"/>
  <c r="AX59"/>
  <c r="BN59"/>
  <c r="CD59"/>
  <c r="CT59"/>
  <c r="DJ59"/>
  <c r="DZ59"/>
  <c r="E60"/>
  <c r="U60"/>
  <c r="AK60"/>
  <c r="BA60"/>
  <c r="BQ60"/>
  <c r="CG60"/>
  <c r="CW60"/>
  <c r="DM60"/>
  <c r="EC60"/>
  <c r="H61"/>
  <c r="X61"/>
  <c r="AN61"/>
  <c r="BD61"/>
  <c r="BT61"/>
  <c r="CJ61"/>
  <c r="CZ61"/>
  <c r="DP61"/>
  <c r="EF61"/>
  <c r="K62"/>
  <c r="AA62"/>
  <c r="AQ62"/>
  <c r="BG62"/>
  <c r="BW62"/>
  <c r="CM62"/>
  <c r="DC62"/>
  <c r="DS62"/>
  <c r="EI62"/>
  <c r="N63"/>
  <c r="AD63"/>
  <c r="AT63"/>
  <c r="BJ63"/>
  <c r="BZ63"/>
  <c r="CP63"/>
  <c r="DF63"/>
  <c r="DV63"/>
  <c r="EL63"/>
  <c r="Q64"/>
  <c r="AG64"/>
  <c r="AW64"/>
  <c r="BM64"/>
  <c r="CC64"/>
  <c r="CS64"/>
  <c r="DI64"/>
  <c r="DY64"/>
  <c r="D65"/>
  <c r="T65"/>
  <c r="AJ65"/>
  <c r="AZ65"/>
  <c r="BP65"/>
  <c r="CF65"/>
  <c r="CV65"/>
  <c r="DL65"/>
  <c r="EB65"/>
  <c r="G66"/>
  <c r="W66"/>
  <c r="AM66"/>
  <c r="BC66"/>
  <c r="BS66"/>
  <c r="CI66"/>
  <c r="CY66"/>
  <c r="DO66"/>
  <c r="EE66"/>
  <c r="J67"/>
  <c r="Z67"/>
  <c r="AP67"/>
  <c r="BF67"/>
  <c r="BV67"/>
  <c r="CL67"/>
  <c r="DB67"/>
  <c r="DR67"/>
  <c r="EH67"/>
  <c r="M68"/>
  <c r="AC68"/>
  <c r="AS68"/>
  <c r="BI68"/>
  <c r="BY68"/>
  <c r="CO68"/>
  <c r="DE68"/>
  <c r="DU68"/>
  <c r="EK68"/>
  <c r="P69"/>
  <c r="AF69"/>
  <c r="AV69"/>
  <c r="BL69"/>
  <c r="CB69"/>
  <c r="CR69"/>
  <c r="DH69"/>
  <c r="DX69"/>
  <c r="EN69"/>
  <c r="S70"/>
  <c r="AI70"/>
  <c r="AY70"/>
  <c r="BO70"/>
  <c r="CE70"/>
  <c r="CU70"/>
  <c r="DK70"/>
  <c r="EA70"/>
  <c r="F71"/>
  <c r="V71"/>
  <c r="AL71"/>
  <c r="BB71"/>
  <c r="BR71"/>
  <c r="CH71"/>
  <c r="CX71"/>
  <c r="DN71"/>
  <c r="ED71"/>
  <c r="I72"/>
  <c r="Y72"/>
  <c r="AO72"/>
  <c r="BE72"/>
  <c r="BU72"/>
  <c r="CK72"/>
  <c r="DA72"/>
  <c r="DQ72"/>
  <c r="EG72"/>
  <c r="L73"/>
  <c r="AB73"/>
  <c r="AR73"/>
  <c r="BH73"/>
  <c r="BX73"/>
  <c r="CN73"/>
  <c r="DD73"/>
  <c r="DT73"/>
  <c r="EJ73"/>
  <c r="O74"/>
  <c r="AE74"/>
  <c r="AU74"/>
  <c r="BK74"/>
  <c r="CA74"/>
  <c r="CQ74"/>
  <c r="DG74"/>
  <c r="DW74"/>
  <c r="EM74"/>
  <c r="R75"/>
  <c r="AH75"/>
  <c r="AX75"/>
  <c r="BN75"/>
  <c r="CD75"/>
  <c r="CT75"/>
  <c r="DJ75"/>
  <c r="DZ75"/>
  <c r="E76"/>
  <c r="U76"/>
  <c r="AK76"/>
  <c r="BA76"/>
  <c r="BQ76"/>
  <c r="CG76"/>
  <c r="CW76"/>
  <c r="DM76"/>
  <c r="EC76"/>
  <c r="H77"/>
  <c r="X77"/>
  <c r="AN77"/>
  <c r="BD77"/>
  <c r="BT77"/>
  <c r="CJ77"/>
  <c r="CZ77"/>
  <c r="DP77"/>
  <c r="EF77"/>
  <c r="K78"/>
  <c r="AA78"/>
  <c r="AQ78"/>
  <c r="BG78"/>
  <c r="BW78"/>
  <c r="CM78"/>
  <c r="DC78"/>
  <c r="DS78"/>
  <c r="EI78"/>
  <c r="N79"/>
  <c r="AD79"/>
  <c r="AT79"/>
  <c r="BJ79"/>
  <c r="BZ79"/>
  <c r="CP79"/>
  <c r="DF79"/>
  <c r="DV79"/>
  <c r="EL79"/>
  <c r="Q80"/>
  <c r="AG80"/>
  <c r="AW80"/>
  <c r="BM80"/>
  <c r="CC80"/>
  <c r="CS80"/>
  <c r="DI80"/>
  <c r="DY80"/>
  <c r="D81"/>
  <c r="T81"/>
  <c r="AJ81"/>
  <c r="AZ81"/>
  <c r="BP81"/>
  <c r="CF81"/>
  <c r="CV81"/>
  <c r="DL81"/>
  <c r="EB81"/>
  <c r="G82"/>
  <c r="W82"/>
  <c r="AM82"/>
  <c r="BC82"/>
  <c r="BS82"/>
  <c r="CI82"/>
  <c r="CY82"/>
  <c r="DO82"/>
  <c r="EE82"/>
  <c r="J83"/>
  <c r="Z83"/>
  <c r="AP83"/>
  <c r="EI54"/>
  <c r="AD55"/>
  <c r="BA55"/>
  <c r="BQ55"/>
  <c r="CG55"/>
  <c r="CW55"/>
  <c r="DM55"/>
  <c r="EC55"/>
  <c r="H56"/>
  <c r="X56"/>
  <c r="AN56"/>
  <c r="BD56"/>
  <c r="BT56"/>
  <c r="CJ56"/>
  <c r="CZ56"/>
  <c r="DP56"/>
  <c r="EF56"/>
  <c r="K57"/>
  <c r="AA57"/>
  <c r="AQ57"/>
  <c r="BG57"/>
  <c r="BW57"/>
  <c r="CM57"/>
  <c r="DC57"/>
  <c r="DS57"/>
  <c r="EI57"/>
  <c r="N58"/>
  <c r="AD58"/>
  <c r="AT58"/>
  <c r="BJ58"/>
  <c r="BZ58"/>
  <c r="CP58"/>
  <c r="DF58"/>
  <c r="DV58"/>
  <c r="EL58"/>
  <c r="Q59"/>
  <c r="AG59"/>
  <c r="AW59"/>
  <c r="BM59"/>
  <c r="CC59"/>
  <c r="CS59"/>
  <c r="DI59"/>
  <c r="DY59"/>
  <c r="D60"/>
  <c r="T60"/>
  <c r="AJ60"/>
  <c r="AZ60"/>
  <c r="BP60"/>
  <c r="CF60"/>
  <c r="CV60"/>
  <c r="DL60"/>
  <c r="EB60"/>
  <c r="G61"/>
  <c r="W61"/>
  <c r="AM61"/>
  <c r="BC61"/>
  <c r="BS61"/>
  <c r="CI61"/>
  <c r="CY61"/>
  <c r="DO61"/>
  <c r="EE61"/>
  <c r="J62"/>
  <c r="Z62"/>
  <c r="AP62"/>
  <c r="BF62"/>
  <c r="BV62"/>
  <c r="CL62"/>
  <c r="DB62"/>
  <c r="DR62"/>
  <c r="EH62"/>
  <c r="M63"/>
  <c r="AC63"/>
  <c r="AS63"/>
  <c r="BI63"/>
  <c r="BY63"/>
  <c r="CO63"/>
  <c r="DE63"/>
  <c r="DU63"/>
  <c r="EK63"/>
  <c r="P64"/>
  <c r="AF64"/>
  <c r="AV64"/>
  <c r="BL64"/>
  <c r="CB64"/>
  <c r="CR64"/>
  <c r="DH64"/>
  <c r="DX64"/>
  <c r="EN64"/>
  <c r="S65"/>
  <c r="AI65"/>
  <c r="AY65"/>
  <c r="BO65"/>
  <c r="CE65"/>
  <c r="CU65"/>
  <c r="DK65"/>
  <c r="EA65"/>
  <c r="F66"/>
  <c r="V66"/>
  <c r="AL66"/>
  <c r="BB66"/>
  <c r="BR66"/>
  <c r="CH66"/>
  <c r="CX66"/>
  <c r="DN66"/>
  <c r="ED66"/>
  <c r="I67"/>
  <c r="Y67"/>
  <c r="AO67"/>
  <c r="BE67"/>
  <c r="BU67"/>
  <c r="CK67"/>
  <c r="DA67"/>
  <c r="DQ67"/>
  <c r="EG67"/>
  <c r="L68"/>
  <c r="AB68"/>
  <c r="AR68"/>
  <c r="BH68"/>
  <c r="BX68"/>
  <c r="CN68"/>
  <c r="DD68"/>
  <c r="DT68"/>
  <c r="EJ68"/>
  <c r="O69"/>
  <c r="AE69"/>
  <c r="AU69"/>
  <c r="BU65" i="3"/>
  <c r="BX58"/>
  <c r="BY6"/>
  <c r="CB82"/>
  <c r="CC4"/>
  <c r="CF41"/>
  <c r="CG82"/>
  <c r="CH40"/>
  <c r="CI8"/>
  <c r="CJ31"/>
  <c r="CK10"/>
  <c r="CL33"/>
  <c r="CM13"/>
  <c r="CN42"/>
  <c r="CO7"/>
  <c r="CP47"/>
  <c r="CQ7"/>
  <c r="CR65"/>
  <c r="CS6"/>
  <c r="CT25"/>
  <c r="CU78"/>
  <c r="CV84"/>
  <c r="CW82"/>
  <c r="CX40"/>
  <c r="CY10"/>
  <c r="CZ31"/>
  <c r="DA15"/>
  <c r="DB79"/>
  <c r="DC17"/>
  <c r="DD58"/>
  <c r="DE65"/>
  <c r="DF43"/>
  <c r="DG50"/>
  <c r="DH42"/>
  <c r="DI4"/>
  <c r="DJ54"/>
  <c r="DK15"/>
  <c r="DL83"/>
  <c r="DM17"/>
  <c r="DN55"/>
  <c r="DO52"/>
  <c r="DP41"/>
  <c r="DQ9"/>
  <c r="DR66"/>
  <c r="DR17"/>
  <c r="DS44"/>
  <c r="DS84"/>
  <c r="DT52"/>
  <c r="DT64"/>
  <c r="DU20"/>
  <c r="DU65"/>
  <c r="DU72"/>
  <c r="DV39"/>
  <c r="DV81"/>
  <c r="DV22"/>
  <c r="DW53"/>
  <c r="DW83"/>
  <c r="DX66"/>
  <c r="DX63"/>
  <c r="DY28"/>
  <c r="DY63"/>
  <c r="DY65"/>
  <c r="DZ20"/>
  <c r="DZ50"/>
  <c r="DZ48"/>
  <c r="EA22"/>
  <c r="EA79"/>
  <c r="EA70"/>
  <c r="EB29"/>
  <c r="EB69"/>
  <c r="EB83"/>
  <c r="EC40"/>
  <c r="EC69"/>
  <c r="EC19"/>
  <c r="ED32"/>
  <c r="ED11"/>
  <c r="EE10"/>
  <c r="EE5"/>
  <c r="EF36"/>
  <c r="EF68"/>
  <c r="EF9"/>
  <c r="EG21"/>
  <c r="EG64"/>
  <c r="EG17"/>
  <c r="EH25"/>
  <c r="EH65"/>
  <c r="EH13"/>
  <c r="EI41"/>
  <c r="EI63"/>
  <c r="EI10"/>
  <c r="EJ31"/>
  <c r="EJ45"/>
  <c r="EJ16"/>
  <c r="EK73"/>
  <c r="EK13"/>
  <c r="EL47"/>
  <c r="EL5"/>
  <c r="EM21"/>
  <c r="EM51"/>
  <c r="EM82"/>
  <c r="EN64"/>
  <c r="EN7"/>
  <c r="F5"/>
  <c r="F73"/>
  <c r="DH4" i="2"/>
  <c r="AV4"/>
  <c r="DT84"/>
  <c r="BH84"/>
  <c r="DP83"/>
  <c r="AE5"/>
  <c r="CQ5"/>
  <c r="R6"/>
  <c r="CD6"/>
  <c r="ED6"/>
  <c r="Y7"/>
  <c r="BE7"/>
  <c r="CK7"/>
  <c r="V5"/>
  <c r="BB5"/>
  <c r="CH5"/>
  <c r="DN5"/>
  <c r="I6"/>
  <c r="AO6"/>
  <c r="BU6"/>
  <c r="DA6"/>
  <c r="EG6"/>
  <c r="AB7"/>
  <c r="BH7"/>
  <c r="CN7"/>
  <c r="DT7"/>
  <c r="O8"/>
  <c r="AU8"/>
  <c r="CA8"/>
  <c r="EK7"/>
  <c r="BL8"/>
  <c r="DF8"/>
  <c r="EL8"/>
  <c r="AG9"/>
  <c r="BM9"/>
  <c r="CS9"/>
  <c r="DY9"/>
  <c r="T10"/>
  <c r="AZ10"/>
  <c r="CF10"/>
  <c r="DL10"/>
  <c r="G11"/>
  <c r="AM11"/>
  <c r="BS11"/>
  <c r="CY11"/>
  <c r="EI7"/>
  <c r="BJ8"/>
  <c r="DE8"/>
  <c r="EK8"/>
  <c r="AF9"/>
  <c r="BL9"/>
  <c r="CR9"/>
  <c r="DX9"/>
  <c r="S10"/>
  <c r="AY10"/>
  <c r="CE10"/>
  <c r="DK10"/>
  <c r="F11"/>
  <c r="AL11"/>
  <c r="BR11"/>
  <c r="CX11"/>
  <c r="EC11"/>
  <c r="X12"/>
  <c r="BD12"/>
  <c r="CJ12"/>
  <c r="DP12"/>
  <c r="K13"/>
  <c r="AQ13"/>
  <c r="BW13"/>
  <c r="DC13"/>
  <c r="EI13"/>
  <c r="AD14"/>
  <c r="BJ14"/>
  <c r="CP14"/>
  <c r="DV14"/>
  <c r="Q15"/>
  <c r="AW15"/>
  <c r="CC15"/>
  <c r="DI15"/>
  <c r="D16"/>
  <c r="AJ16"/>
  <c r="BP16"/>
  <c r="CV16"/>
  <c r="EB16"/>
  <c r="W17"/>
  <c r="BC17"/>
  <c r="CI17"/>
  <c r="DO17"/>
  <c r="EB11"/>
  <c r="W12"/>
  <c r="BC12"/>
  <c r="CI12"/>
  <c r="DO12"/>
  <c r="J13"/>
  <c r="AP13"/>
  <c r="BV13"/>
  <c r="DB13"/>
  <c r="EH13"/>
  <c r="AC14"/>
  <c r="BI14"/>
  <c r="CO14"/>
  <c r="DU14"/>
  <c r="P15"/>
  <c r="AV15"/>
  <c r="CB15"/>
  <c r="DH15"/>
  <c r="EN15"/>
  <c r="AI16"/>
  <c r="BO16"/>
  <c r="CU16"/>
  <c r="EA16"/>
  <c r="V17"/>
  <c r="BB17"/>
  <c r="CH17"/>
  <c r="DN17"/>
  <c r="I18"/>
  <c r="AO18"/>
  <c r="BU18"/>
  <c r="DA18"/>
  <c r="EG18"/>
  <c r="Z18"/>
  <c r="CL18"/>
  <c r="M19"/>
  <c r="AS19"/>
  <c r="BY19"/>
  <c r="DE19"/>
  <c r="EK19"/>
  <c r="AF20"/>
  <c r="BL20"/>
  <c r="CR20"/>
  <c r="DX20"/>
  <c r="S21"/>
  <c r="AY21"/>
  <c r="CE21"/>
  <c r="DK21"/>
  <c r="F22"/>
  <c r="AL22"/>
  <c r="BR22"/>
  <c r="CX22"/>
  <c r="ED22"/>
  <c r="Y23"/>
  <c r="BE23"/>
  <c r="CK23"/>
  <c r="DQ23"/>
  <c r="L24"/>
  <c r="AR24"/>
  <c r="BX24"/>
  <c r="DD24"/>
  <c r="EJ24"/>
  <c r="AE25"/>
  <c r="BK25"/>
  <c r="CQ25"/>
  <c r="X18"/>
  <c r="CJ18"/>
  <c r="K19"/>
  <c r="AR19"/>
  <c r="BX19"/>
  <c r="DD19"/>
  <c r="EJ19"/>
  <c r="AE20"/>
  <c r="BK20"/>
  <c r="CQ20"/>
  <c r="DW20"/>
  <c r="R21"/>
  <c r="AX21"/>
  <c r="CD21"/>
  <c r="DJ21"/>
  <c r="E22"/>
  <c r="AK22"/>
  <c r="BQ22"/>
  <c r="CW22"/>
  <c r="EC22"/>
  <c r="X23"/>
  <c r="BD23"/>
  <c r="CJ23"/>
  <c r="DP23"/>
  <c r="K24"/>
  <c r="AQ24"/>
  <c r="BW24"/>
  <c r="DC24"/>
  <c r="EI24"/>
  <c r="AD25"/>
  <c r="BJ25"/>
  <c r="CP25"/>
  <c r="DV25"/>
  <c r="Q26"/>
  <c r="AW26"/>
  <c r="CC26"/>
  <c r="DI26"/>
  <c r="DS25"/>
  <c r="AT26"/>
  <c r="DF26"/>
  <c r="P27"/>
  <c r="AV27"/>
  <c r="CB27"/>
  <c r="DH27"/>
  <c r="EN27"/>
  <c r="AI28"/>
  <c r="BO28"/>
  <c r="CU28"/>
  <c r="EA28"/>
  <c r="V29"/>
  <c r="BB29"/>
  <c r="CH29"/>
  <c r="DN29"/>
  <c r="I30"/>
  <c r="AO30"/>
  <c r="BU30"/>
  <c r="DA30"/>
  <c r="EG30"/>
  <c r="AB31"/>
  <c r="BH31"/>
  <c r="CN31"/>
  <c r="DT31"/>
  <c r="O32"/>
  <c r="AU32"/>
  <c r="CA32"/>
  <c r="DG32"/>
  <c r="EM32"/>
  <c r="AH33"/>
  <c r="BN33"/>
  <c r="CT33"/>
  <c r="DZ33"/>
  <c r="U34"/>
  <c r="BA34"/>
  <c r="CG34"/>
  <c r="DM34"/>
  <c r="H35"/>
  <c r="AN35"/>
  <c r="BT35"/>
  <c r="CZ35"/>
  <c r="EF35"/>
  <c r="AA36"/>
  <c r="BG36"/>
  <c r="CM36"/>
  <c r="DS36"/>
  <c r="N37"/>
  <c r="AT37"/>
  <c r="BZ37"/>
  <c r="DF37"/>
  <c r="EL37"/>
  <c r="AG38"/>
  <c r="BM38"/>
  <c r="CS38"/>
  <c r="DY38"/>
  <c r="T39"/>
  <c r="AZ39"/>
  <c r="DI25"/>
  <c r="AJ26"/>
  <c r="CV26"/>
  <c r="K27"/>
  <c r="AQ27"/>
  <c r="BW27"/>
  <c r="DC27"/>
  <c r="EI27"/>
  <c r="AD28"/>
  <c r="BJ28"/>
  <c r="CP28"/>
  <c r="DV28"/>
  <c r="Q29"/>
  <c r="AW29"/>
  <c r="CC29"/>
  <c r="DI29"/>
  <c r="D30"/>
  <c r="AJ30"/>
  <c r="BP30"/>
  <c r="CV30"/>
  <c r="EB30"/>
  <c r="W31"/>
  <c r="BC31"/>
  <c r="CI31"/>
  <c r="DO31"/>
  <c r="J32"/>
  <c r="AP32"/>
  <c r="BV32"/>
  <c r="DB32"/>
  <c r="EH32"/>
  <c r="AC33"/>
  <c r="BI33"/>
  <c r="CO33"/>
  <c r="DU33"/>
  <c r="P34"/>
  <c r="AV34"/>
  <c r="CB34"/>
  <c r="DH34"/>
  <c r="EN34"/>
  <c r="AI35"/>
  <c r="BO35"/>
  <c r="CU35"/>
  <c r="EA35"/>
  <c r="V36"/>
  <c r="BB36"/>
  <c r="CH36"/>
  <c r="DN36"/>
  <c r="I37"/>
  <c r="AO37"/>
  <c r="BU37"/>
  <c r="DA37"/>
  <c r="EG37"/>
  <c r="AB38"/>
  <c r="BH38"/>
  <c r="CN38"/>
  <c r="DT38"/>
  <c r="O39"/>
  <c r="AU39"/>
  <c r="CA39"/>
  <c r="DG39"/>
  <c r="EM39"/>
  <c r="AH40"/>
  <c r="BN40"/>
  <c r="CT40"/>
  <c r="CH39"/>
  <c r="I40"/>
  <c r="BU40"/>
  <c r="EC40"/>
  <c r="X41"/>
  <c r="BD41"/>
  <c r="CJ41"/>
  <c r="DP41"/>
  <c r="K42"/>
  <c r="AQ42"/>
  <c r="BW42"/>
  <c r="DC42"/>
  <c r="EI42"/>
  <c r="AD43"/>
  <c r="BJ43"/>
  <c r="CP43"/>
  <c r="DV43"/>
  <c r="Q44"/>
  <c r="AW44"/>
  <c r="CC44"/>
  <c r="DI44"/>
  <c r="D45"/>
  <c r="AJ45"/>
  <c r="BP45"/>
  <c r="CV45"/>
  <c r="EB45"/>
  <c r="W46"/>
  <c r="BC46"/>
  <c r="CI46"/>
  <c r="DO46"/>
  <c r="J47"/>
  <c r="AP47"/>
  <c r="BV47"/>
  <c r="DB47"/>
  <c r="EH47"/>
  <c r="AC48"/>
  <c r="BI48"/>
  <c r="CO48"/>
  <c r="DU48"/>
  <c r="P49"/>
  <c r="AV49"/>
  <c r="CB49"/>
  <c r="DH49"/>
  <c r="EN49"/>
  <c r="AI50"/>
  <c r="BO50"/>
  <c r="CU50"/>
  <c r="EA50"/>
  <c r="V51"/>
  <c r="BB51"/>
  <c r="CH51"/>
  <c r="DN51"/>
  <c r="I52"/>
  <c r="AO52"/>
  <c r="BU52"/>
  <c r="DA52"/>
  <c r="EG52"/>
  <c r="AB53"/>
  <c r="BH53"/>
  <c r="CN53"/>
  <c r="DT53"/>
  <c r="O54"/>
  <c r="AU54"/>
  <c r="CA54"/>
  <c r="CF39"/>
  <c r="G40"/>
  <c r="BS40"/>
  <c r="EB40"/>
  <c r="W41"/>
  <c r="BC41"/>
  <c r="CI41"/>
  <c r="DO41"/>
  <c r="J42"/>
  <c r="AP42"/>
  <c r="BV42"/>
  <c r="DB42"/>
  <c r="EH42"/>
  <c r="Y43"/>
  <c r="AU43"/>
  <c r="BQ43"/>
  <c r="CK43"/>
  <c r="DG43"/>
  <c r="EA43"/>
  <c r="F44"/>
  <c r="V44"/>
  <c r="AL44"/>
  <c r="BB44"/>
  <c r="BR44"/>
  <c r="CH44"/>
  <c r="CX44"/>
  <c r="DN44"/>
  <c r="ED44"/>
  <c r="I45"/>
  <c r="Y45"/>
  <c r="AO45"/>
  <c r="BE45"/>
  <c r="BU45"/>
  <c r="CK45"/>
  <c r="DA45"/>
  <c r="DQ45"/>
  <c r="EG45"/>
  <c r="L46"/>
  <c r="AB46"/>
  <c r="AR46"/>
  <c r="BH46"/>
  <c r="BX46"/>
  <c r="CN46"/>
  <c r="DD46"/>
  <c r="DT46"/>
  <c r="EJ46"/>
  <c r="O47"/>
  <c r="AE47"/>
  <c r="AU47"/>
  <c r="BK47"/>
  <c r="CA47"/>
  <c r="CQ47"/>
  <c r="DG47"/>
  <c r="DW47"/>
  <c r="EM47"/>
  <c r="R48"/>
  <c r="AH48"/>
  <c r="AX48"/>
  <c r="BN48"/>
  <c r="CD48"/>
  <c r="CT48"/>
  <c r="DJ48"/>
  <c r="DZ48"/>
  <c r="E49"/>
  <c r="U49"/>
  <c r="AK49"/>
  <c r="BA49"/>
  <c r="BQ49"/>
  <c r="CG49"/>
  <c r="CW49"/>
  <c r="DM49"/>
  <c r="EC49"/>
  <c r="H50"/>
  <c r="X50"/>
  <c r="AN50"/>
  <c r="BD50"/>
  <c r="BT50"/>
  <c r="CJ50"/>
  <c r="CZ50"/>
  <c r="DP50"/>
  <c r="EF50"/>
  <c r="K51"/>
  <c r="AA51"/>
  <c r="AQ51"/>
  <c r="BG51"/>
  <c r="BW51"/>
  <c r="CM51"/>
  <c r="DC51"/>
  <c r="DS51"/>
  <c r="EI51"/>
  <c r="N52"/>
  <c r="AD52"/>
  <c r="AT52"/>
  <c r="BJ52"/>
  <c r="BZ52"/>
  <c r="CP52"/>
  <c r="DF52"/>
  <c r="DV52"/>
  <c r="EL52"/>
  <c r="Q53"/>
  <c r="AG53"/>
  <c r="AW53"/>
  <c r="BM53"/>
  <c r="CC53"/>
  <c r="CS53"/>
  <c r="DI53"/>
  <c r="DY53"/>
  <c r="D54"/>
  <c r="T54"/>
  <c r="AJ54"/>
  <c r="AZ54"/>
  <c r="BP54"/>
  <c r="CF54"/>
  <c r="CV54"/>
  <c r="DL54"/>
  <c r="EB54"/>
  <c r="G55"/>
  <c r="W55"/>
  <c r="AM55"/>
  <c r="EC54"/>
  <c r="X55"/>
  <c r="AX55"/>
  <c r="BN55"/>
  <c r="CD55"/>
  <c r="CT55"/>
  <c r="DJ55"/>
  <c r="DZ55"/>
  <c r="E56"/>
  <c r="U56"/>
  <c r="AK56"/>
  <c r="BA56"/>
  <c r="BQ56"/>
  <c r="CG56"/>
  <c r="CW56"/>
  <c r="DM56"/>
  <c r="EC56"/>
  <c r="H57"/>
  <c r="X57"/>
  <c r="AN57"/>
  <c r="BD57"/>
  <c r="BT57"/>
  <c r="CJ57"/>
  <c r="CZ57"/>
  <c r="DP57"/>
  <c r="EF57"/>
  <c r="K58"/>
  <c r="AA58"/>
  <c r="AQ58"/>
  <c r="BG58"/>
  <c r="BW58"/>
  <c r="CM58"/>
  <c r="DC58"/>
  <c r="DS58"/>
  <c r="EI58"/>
  <c r="N59"/>
  <c r="AD59"/>
  <c r="AT59"/>
  <c r="BJ59"/>
  <c r="BZ59"/>
  <c r="CP59"/>
  <c r="DF59"/>
  <c r="DV59"/>
  <c r="EL59"/>
  <c r="Q60"/>
  <c r="AG60"/>
  <c r="AW60"/>
  <c r="BM60"/>
  <c r="CC60"/>
  <c r="CS60"/>
  <c r="DI60"/>
  <c r="DY60"/>
  <c r="D61"/>
  <c r="T61"/>
  <c r="AJ61"/>
  <c r="AZ61"/>
  <c r="BP61"/>
  <c r="CF61"/>
  <c r="CV61"/>
  <c r="DL61"/>
  <c r="EB61"/>
  <c r="G62"/>
  <c r="W62"/>
  <c r="AM62"/>
  <c r="BC62"/>
  <c r="BS62"/>
  <c r="CI62"/>
  <c r="CY62"/>
  <c r="DO62"/>
  <c r="EE62"/>
  <c r="J63"/>
  <c r="Z63"/>
  <c r="AP63"/>
  <c r="BF63"/>
  <c r="BV63"/>
  <c r="CL63"/>
  <c r="DB63"/>
  <c r="DR63"/>
  <c r="EH63"/>
  <c r="M64"/>
  <c r="AC64"/>
  <c r="AS64"/>
  <c r="BI64"/>
  <c r="BY64"/>
  <c r="CO64"/>
  <c r="DE64"/>
  <c r="DU64"/>
  <c r="EK64"/>
  <c r="P65"/>
  <c r="AF65"/>
  <c r="AV65"/>
  <c r="BL65"/>
  <c r="CB65"/>
  <c r="CR65"/>
  <c r="DH65"/>
  <c r="DX65"/>
  <c r="EN65"/>
  <c r="S66"/>
  <c r="AI66"/>
  <c r="AY66"/>
  <c r="BO66"/>
  <c r="CE66"/>
  <c r="CU66"/>
  <c r="DK66"/>
  <c r="EA66"/>
  <c r="F67"/>
  <c r="V67"/>
  <c r="AL67"/>
  <c r="BB67"/>
  <c r="BR67"/>
  <c r="CH67"/>
  <c r="CX67"/>
  <c r="DN67"/>
  <c r="ED67"/>
  <c r="I68"/>
  <c r="Y68"/>
  <c r="AO68"/>
  <c r="BE68"/>
  <c r="BU68"/>
  <c r="CK68"/>
  <c r="DA68"/>
  <c r="DQ68"/>
  <c r="EG68"/>
  <c r="L69"/>
  <c r="AB69"/>
  <c r="AR69"/>
  <c r="BH69"/>
  <c r="BX69"/>
  <c r="CN69"/>
  <c r="DD69"/>
  <c r="DT69"/>
  <c r="EJ69"/>
  <c r="O70"/>
  <c r="AE70"/>
  <c r="AU70"/>
  <c r="BK70"/>
  <c r="CA70"/>
  <c r="CQ70"/>
  <c r="DG70"/>
  <c r="DW70"/>
  <c r="EM70"/>
  <c r="R71"/>
  <c r="AH71"/>
  <c r="AX71"/>
  <c r="BN71"/>
  <c r="CD71"/>
  <c r="CT71"/>
  <c r="DJ71"/>
  <c r="DZ71"/>
  <c r="E72"/>
  <c r="U72"/>
  <c r="AK72"/>
  <c r="BA72"/>
  <c r="BQ72"/>
  <c r="CG72"/>
  <c r="CW72"/>
  <c r="DM72"/>
  <c r="EC72"/>
  <c r="H73"/>
  <c r="X73"/>
  <c r="AN73"/>
  <c r="BD73"/>
  <c r="BT73"/>
  <c r="CJ73"/>
  <c r="CZ73"/>
  <c r="DP73"/>
  <c r="EF73"/>
  <c r="K74"/>
  <c r="AA74"/>
  <c r="AQ74"/>
  <c r="BG74"/>
  <c r="BW74"/>
  <c r="CM74"/>
  <c r="DC74"/>
  <c r="DS74"/>
  <c r="EI74"/>
  <c r="N75"/>
  <c r="AD75"/>
  <c r="AT75"/>
  <c r="BJ75"/>
  <c r="BZ75"/>
  <c r="CP75"/>
  <c r="DF75"/>
  <c r="DV75"/>
  <c r="EL75"/>
  <c r="Q76"/>
  <c r="AG76"/>
  <c r="AW76"/>
  <c r="BM76"/>
  <c r="CC76"/>
  <c r="CS76"/>
  <c r="DI76"/>
  <c r="DY76"/>
  <c r="D77"/>
  <c r="T77"/>
  <c r="AJ77"/>
  <c r="AZ77"/>
  <c r="BP77"/>
  <c r="CF77"/>
  <c r="CV77"/>
  <c r="DL77"/>
  <c r="EB77"/>
  <c r="G78"/>
  <c r="W78"/>
  <c r="AM78"/>
  <c r="BC78"/>
  <c r="BS78"/>
  <c r="CI78"/>
  <c r="CY78"/>
  <c r="DO78"/>
  <c r="EE78"/>
  <c r="J79"/>
  <c r="Z79"/>
  <c r="AP79"/>
  <c r="BF79"/>
  <c r="BV79"/>
  <c r="CL79"/>
  <c r="DB79"/>
  <c r="DR79"/>
  <c r="EH79"/>
  <c r="M80"/>
  <c r="AC80"/>
  <c r="AS80"/>
  <c r="BI80"/>
  <c r="BY80"/>
  <c r="CO80"/>
  <c r="DE80"/>
  <c r="DU80"/>
  <c r="EK80"/>
  <c r="P81"/>
  <c r="AF81"/>
  <c r="AV81"/>
  <c r="BL81"/>
  <c r="CB81"/>
  <c r="CR81"/>
  <c r="DH81"/>
  <c r="DX81"/>
  <c r="EN81"/>
  <c r="S82"/>
  <c r="AI82"/>
  <c r="AY82"/>
  <c r="BO82"/>
  <c r="CE82"/>
  <c r="CU82"/>
  <c r="DK82"/>
  <c r="EA82"/>
  <c r="F83"/>
  <c r="V83"/>
  <c r="AL83"/>
  <c r="EA54"/>
  <c r="V55"/>
  <c r="AW55"/>
  <c r="BM55"/>
  <c r="CC55"/>
  <c r="CS55"/>
  <c r="DI55"/>
  <c r="DY55"/>
  <c r="D56"/>
  <c r="T56"/>
  <c r="AJ56"/>
  <c r="AZ56"/>
  <c r="BP56"/>
  <c r="CF56"/>
  <c r="CV56"/>
  <c r="DL56"/>
  <c r="EB56"/>
  <c r="G57"/>
  <c r="W57"/>
  <c r="AM57"/>
  <c r="BC57"/>
  <c r="BS57"/>
  <c r="CI57"/>
  <c r="CY57"/>
  <c r="DO57"/>
  <c r="EE57"/>
  <c r="D58" i="3"/>
  <c r="D54"/>
  <c r="F58"/>
  <c r="F76"/>
  <c r="BB83" i="2"/>
  <c r="BR83"/>
  <c r="CH83"/>
  <c r="CX83"/>
  <c r="DN83"/>
  <c r="ED83"/>
  <c r="I84"/>
  <c r="S84"/>
  <c r="AA84"/>
  <c r="AI84"/>
  <c r="AQ84"/>
  <c r="AY84"/>
  <c r="BG84"/>
  <c r="BO84"/>
  <c r="BW84"/>
  <c r="CE84"/>
  <c r="CM84"/>
  <c r="CU84"/>
  <c r="DC84"/>
  <c r="DK84"/>
  <c r="DS84"/>
  <c r="EA84"/>
  <c r="EI84"/>
  <c r="G4"/>
  <c r="O4"/>
  <c r="W4"/>
  <c r="AE4"/>
  <c r="AM4"/>
  <c r="AU4"/>
  <c r="BC4"/>
  <c r="BK4"/>
  <c r="BS4"/>
  <c r="CA4"/>
  <c r="CI4"/>
  <c r="CQ4"/>
  <c r="CY4"/>
  <c r="DG4"/>
  <c r="DO4"/>
  <c r="DW4"/>
  <c r="EE4"/>
  <c r="EM4"/>
  <c r="H84"/>
  <c r="EK83"/>
  <c r="EC83"/>
  <c r="DU83"/>
  <c r="DM83"/>
  <c r="DE83"/>
  <c r="CW83"/>
  <c r="CO83"/>
  <c r="CG83"/>
  <c r="BY83"/>
  <c r="BQ83"/>
  <c r="BI83"/>
  <c r="BA83"/>
  <c r="AS83"/>
  <c r="AK83"/>
  <c r="AC83"/>
  <c r="U83"/>
  <c r="M83"/>
  <c r="E83"/>
  <c r="EH82"/>
  <c r="DZ82"/>
  <c r="DR82"/>
  <c r="DJ82"/>
  <c r="DB82"/>
  <c r="CT82"/>
  <c r="CL82"/>
  <c r="CD82"/>
  <c r="BV82"/>
  <c r="BN82"/>
  <c r="BF82"/>
  <c r="AX82"/>
  <c r="AP82"/>
  <c r="AH82"/>
  <c r="Z82"/>
  <c r="R82"/>
  <c r="J82"/>
  <c r="EM81"/>
  <c r="EE81"/>
  <c r="DW81"/>
  <c r="DO81"/>
  <c r="DG81"/>
  <c r="CY81"/>
  <c r="CQ81"/>
  <c r="CI81"/>
  <c r="CA81"/>
  <c r="BS81"/>
  <c r="BK81"/>
  <c r="BC81"/>
  <c r="AU81"/>
  <c r="AM81"/>
  <c r="AE81"/>
  <c r="W81"/>
  <c r="O81"/>
  <c r="G81"/>
  <c r="EJ80"/>
  <c r="EB80"/>
  <c r="DT80"/>
  <c r="DL80"/>
  <c r="DD80"/>
  <c r="CV80"/>
  <c r="CN80"/>
  <c r="CF80"/>
  <c r="BX80"/>
  <c r="BP80"/>
  <c r="BH80"/>
  <c r="AZ80"/>
  <c r="AR80"/>
  <c r="AJ80"/>
  <c r="AB80"/>
  <c r="T80"/>
  <c r="L80"/>
  <c r="D80"/>
  <c r="EG79"/>
  <c r="DY79"/>
  <c r="DQ79"/>
  <c r="DI79"/>
  <c r="DA79"/>
  <c r="CS79"/>
  <c r="CK79"/>
  <c r="CC79"/>
  <c r="BU79"/>
  <c r="BM79"/>
  <c r="BE79"/>
  <c r="AW79"/>
  <c r="AO79"/>
  <c r="AG79"/>
  <c r="Y79"/>
  <c r="Q79"/>
  <c r="I79"/>
  <c r="EL78"/>
  <c r="ED78"/>
  <c r="DV78"/>
  <c r="DN78"/>
  <c r="DF78"/>
  <c r="CX78"/>
  <c r="CP78"/>
  <c r="CH78"/>
  <c r="BZ78"/>
  <c r="BR78"/>
  <c r="BJ78"/>
  <c r="BB78"/>
  <c r="AT78"/>
  <c r="AL78"/>
  <c r="AD78"/>
  <c r="V78"/>
  <c r="N78"/>
  <c r="F78"/>
  <c r="EI77"/>
  <c r="EA77"/>
  <c r="DS77"/>
  <c r="DK77"/>
  <c r="DC77"/>
  <c r="CU77"/>
  <c r="CM77"/>
  <c r="CE77"/>
  <c r="BW77"/>
  <c r="BO77"/>
  <c r="BE77"/>
  <c r="AU77"/>
  <c r="AI77"/>
  <c r="Y77"/>
  <c r="O77"/>
  <c r="EN76"/>
  <c r="ED76"/>
  <c r="DT76"/>
  <c r="DH76"/>
  <c r="CX76"/>
  <c r="CN76"/>
  <c r="CB76"/>
  <c r="BR76"/>
  <c r="BH76"/>
  <c r="AV76"/>
  <c r="AL76"/>
  <c r="AB76"/>
  <c r="P76"/>
  <c r="F76"/>
  <c r="EG75"/>
  <c r="DU75"/>
  <c r="DK75"/>
  <c r="DA75"/>
  <c r="CO75"/>
  <c r="CE75"/>
  <c r="BU75"/>
  <c r="BI75"/>
  <c r="AY75"/>
  <c r="AO75"/>
  <c r="AC75"/>
  <c r="S75"/>
  <c r="I75"/>
  <c r="EH74"/>
  <c r="DX74"/>
  <c r="DN74"/>
  <c r="DB74"/>
  <c r="CR74"/>
  <c r="CH74"/>
  <c r="BV74"/>
  <c r="BL74"/>
  <c r="BB74"/>
  <c r="AP74"/>
  <c r="AF74"/>
  <c r="V74"/>
  <c r="J74"/>
  <c r="EK73"/>
  <c r="EA73"/>
  <c r="DO73"/>
  <c r="DE73"/>
  <c r="CU73"/>
  <c r="CI73"/>
  <c r="BS73"/>
  <c r="BC73"/>
  <c r="AM73"/>
  <c r="W73"/>
  <c r="G73"/>
  <c r="EB72"/>
  <c r="DL72"/>
  <c r="CV72"/>
  <c r="CF72"/>
  <c r="BP72"/>
  <c r="AZ72"/>
  <c r="AJ72"/>
  <c r="T72"/>
  <c r="D72"/>
  <c r="DY71"/>
  <c r="DI71"/>
  <c r="CS71"/>
  <c r="CC71"/>
  <c r="BM71"/>
  <c r="AW71"/>
  <c r="AG71"/>
  <c r="Q71"/>
  <c r="EL70"/>
  <c r="DV70"/>
  <c r="DF70"/>
  <c r="CP70"/>
  <c r="BZ70"/>
  <c r="BJ70"/>
  <c r="AT70"/>
  <c r="AD70"/>
  <c r="N70"/>
  <c r="EI69"/>
  <c r="DS69"/>
  <c r="DC69"/>
  <c r="CM69"/>
  <c r="BW69"/>
  <c r="BG69"/>
  <c r="AM69"/>
  <c r="S69"/>
  <c r="EF68"/>
  <c r="DL68"/>
  <c r="CR68"/>
  <c r="BT68"/>
  <c r="AZ68"/>
  <c r="AF68"/>
  <c r="H68"/>
  <c r="DY67"/>
  <c r="DE67"/>
  <c r="CG67"/>
  <c r="BM67"/>
  <c r="AS67"/>
  <c r="U67"/>
  <c r="EL66"/>
  <c r="DR66"/>
  <c r="CT66"/>
  <c r="BZ66"/>
  <c r="BF66"/>
  <c r="AH66"/>
  <c r="N66"/>
  <c r="EE65"/>
  <c r="DG65"/>
  <c r="CM65"/>
  <c r="BS65"/>
  <c r="AU65"/>
  <c r="AA65"/>
  <c r="G65"/>
  <c r="DT64"/>
  <c r="CZ64"/>
  <c r="CF64"/>
  <c r="BH64"/>
  <c r="AN64"/>
  <c r="T64"/>
  <c r="EG63"/>
  <c r="DM63"/>
  <c r="CS63"/>
  <c r="BU63"/>
  <c r="BA63"/>
  <c r="AG63"/>
  <c r="I63"/>
  <c r="DZ62"/>
  <c r="DF62"/>
  <c r="CH62"/>
  <c r="BN62"/>
  <c r="AT62"/>
  <c r="V62"/>
  <c r="EM61"/>
  <c r="DS61"/>
  <c r="CU61"/>
  <c r="CA61"/>
  <c r="BG61"/>
  <c r="AI61"/>
  <c r="O61"/>
  <c r="EF60"/>
  <c r="DH60"/>
  <c r="CN60"/>
  <c r="BT60"/>
  <c r="AV60"/>
  <c r="AB60"/>
  <c r="H60"/>
  <c r="DU59"/>
  <c r="DA59"/>
  <c r="CG59"/>
  <c r="BI59"/>
  <c r="AO59"/>
  <c r="U59"/>
  <c r="EH58"/>
  <c r="DN58"/>
  <c r="CT58"/>
  <c r="BV58"/>
  <c r="BB58"/>
  <c r="AH58"/>
  <c r="J58"/>
  <c r="CU57"/>
  <c r="AI57"/>
  <c r="DH56"/>
  <c r="AV56"/>
  <c r="DU55"/>
  <c r="BI55"/>
  <c r="AH83"/>
  <c r="DG82"/>
  <c r="AU82"/>
  <c r="DT81"/>
  <c r="BH81"/>
  <c r="EG80"/>
  <c r="BU80"/>
  <c r="I80"/>
  <c r="CH79"/>
  <c r="V79"/>
  <c r="CU78"/>
  <c r="AI78"/>
  <c r="DH77"/>
  <c r="AV77"/>
  <c r="DU76"/>
  <c r="BI76"/>
  <c r="EH75"/>
  <c r="BV75"/>
  <c r="J75"/>
  <c r="CI74"/>
  <c r="W74"/>
  <c r="CV73"/>
  <c r="AJ73"/>
  <c r="DI72"/>
  <c r="AW72"/>
  <c r="DV71"/>
  <c r="BJ71"/>
  <c r="EI70"/>
  <c r="BW70"/>
  <c r="K70"/>
  <c r="CJ69"/>
  <c r="X69"/>
  <c r="CW68"/>
  <c r="AK68"/>
  <c r="DJ67"/>
  <c r="AX67"/>
  <c r="DW66"/>
  <c r="BK66"/>
  <c r="EJ65"/>
  <c r="BX65"/>
  <c r="L65"/>
  <c r="CK64"/>
  <c r="Y64"/>
  <c r="CX63"/>
  <c r="AL63"/>
  <c r="DK62"/>
  <c r="AY62"/>
  <c r="DX61"/>
  <c r="BL61"/>
  <c r="EK60"/>
  <c r="BY60"/>
  <c r="M60"/>
  <c r="CL59"/>
  <c r="Z59"/>
  <c r="CY58"/>
  <c r="AM58"/>
  <c r="DL57"/>
  <c r="AZ57"/>
  <c r="DY56"/>
  <c r="BM56"/>
  <c r="EL55"/>
  <c r="BZ55"/>
  <c r="DU54"/>
  <c r="DX54"/>
  <c r="BL54"/>
  <c r="EK53"/>
  <c r="BY53"/>
  <c r="M53"/>
  <c r="CL52"/>
  <c r="Z52"/>
  <c r="CY51"/>
  <c r="AM51"/>
  <c r="DL50"/>
  <c r="AZ50"/>
  <c r="DY49"/>
  <c r="BM49"/>
  <c r="EL48"/>
  <c r="BZ48"/>
  <c r="N48"/>
  <c r="CM47"/>
  <c r="AA47"/>
  <c r="CZ46"/>
  <c r="AN46"/>
  <c r="DM45"/>
  <c r="BA45"/>
  <c r="DZ44"/>
  <c r="BN44"/>
  <c r="EM43"/>
  <c r="BK43"/>
  <c r="CT42"/>
  <c r="DG41"/>
  <c r="DO40"/>
  <c r="BS54"/>
  <c r="CF53"/>
  <c r="CS52"/>
  <c r="DF51"/>
  <c r="DS50"/>
  <c r="EF49"/>
  <c r="H49"/>
  <c r="U48"/>
  <c r="AH47"/>
  <c r="AU46"/>
  <c r="BH45"/>
  <c r="BU44"/>
  <c r="CH43"/>
  <c r="CU42"/>
  <c r="DH41"/>
  <c r="DQ40"/>
  <c r="CL40"/>
  <c r="CY39"/>
  <c r="DL38"/>
  <c r="DY37"/>
  <c r="EL36"/>
  <c r="N36"/>
  <c r="AA35"/>
  <c r="AN34"/>
  <c r="BA33"/>
  <c r="BN32"/>
  <c r="CA31"/>
  <c r="CN30"/>
  <c r="DA29"/>
  <c r="DN28"/>
  <c r="EA27"/>
  <c r="EN26"/>
  <c r="AR39"/>
  <c r="BE38"/>
  <c r="BR37"/>
  <c r="CE36"/>
  <c r="CR35"/>
  <c r="DE34"/>
  <c r="DR33"/>
  <c r="EE32"/>
  <c r="G32"/>
  <c r="T31"/>
  <c r="AG30"/>
  <c r="AT29"/>
  <c r="BG28"/>
  <c r="BT27"/>
  <c r="AD26"/>
  <c r="AO26"/>
  <c r="BB25"/>
  <c r="BO24"/>
  <c r="CB23"/>
  <c r="CO22"/>
  <c r="DB21"/>
  <c r="DO20"/>
  <c r="EB19"/>
  <c r="EF18"/>
  <c r="BC25"/>
  <c r="BP24"/>
  <c r="CC23"/>
  <c r="CP22"/>
  <c r="DC21"/>
  <c r="DP20"/>
  <c r="EC19"/>
  <c r="EH18"/>
  <c r="CS18"/>
  <c r="DF17"/>
  <c r="DS16"/>
  <c r="EF15"/>
  <c r="H15"/>
  <c r="U14"/>
  <c r="AH13"/>
  <c r="AU12"/>
  <c r="CA17"/>
  <c r="CN16"/>
  <c r="DA15"/>
  <c r="DN14"/>
  <c r="EA13"/>
  <c r="EN12"/>
  <c r="P12"/>
  <c r="AD11"/>
  <c r="AQ10"/>
  <c r="BD9"/>
  <c r="AT8"/>
  <c r="AE11"/>
  <c r="AR10"/>
  <c r="BE9"/>
  <c r="AV8"/>
  <c r="G8"/>
  <c r="T7"/>
  <c r="AG6"/>
  <c r="AT5"/>
  <c r="Q7"/>
  <c r="CA5"/>
  <c r="EJ84"/>
  <c r="EN59" i="3"/>
  <c r="EM47"/>
  <c r="EE83"/>
  <c r="ED57"/>
  <c r="EC64"/>
  <c r="EB55"/>
  <c r="DY35"/>
  <c r="DX36"/>
  <c r="DW29"/>
  <c r="DV48"/>
  <c r="DS18"/>
  <c r="DR7"/>
  <c r="DO44"/>
  <c r="DL34"/>
  <c r="DJ62"/>
  <c r="DG49"/>
  <c r="DD71"/>
  <c r="DB61"/>
  <c r="CY71"/>
  <c r="CV22"/>
  <c r="CT75"/>
  <c r="CQ51"/>
  <c r="CN37"/>
  <c r="CL75"/>
  <c r="CI43"/>
  <c r="BO40"/>
  <c r="BG68"/>
  <c r="AY31"/>
  <c r="AQ81"/>
  <c r="AI67"/>
  <c r="AA6"/>
  <c r="S84"/>
  <c r="K72"/>
  <c r="E82"/>
  <c r="E71"/>
  <c r="E38"/>
  <c r="F64"/>
  <c r="AX83" i="2"/>
  <c r="BN83"/>
  <c r="CD83"/>
  <c r="CT83"/>
  <c r="DJ83"/>
  <c r="DZ83"/>
  <c r="E84"/>
  <c r="Q84"/>
  <c r="Y84"/>
  <c r="AG84"/>
  <c r="AO84"/>
  <c r="AW84"/>
  <c r="BE84"/>
  <c r="BM84"/>
  <c r="BU84"/>
  <c r="CC84"/>
  <c r="CK84"/>
  <c r="CS84"/>
  <c r="DA84"/>
  <c r="DI84"/>
  <c r="DQ84"/>
  <c r="DY84"/>
  <c r="EG84"/>
  <c r="E4"/>
  <c r="M4"/>
  <c r="U4"/>
  <c r="AC4"/>
  <c r="AK4"/>
  <c r="AS4"/>
  <c r="BA4"/>
  <c r="BI4"/>
  <c r="BQ4"/>
  <c r="BY4"/>
  <c r="CG4"/>
  <c r="CO4"/>
  <c r="CW4"/>
  <c r="DE4"/>
  <c r="DM4"/>
  <c r="DU4"/>
  <c r="EC4"/>
  <c r="EK4"/>
  <c r="J84"/>
  <c r="EM83"/>
  <c r="EE83"/>
  <c r="DW83"/>
  <c r="DO83"/>
  <c r="DG83"/>
  <c r="CY83"/>
  <c r="CQ83"/>
  <c r="CI83"/>
  <c r="CA83"/>
  <c r="BS83"/>
  <c r="BK83"/>
  <c r="BC83"/>
  <c r="AU83"/>
  <c r="AM83"/>
  <c r="AE83"/>
  <c r="W83"/>
  <c r="O83"/>
  <c r="G83"/>
  <c r="EJ82"/>
  <c r="EB82"/>
  <c r="DT82"/>
  <c r="DL82"/>
  <c r="DD82"/>
  <c r="CV82"/>
  <c r="CN82"/>
  <c r="CF82"/>
  <c r="BX82"/>
  <c r="BP82"/>
  <c r="BH82"/>
  <c r="AZ82"/>
  <c r="AR82"/>
  <c r="AJ82"/>
  <c r="AB82"/>
  <c r="T82"/>
  <c r="L82"/>
  <c r="D82"/>
  <c r="EG81"/>
  <c r="DY81"/>
  <c r="DQ81"/>
  <c r="DI81"/>
  <c r="DA81"/>
  <c r="CS81"/>
  <c r="CK81"/>
  <c r="CC81"/>
  <c r="BU81"/>
  <c r="BM81"/>
  <c r="BE81"/>
  <c r="AW81"/>
  <c r="AO81"/>
  <c r="AG81"/>
  <c r="Y81"/>
  <c r="Q81"/>
  <c r="I81"/>
  <c r="EL80"/>
  <c r="ED80"/>
  <c r="DV80"/>
  <c r="DN80"/>
  <c r="DF80"/>
  <c r="CX80"/>
  <c r="CP80"/>
  <c r="CH80"/>
  <c r="BZ80"/>
  <c r="BR80"/>
  <c r="BJ80"/>
  <c r="BB80"/>
  <c r="AT80"/>
  <c r="AL80"/>
  <c r="AD80"/>
  <c r="V80"/>
  <c r="N80"/>
  <c r="F80"/>
  <c r="EI79"/>
  <c r="EA79"/>
  <c r="DS79"/>
  <c r="DK79"/>
  <c r="DC79"/>
  <c r="CU79"/>
  <c r="CM79"/>
  <c r="CE79"/>
  <c r="BW79"/>
  <c r="BO79"/>
  <c r="BG79"/>
  <c r="AY79"/>
  <c r="AQ79"/>
  <c r="AI79"/>
  <c r="AA79"/>
  <c r="S79"/>
  <c r="K79"/>
  <c r="EN78"/>
  <c r="EF78"/>
  <c r="DX78"/>
  <c r="DP78"/>
  <c r="DH78"/>
  <c r="CZ78"/>
  <c r="CR78"/>
  <c r="CJ78"/>
  <c r="CB78"/>
  <c r="BT78"/>
  <c r="BL78"/>
  <c r="BD78"/>
  <c r="AV78"/>
  <c r="AN78"/>
  <c r="AF78"/>
  <c r="X78"/>
  <c r="P78"/>
  <c r="H78"/>
  <c r="EK77"/>
  <c r="EC77"/>
  <c r="DU77"/>
  <c r="DM77"/>
  <c r="DE77"/>
  <c r="CW77"/>
  <c r="CO77"/>
  <c r="CG77"/>
  <c r="BY77"/>
  <c r="BQ77"/>
  <c r="BG77"/>
  <c r="AW77"/>
  <c r="AM77"/>
  <c r="AA77"/>
  <c r="Q77"/>
  <c r="G77"/>
  <c r="EF76"/>
  <c r="DV76"/>
  <c r="DL76"/>
  <c r="CZ76"/>
  <c r="CP76"/>
  <c r="CF76"/>
  <c r="BT76"/>
  <c r="BJ76"/>
  <c r="AZ76"/>
  <c r="AN76"/>
  <c r="AD76"/>
  <c r="T76"/>
  <c r="H76"/>
  <c r="EI75"/>
  <c r="DY75"/>
  <c r="DM75"/>
  <c r="DC75"/>
  <c r="CS75"/>
  <c r="CG75"/>
  <c r="BW75"/>
  <c r="BM75"/>
  <c r="BA75"/>
  <c r="AQ75"/>
  <c r="AG75"/>
  <c r="U75"/>
  <c r="K75"/>
  <c r="EL74"/>
  <c r="DZ74"/>
  <c r="DP74"/>
  <c r="DF74"/>
  <c r="CT74"/>
  <c r="CJ74"/>
  <c r="BZ74"/>
  <c r="BN74"/>
  <c r="BD74"/>
  <c r="AT74"/>
  <c r="AH74"/>
  <c r="X74"/>
  <c r="N74"/>
  <c r="EM73"/>
  <c r="EC73"/>
  <c r="DS73"/>
  <c r="DG73"/>
  <c r="CW73"/>
  <c r="CM73"/>
  <c r="BW73"/>
  <c r="BG73"/>
  <c r="AQ73"/>
  <c r="AA73"/>
  <c r="K73"/>
  <c r="EF72"/>
  <c r="DP72"/>
  <c r="CZ72"/>
  <c r="CJ72"/>
  <c r="BT72"/>
  <c r="BD72"/>
  <c r="AN72"/>
  <c r="X72"/>
  <c r="H72"/>
  <c r="EC71"/>
  <c r="DM71"/>
  <c r="CW71"/>
  <c r="CG71"/>
  <c r="BQ71"/>
  <c r="BA71"/>
  <c r="AK71"/>
  <c r="U71"/>
  <c r="E71"/>
  <c r="DZ70"/>
  <c r="DJ70"/>
  <c r="CT70"/>
  <c r="CD70"/>
  <c r="BN70"/>
  <c r="AX70"/>
  <c r="AH70"/>
  <c r="R70"/>
  <c r="EM69"/>
  <c r="DW69"/>
  <c r="DG69"/>
  <c r="CQ69"/>
  <c r="CA69"/>
  <c r="BK69"/>
  <c r="AQ69"/>
  <c r="W69"/>
  <c r="EN68"/>
  <c r="DP68"/>
  <c r="CV68"/>
  <c r="CB68"/>
  <c r="BD68"/>
  <c r="AJ68"/>
  <c r="P68"/>
  <c r="EC67"/>
  <c r="DI67"/>
  <c r="CO67"/>
  <c r="BQ67"/>
  <c r="AW67"/>
  <c r="AC67"/>
  <c r="E67"/>
  <c r="DV66"/>
  <c r="DB66"/>
  <c r="CD66"/>
  <c r="BJ66"/>
  <c r="AP66"/>
  <c r="R66"/>
  <c r="EI65"/>
  <c r="DO65"/>
  <c r="CQ65"/>
  <c r="BW65"/>
  <c r="BC65"/>
  <c r="AE65"/>
  <c r="K65"/>
  <c r="EB64"/>
  <c r="DD64"/>
  <c r="CJ64"/>
  <c r="BP64"/>
  <c r="AR64"/>
  <c r="X64"/>
  <c r="D64"/>
  <c r="DQ63"/>
  <c r="CW63"/>
  <c r="CC63"/>
  <c r="BE63"/>
  <c r="AK63"/>
  <c r="Q63"/>
  <c r="ED62"/>
  <c r="DJ62"/>
  <c r="CP62"/>
  <c r="BR62"/>
  <c r="AX62"/>
  <c r="AD62"/>
  <c r="F62"/>
  <c r="DW61"/>
  <c r="DC61"/>
  <c r="CE61"/>
  <c r="BK61"/>
  <c r="AQ61"/>
  <c r="S61"/>
  <c r="EJ60"/>
  <c r="DP60"/>
  <c r="CR60"/>
  <c r="BX60"/>
  <c r="BD60"/>
  <c r="AF60"/>
  <c r="L60"/>
  <c r="EC59"/>
  <c r="DE59"/>
  <c r="CK59"/>
  <c r="BQ59"/>
  <c r="AS59"/>
  <c r="Y59"/>
  <c r="E59"/>
  <c r="DR58"/>
  <c r="CX58"/>
  <c r="CD58"/>
  <c r="BF58"/>
  <c r="AL58"/>
  <c r="R58"/>
  <c r="DK57"/>
  <c r="AY57"/>
  <c r="DX56"/>
  <c r="BL56"/>
  <c r="EK55"/>
  <c r="BY55"/>
  <c r="DS54"/>
  <c r="DW82"/>
  <c r="BK82"/>
  <c r="EJ81"/>
  <c r="BX81"/>
  <c r="L81"/>
  <c r="CK80"/>
  <c r="Y80"/>
  <c r="CX79"/>
  <c r="AL79"/>
  <c r="DK78"/>
  <c r="AY78"/>
  <c r="DX77"/>
  <c r="BL77"/>
  <c r="EK76"/>
  <c r="BY76"/>
  <c r="M76"/>
  <c r="CL75"/>
  <c r="Z75"/>
  <c r="CY74"/>
  <c r="AM74"/>
  <c r="DL73"/>
  <c r="AZ73"/>
  <c r="DY72"/>
  <c r="BM72"/>
  <c r="EL71"/>
  <c r="BZ71"/>
  <c r="N71"/>
  <c r="CM70"/>
  <c r="AA70"/>
  <c r="CZ69"/>
  <c r="AN69"/>
  <c r="DM68"/>
  <c r="BA68"/>
  <c r="DZ67"/>
  <c r="BN67"/>
  <c r="EM66"/>
  <c r="CA66"/>
  <c r="O66"/>
  <c r="CN65"/>
  <c r="AB65"/>
  <c r="DA64"/>
  <c r="AO64"/>
  <c r="DN63"/>
  <c r="BB63"/>
  <c r="EA62"/>
  <c r="BO62"/>
  <c r="EN61"/>
  <c r="CB61"/>
  <c r="P61"/>
  <c r="CO60"/>
  <c r="AC60"/>
  <c r="DB59"/>
  <c r="AP59"/>
  <c r="DO58"/>
  <c r="BC58"/>
  <c r="EB57"/>
  <c r="BP57"/>
  <c r="D57"/>
  <c r="CC56"/>
  <c r="Q56"/>
  <c r="CP55"/>
  <c r="P55"/>
  <c r="EN54"/>
  <c r="CB54"/>
  <c r="P54"/>
  <c r="CO53"/>
  <c r="AC53"/>
  <c r="DB52"/>
  <c r="AP52"/>
  <c r="DO51"/>
  <c r="BC51"/>
  <c r="EB50"/>
  <c r="BP50"/>
  <c r="D50"/>
  <c r="CC49"/>
  <c r="Q49"/>
  <c r="CP48"/>
  <c r="AD48"/>
  <c r="DC47"/>
  <c r="AQ47"/>
  <c r="DP46"/>
  <c r="BD46"/>
  <c r="EC45"/>
  <c r="BQ45"/>
  <c r="E45"/>
  <c r="CD44"/>
  <c r="R44"/>
  <c r="CG43"/>
  <c r="DZ42"/>
  <c r="EM41"/>
  <c r="O41"/>
  <c r="CY54"/>
  <c r="DL53"/>
  <c r="DY52"/>
  <c r="EL51"/>
  <c r="N51"/>
  <c r="AA50"/>
  <c r="AN49"/>
  <c r="BA48"/>
  <c r="BN47"/>
  <c r="CA46"/>
  <c r="CN45"/>
  <c r="DA44"/>
  <c r="DN43"/>
  <c r="EA42"/>
  <c r="EN41"/>
  <c r="P41"/>
  <c r="DR40"/>
  <c r="EE39"/>
  <c r="G39"/>
  <c r="T38"/>
  <c r="AG37"/>
  <c r="AT36"/>
  <c r="BG35"/>
  <c r="BT34"/>
  <c r="CG33"/>
  <c r="CT32"/>
  <c r="DG31"/>
  <c r="DT30"/>
  <c r="EG29"/>
  <c r="I29"/>
  <c r="V28"/>
  <c r="AI27"/>
  <c r="BX39"/>
  <c r="CK38"/>
  <c r="CX37"/>
  <c r="DK36"/>
  <c r="DX35"/>
  <c r="EK34"/>
  <c r="M34"/>
  <c r="Z33"/>
  <c r="AM32"/>
  <c r="AZ31"/>
  <c r="BM30"/>
  <c r="BZ29"/>
  <c r="CM28"/>
  <c r="CZ27"/>
  <c r="CP26"/>
  <c r="BU26"/>
  <c r="CH25"/>
  <c r="CU24"/>
  <c r="DH23"/>
  <c r="DU22"/>
  <c r="EH21"/>
  <c r="J21"/>
  <c r="W20"/>
  <c r="AJ19"/>
  <c r="CI25"/>
  <c r="CV24"/>
  <c r="DI23"/>
  <c r="DV22"/>
  <c r="EI21"/>
  <c r="K21"/>
  <c r="X20"/>
  <c r="AK19"/>
  <c r="DY18"/>
  <c r="EL17"/>
  <c r="N17"/>
  <c r="AA16"/>
  <c r="AN15"/>
  <c r="BA14"/>
  <c r="BN13"/>
  <c r="CA12"/>
  <c r="DG17"/>
  <c r="DT16"/>
  <c r="EG15"/>
  <c r="I15"/>
  <c r="V14"/>
  <c r="AI13"/>
  <c r="AV12"/>
  <c r="BJ11"/>
  <c r="BW10"/>
  <c r="CJ9"/>
  <c r="CW8"/>
  <c r="BK11"/>
  <c r="BX10"/>
  <c r="CK9"/>
  <c r="CX8"/>
  <c r="AM8"/>
  <c r="AZ7"/>
  <c r="BM6"/>
  <c r="BZ5"/>
  <c r="AW7"/>
  <c r="EM5"/>
  <c r="BX84"/>
  <c r="F10" i="3"/>
  <c r="EM78"/>
  <c r="EL44"/>
  <c r="EK34"/>
  <c r="EJ29"/>
  <c r="EI21"/>
  <c r="EH29"/>
  <c r="EG34"/>
  <c r="ED17"/>
  <c r="EC11"/>
  <c r="EB16"/>
  <c r="EA77"/>
  <c r="DX9"/>
  <c r="DW51"/>
  <c r="DV67"/>
  <c r="DU75"/>
  <c r="DQ47"/>
  <c r="DN51"/>
  <c r="DL20"/>
  <c r="DI63"/>
  <c r="DF40"/>
  <c r="DD15"/>
  <c r="DA44"/>
  <c r="CX34"/>
  <c r="CV13"/>
  <c r="CS48"/>
  <c r="CP37"/>
  <c r="CN76"/>
  <c r="CK63"/>
  <c r="CH39"/>
  <c r="CC41"/>
  <c r="BZ64"/>
  <c r="BU29"/>
  <c r="BM84"/>
  <c r="BE61"/>
  <c r="AW70"/>
  <c r="AO67"/>
  <c r="AG66"/>
  <c r="Y58"/>
  <c r="Q76"/>
  <c r="I4"/>
  <c r="F74" i="1"/>
  <c r="F77" s="1"/>
  <c r="F72"/>
  <c r="F56" i="3"/>
  <c r="D75"/>
  <c r="F46"/>
  <c r="D73"/>
  <c r="F65"/>
  <c r="F83"/>
  <c r="E58"/>
  <c r="D9"/>
  <c r="E81"/>
  <c r="D8"/>
  <c r="E15"/>
  <c r="E63"/>
  <c r="F21"/>
  <c r="F25"/>
  <c r="E18"/>
  <c r="D34"/>
  <c r="D32"/>
  <c r="F39"/>
  <c r="F32"/>
  <c r="E26"/>
  <c r="F48"/>
  <c r="E52"/>
  <c r="F74"/>
  <c r="E75"/>
  <c r="E44"/>
  <c r="F67"/>
  <c r="D23"/>
  <c r="F50"/>
  <c r="E27"/>
  <c r="D35"/>
  <c r="E31"/>
  <c r="F27"/>
  <c r="E33"/>
  <c r="F41"/>
  <c r="F57"/>
  <c r="E61"/>
  <c r="D79"/>
  <c r="D74"/>
  <c r="D43"/>
  <c r="D80"/>
  <c r="F6"/>
  <c r="F69"/>
  <c r="E70"/>
  <c r="F63"/>
  <c r="E84"/>
  <c r="F9"/>
  <c r="E55"/>
  <c r="D12"/>
  <c r="D69"/>
  <c r="E73"/>
  <c r="F16"/>
  <c r="F33"/>
  <c r="E25"/>
  <c r="D22"/>
  <c r="E36"/>
  <c r="F40"/>
  <c r="D41"/>
  <c r="E69"/>
  <c r="D31"/>
  <c r="E47"/>
  <c r="F44"/>
  <c r="E54"/>
  <c r="E67"/>
  <c r="E64"/>
  <c r="D66"/>
  <c r="E68"/>
  <c r="E20"/>
  <c r="E23"/>
  <c r="D21"/>
  <c r="D45"/>
  <c r="D28"/>
  <c r="D47"/>
  <c r="D30"/>
  <c r="E65"/>
  <c r="F84"/>
  <c r="E39"/>
  <c r="D38"/>
  <c r="F28"/>
  <c r="F59"/>
  <c r="F23"/>
  <c r="D20"/>
  <c r="F20"/>
  <c r="E21"/>
  <c r="G18"/>
  <c r="G30"/>
  <c r="G51"/>
  <c r="G23"/>
  <c r="G35"/>
  <c r="G33"/>
  <c r="G61"/>
  <c r="G31"/>
  <c r="G81"/>
  <c r="G53"/>
  <c r="G64"/>
  <c r="G71"/>
  <c r="G79"/>
  <c r="G17"/>
  <c r="G78"/>
  <c r="G6"/>
  <c r="G11"/>
  <c r="G60"/>
  <c r="G76"/>
  <c r="G82"/>
  <c r="H20"/>
  <c r="H26"/>
  <c r="H39"/>
  <c r="H34"/>
  <c r="H25"/>
  <c r="H29"/>
  <c r="H79"/>
  <c r="H30"/>
  <c r="H43"/>
  <c r="H58"/>
  <c r="H52"/>
  <c r="H54"/>
  <c r="H42"/>
  <c r="H81"/>
  <c r="H9"/>
  <c r="H78"/>
  <c r="H5"/>
  <c r="H65"/>
  <c r="H61"/>
  <c r="H11"/>
  <c r="H13"/>
  <c r="I20"/>
  <c r="I23"/>
  <c r="I21"/>
  <c r="I38"/>
  <c r="I42"/>
  <c r="I69"/>
  <c r="I47"/>
  <c r="I44"/>
  <c r="I61"/>
  <c r="I67"/>
  <c r="I68"/>
  <c r="I49"/>
  <c r="I13"/>
  <c r="I72"/>
  <c r="I8"/>
  <c r="I79"/>
  <c r="I70"/>
  <c r="I56"/>
  <c r="I55"/>
  <c r="I7"/>
  <c r="J29"/>
  <c r="J28"/>
  <c r="J24"/>
  <c r="J51"/>
  <c r="J33"/>
  <c r="J74"/>
  <c r="J72"/>
  <c r="J35"/>
  <c r="J54"/>
  <c r="J68"/>
  <c r="J53"/>
  <c r="J49"/>
  <c r="J7"/>
  <c r="J43"/>
  <c r="J75"/>
  <c r="J67"/>
  <c r="J77"/>
  <c r="J8"/>
  <c r="J14"/>
  <c r="J19"/>
  <c r="K20"/>
  <c r="K27"/>
  <c r="K38"/>
  <c r="K47"/>
  <c r="K77"/>
  <c r="K41"/>
  <c r="K66"/>
  <c r="K28"/>
  <c r="K44"/>
  <c r="K64"/>
  <c r="K67"/>
  <c r="K71"/>
  <c r="K19"/>
  <c r="K80"/>
  <c r="K11"/>
  <c r="K74"/>
  <c r="K70"/>
  <c r="K56"/>
  <c r="K8"/>
  <c r="K62"/>
  <c r="L26"/>
  <c r="L29"/>
  <c r="L25"/>
  <c r="L40"/>
  <c r="L47"/>
  <c r="L27"/>
  <c r="L45"/>
  <c r="L36"/>
  <c r="L66"/>
  <c r="L59"/>
  <c r="L62"/>
  <c r="L51"/>
  <c r="L4"/>
  <c r="L77"/>
  <c r="L8"/>
  <c r="L75"/>
  <c r="L60"/>
  <c r="L73"/>
  <c r="L5"/>
  <c r="L11"/>
  <c r="L22"/>
  <c r="M21"/>
  <c r="M53"/>
  <c r="M47"/>
  <c r="M33"/>
  <c r="M63"/>
  <c r="M74"/>
  <c r="M34"/>
  <c r="M54"/>
  <c r="M65"/>
  <c r="M64"/>
  <c r="M56"/>
  <c r="M13"/>
  <c r="M78"/>
  <c r="M6"/>
  <c r="M15"/>
  <c r="M5"/>
  <c r="M79"/>
  <c r="M50"/>
  <c r="M76"/>
  <c r="M23"/>
  <c r="N22"/>
  <c r="N26"/>
  <c r="N39"/>
  <c r="N31"/>
  <c r="N42"/>
  <c r="N28"/>
  <c r="N49"/>
  <c r="N52"/>
  <c r="N50"/>
  <c r="N68"/>
  <c r="N57"/>
  <c r="N62"/>
  <c r="N84"/>
  <c r="N18"/>
  <c r="N75"/>
  <c r="N82"/>
  <c r="N73"/>
  <c r="N10"/>
  <c r="N7"/>
  <c r="N79"/>
  <c r="N24"/>
  <c r="O30"/>
  <c r="O22"/>
  <c r="O20"/>
  <c r="O44"/>
  <c r="O43"/>
  <c r="O45"/>
  <c r="O32"/>
  <c r="O63"/>
  <c r="O73"/>
  <c r="O42"/>
  <c r="O68"/>
  <c r="O40"/>
  <c r="O10"/>
  <c r="O64"/>
  <c r="O72"/>
  <c r="O12"/>
  <c r="O84"/>
  <c r="O6"/>
  <c r="O76"/>
  <c r="O16"/>
  <c r="P26"/>
  <c r="P25"/>
  <c r="P54"/>
  <c r="P36"/>
  <c r="P41"/>
  <c r="P43"/>
  <c r="P38"/>
  <c r="P49"/>
  <c r="P68"/>
  <c r="P11"/>
  <c r="P70"/>
  <c r="P42"/>
  <c r="P18"/>
  <c r="P79"/>
  <c r="P50"/>
  <c r="P83"/>
  <c r="P73"/>
  <c r="P30"/>
  <c r="P10"/>
  <c r="P19"/>
  <c r="Q28"/>
  <c r="Q38"/>
  <c r="Q29"/>
  <c r="Q81"/>
  <c r="Q33"/>
  <c r="F62"/>
  <c r="F53"/>
  <c r="D36"/>
  <c r="F71"/>
  <c r="D78"/>
  <c r="E5"/>
  <c r="D10"/>
  <c r="D56"/>
  <c r="D55"/>
  <c r="D14"/>
  <c r="D11"/>
  <c r="D17"/>
  <c r="E62"/>
  <c r="F31"/>
  <c r="F34"/>
  <c r="D37"/>
  <c r="D44"/>
  <c r="E41"/>
  <c r="F51"/>
  <c r="E29"/>
  <c r="E43"/>
  <c r="F42"/>
  <c r="D40"/>
  <c r="D49"/>
  <c r="F52"/>
  <c r="E51"/>
  <c r="F72"/>
  <c r="D29"/>
  <c r="D50"/>
  <c r="F36"/>
  <c r="D33"/>
  <c r="E28"/>
  <c r="D72"/>
  <c r="E30"/>
  <c r="D39"/>
  <c r="F77"/>
  <c r="E59"/>
  <c r="E56"/>
  <c r="D60"/>
  <c r="E53"/>
  <c r="G22"/>
  <c r="F22"/>
  <c r="D24"/>
  <c r="D26"/>
  <c r="D15"/>
  <c r="G21"/>
  <c r="G26"/>
  <c r="G34"/>
  <c r="G69"/>
  <c r="G77"/>
  <c r="G65"/>
  <c r="G54"/>
  <c r="G24"/>
  <c r="G44"/>
  <c r="G67"/>
  <c r="G62"/>
  <c r="G43"/>
  <c r="G19"/>
  <c r="G37"/>
  <c r="G52"/>
  <c r="G7"/>
  <c r="G84"/>
  <c r="G39"/>
  <c r="G14"/>
  <c r="G4"/>
  <c r="H21"/>
  <c r="H27"/>
  <c r="H37"/>
  <c r="H41"/>
  <c r="H32"/>
  <c r="H67"/>
  <c r="H60"/>
  <c r="H84"/>
  <c r="H48"/>
  <c r="H66"/>
  <c r="H62"/>
  <c r="H76"/>
  <c r="H40"/>
  <c r="H18"/>
  <c r="H75"/>
  <c r="H73"/>
  <c r="H63"/>
  <c r="H77"/>
  <c r="H10"/>
  <c r="H22"/>
  <c r="I34"/>
  <c r="I28"/>
  <c r="I37"/>
  <c r="I36"/>
  <c r="I40"/>
  <c r="I78"/>
  <c r="I29"/>
  <c r="I41"/>
  <c r="I52"/>
  <c r="I65"/>
  <c r="I57"/>
  <c r="I59"/>
  <c r="I82"/>
  <c r="I12"/>
  <c r="I17"/>
  <c r="I62"/>
  <c r="I74"/>
  <c r="I58"/>
  <c r="I19"/>
  <c r="I9"/>
  <c r="I27"/>
  <c r="J46"/>
  <c r="J26"/>
  <c r="J50"/>
  <c r="J23"/>
  <c r="J47"/>
  <c r="J40"/>
  <c r="J11"/>
  <c r="J84"/>
  <c r="J45"/>
  <c r="J76"/>
  <c r="J58"/>
  <c r="J38"/>
  <c r="J60"/>
  <c r="J10"/>
  <c r="J57"/>
  <c r="J71"/>
  <c r="J83"/>
  <c r="J70"/>
  <c r="J9"/>
  <c r="J20"/>
  <c r="K21"/>
  <c r="K22"/>
  <c r="K33"/>
  <c r="K69"/>
  <c r="K26"/>
  <c r="K61"/>
  <c r="K54"/>
  <c r="K42"/>
  <c r="K49"/>
  <c r="K81"/>
  <c r="K4"/>
  <c r="K84"/>
  <c r="K68"/>
  <c r="K78"/>
  <c r="K10"/>
  <c r="K37"/>
  <c r="K79"/>
  <c r="K58"/>
  <c r="K48"/>
  <c r="K15"/>
  <c r="K23"/>
  <c r="L15"/>
  <c r="L39"/>
  <c r="L32"/>
  <c r="L34"/>
  <c r="L38"/>
  <c r="L30"/>
  <c r="L46"/>
  <c r="L68"/>
  <c r="L72"/>
  <c r="L57"/>
  <c r="L53"/>
  <c r="L79"/>
  <c r="L12"/>
  <c r="L18"/>
  <c r="L56"/>
  <c r="L82"/>
  <c r="L84"/>
  <c r="L83"/>
  <c r="L19"/>
  <c r="L24"/>
  <c r="M30"/>
  <c r="M28"/>
  <c r="M22"/>
  <c r="M36"/>
  <c r="M42"/>
  <c r="M51"/>
  <c r="M29"/>
  <c r="M45"/>
  <c r="M46"/>
  <c r="M39"/>
  <c r="M59"/>
  <c r="M49"/>
  <c r="M10"/>
  <c r="M77"/>
  <c r="M41"/>
  <c r="M71"/>
  <c r="M14"/>
  <c r="M7"/>
  <c r="M11"/>
  <c r="M16"/>
  <c r="M18"/>
  <c r="N23"/>
  <c r="N35"/>
  <c r="N34"/>
  <c r="N46"/>
  <c r="N33"/>
  <c r="N56"/>
  <c r="N32"/>
  <c r="N38"/>
  <c r="N74"/>
  <c r="N66"/>
  <c r="N78"/>
  <c r="N72"/>
  <c r="N69"/>
  <c r="N58"/>
  <c r="N71"/>
  <c r="N6"/>
  <c r="N65"/>
  <c r="N77"/>
  <c r="N70"/>
  <c r="N15"/>
  <c r="O21"/>
  <c r="O34"/>
  <c r="O37"/>
  <c r="O33"/>
  <c r="O31"/>
  <c r="O49"/>
  <c r="O66"/>
  <c r="O54"/>
  <c r="O81"/>
  <c r="O47"/>
  <c r="O46"/>
  <c r="O56"/>
  <c r="O82"/>
  <c r="O78"/>
  <c r="O9"/>
  <c r="O15"/>
  <c r="O60"/>
  <c r="O17"/>
  <c r="O8"/>
  <c r="O62"/>
  <c r="O25"/>
  <c r="P21"/>
  <c r="P29"/>
  <c r="P37"/>
  <c r="P15"/>
  <c r="P32"/>
  <c r="P35"/>
  <c r="P44"/>
  <c r="P74"/>
  <c r="P80"/>
  <c r="P64"/>
  <c r="P55"/>
  <c r="P4"/>
  <c r="P45"/>
  <c r="P16"/>
  <c r="P9"/>
  <c r="P59"/>
  <c r="P72"/>
  <c r="P67"/>
  <c r="P13"/>
  <c r="P69"/>
  <c r="Q24"/>
  <c r="Q49"/>
  <c r="Q32"/>
  <c r="Q27"/>
  <c r="Q79"/>
  <c r="Q36"/>
  <c r="H6"/>
  <c r="H8"/>
  <c r="H53"/>
  <c r="H14"/>
  <c r="H45"/>
  <c r="H72"/>
  <c r="H47"/>
  <c r="H49"/>
  <c r="H38"/>
  <c r="G15"/>
  <c r="G63"/>
  <c r="G13"/>
  <c r="G41"/>
  <c r="G68"/>
  <c r="G47"/>
  <c r="G56"/>
  <c r="G49"/>
  <c r="G28"/>
  <c r="F19"/>
  <c r="G16"/>
  <c r="F24"/>
  <c r="D42"/>
  <c r="F45"/>
  <c r="F38"/>
  <c r="D70"/>
  <c r="D84"/>
  <c r="F30"/>
  <c r="E32"/>
  <c r="E80"/>
  <c r="D18"/>
  <c r="D76"/>
  <c r="P61"/>
  <c r="P77"/>
  <c r="P58"/>
  <c r="P52"/>
  <c r="P81"/>
  <c r="P34"/>
  <c r="P48"/>
  <c r="P33"/>
  <c r="O13"/>
  <c r="O69"/>
  <c r="O5"/>
  <c r="O19"/>
  <c r="O65"/>
  <c r="O67"/>
  <c r="O53"/>
  <c r="O41"/>
  <c r="O48"/>
  <c r="O26"/>
  <c r="N12"/>
  <c r="N83"/>
  <c r="N8"/>
  <c r="N13"/>
  <c r="N60"/>
  <c r="N59"/>
  <c r="N53"/>
  <c r="N43"/>
  <c r="N41"/>
  <c r="N21"/>
  <c r="M32"/>
  <c r="M17"/>
  <c r="M70"/>
  <c r="M19"/>
  <c r="M83"/>
  <c r="M68"/>
  <c r="M40"/>
  <c r="M43"/>
  <c r="M48"/>
  <c r="M38"/>
  <c r="L20"/>
  <c r="L9"/>
  <c r="L6"/>
  <c r="L74"/>
  <c r="L10"/>
  <c r="L58"/>
  <c r="L63"/>
  <c r="L31"/>
  <c r="L42"/>
  <c r="L17"/>
  <c r="L35"/>
  <c r="K7"/>
  <c r="K55"/>
  <c r="K53"/>
  <c r="K83"/>
  <c r="K51"/>
  <c r="K73"/>
  <c r="K46"/>
  <c r="K36"/>
  <c r="K39"/>
  <c r="K14"/>
  <c r="J13"/>
  <c r="J80"/>
  <c r="J62"/>
  <c r="J4"/>
  <c r="J56"/>
  <c r="J66"/>
  <c r="J41"/>
  <c r="J79"/>
  <c r="J15"/>
  <c r="J25"/>
  <c r="I16"/>
  <c r="I76"/>
  <c r="I60"/>
  <c r="I11"/>
  <c r="I48"/>
  <c r="I64"/>
  <c r="I51"/>
  <c r="I30"/>
  <c r="I35"/>
  <c r="I18"/>
  <c r="H12"/>
  <c r="H68"/>
  <c r="H56"/>
  <c r="H4"/>
  <c r="H64"/>
  <c r="H69"/>
  <c r="H51"/>
  <c r="H35"/>
  <c r="H36"/>
  <c r="H33"/>
  <c r="G12"/>
  <c r="G74"/>
  <c r="G80"/>
  <c r="G10"/>
  <c r="G66"/>
  <c r="G42"/>
  <c r="G72"/>
  <c r="G48"/>
  <c r="G36"/>
  <c r="G27"/>
  <c r="F17"/>
  <c r="E50"/>
  <c r="F29"/>
  <c r="E35"/>
  <c r="D67"/>
  <c r="D77"/>
  <c r="F49"/>
  <c r="F35"/>
  <c r="E10"/>
  <c r="D83"/>
  <c r="F82"/>
  <c r="H26" i="1" l="1"/>
  <c r="F40"/>
  <c r="H40" s="1"/>
  <c r="F27"/>
  <c r="H27" s="1"/>
</calcChain>
</file>

<file path=xl/comments1.xml><?xml version="1.0" encoding="utf-8"?>
<comments xmlns="http://schemas.openxmlformats.org/spreadsheetml/2006/main">
  <authors>
    <author>Mark Hullinger</author>
  </authors>
  <commentList>
    <comment ref="F12" authorId="0">
      <text>
        <r>
          <rPr>
            <b/>
            <sz val="8"/>
            <color indexed="81"/>
            <rFont val="Tahoma"/>
            <family val="2"/>
          </rPr>
          <t>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t>
        </r>
      </text>
    </comment>
    <comment ref="F13" authorId="0">
      <text>
        <r>
          <rPr>
            <b/>
            <sz val="8"/>
            <color indexed="81"/>
            <rFont val="Tahoma"/>
            <family val="2"/>
          </rPr>
          <t>Atmospheric Pressure
Patm = 14.54(55096-(Elevation-361)
                        ------------------------------
                       (55096+(Elevation-361)
AGA, Part 3, pg 23</t>
        </r>
        <r>
          <rPr>
            <sz val="8"/>
            <color indexed="81"/>
            <rFont val="Tahoma"/>
            <family val="2"/>
          </rPr>
          <t xml:space="preserve">
</t>
        </r>
      </text>
    </comment>
    <comment ref="F16" authorId="0">
      <text>
        <r>
          <rPr>
            <b/>
            <sz val="10"/>
            <color indexed="81"/>
            <rFont val="Tahoma"/>
            <family val="2"/>
          </rPr>
          <t>Gas                      Symbol       MW</t>
        </r>
        <r>
          <rPr>
            <sz val="10"/>
            <color indexed="81"/>
            <rFont val="Tahoma"/>
            <family val="2"/>
          </rPr>
          <t xml:space="preserve">
Acetylene              C2H2       26.038
Air                                       </t>
        </r>
        <r>
          <rPr>
            <sz val="10"/>
            <color indexed="10"/>
            <rFont val="Tahoma"/>
            <family val="2"/>
          </rPr>
          <t>28.967</t>
        </r>
        <r>
          <rPr>
            <sz val="10"/>
            <color indexed="81"/>
            <rFont val="Tahoma"/>
            <family val="2"/>
          </rPr>
          <t xml:space="preserve">
Ammonia               NH3         17.032
Argon                   Ar            39.944
Butan                   C4H10      58.124
Carbon Diaxide       CO2         44.011
Carbon Monoxide   CO           28.011
Chlorine                Cl2           70.910
Ethane                 C2H6        30.070
Ethylene               C2H4        28.054
Freon                   CCl2F2     120.925
Helium                  He             4.003
Hydrogen              H2             2.016
Hydrogen Sulfide    H2S          34.082
Krypton                 Kr             83.800
Methane               CH4           16.043
Neon                    Ne             20.183
Ntirogen               N2             28.016
Nitric Oxide           NO             30.008
Nitrous Oxide        NO2           44.010
Octane Vapor       C8H18       114.232
Oxygen                O2             32.000
Propane               C3H8          44.097
Sulfur Dioxide        SO2           64.066
Water Vapor         H20           18.160
Xenon                  Xe           131.300
</t>
        </r>
        <r>
          <rPr>
            <sz val="9"/>
            <color indexed="81"/>
            <rFont val="Tahoma"/>
            <family val="2"/>
          </rPr>
          <t>Mechanical Engineering Reference Manual, Ed. 11, Lindeburg, pg 24-15</t>
        </r>
      </text>
    </comment>
    <comment ref="F18" authorId="0">
      <text/>
    </comment>
    <comment ref="F19" authorId="0">
      <text>
        <r>
          <rPr>
            <sz val="10"/>
            <color indexed="81"/>
            <rFont val="Tahoma"/>
            <family val="2"/>
          </rPr>
          <t>Flow rate is dependent upon the Fan Blade size, pitch, and RPM.  Density is accounted for up above.  This comes from Manufacturer's Spec Sheet.</t>
        </r>
        <r>
          <rPr>
            <sz val="8"/>
            <color indexed="81"/>
            <rFont val="Tahoma"/>
            <family val="2"/>
          </rPr>
          <t xml:space="preserve">
</t>
        </r>
      </text>
    </comment>
    <comment ref="F21" authorId="0">
      <text>
        <r>
          <rPr>
            <b/>
            <sz val="12"/>
            <color indexed="81"/>
            <rFont val="Tahoma"/>
            <family val="2"/>
          </rPr>
          <t xml:space="preserve">T             Cp 
        ( Btu/lbm-F )
</t>
        </r>
        <r>
          <rPr>
            <sz val="12"/>
            <color indexed="81"/>
            <rFont val="Tahoma"/>
            <family val="2"/>
          </rPr>
          <t xml:space="preserve">0          </t>
        </r>
        <r>
          <rPr>
            <sz val="12"/>
            <color indexed="10"/>
            <rFont val="Tahoma"/>
            <family val="2"/>
          </rPr>
          <t>0.239</t>
        </r>
        <r>
          <rPr>
            <sz val="12"/>
            <color indexed="81"/>
            <rFont val="Tahoma"/>
            <family val="2"/>
          </rPr>
          <t xml:space="preserve">
32         </t>
        </r>
        <r>
          <rPr>
            <sz val="12"/>
            <color indexed="10"/>
            <rFont val="Tahoma"/>
            <family val="2"/>
          </rPr>
          <t>0.240</t>
        </r>
        <r>
          <rPr>
            <sz val="12"/>
            <color indexed="81"/>
            <rFont val="Tahoma"/>
            <family val="2"/>
          </rPr>
          <t xml:space="preserve">
100       </t>
        </r>
        <r>
          <rPr>
            <sz val="12"/>
            <color indexed="10"/>
            <rFont val="Tahoma"/>
            <family val="2"/>
          </rPr>
          <t>0.240</t>
        </r>
        <r>
          <rPr>
            <sz val="12"/>
            <color indexed="81"/>
            <rFont val="Tahoma"/>
            <family val="2"/>
          </rPr>
          <t xml:space="preserve">
200       </t>
        </r>
        <r>
          <rPr>
            <sz val="12"/>
            <color indexed="10"/>
            <rFont val="Tahoma"/>
            <family val="2"/>
          </rPr>
          <t>0.241</t>
        </r>
        <r>
          <rPr>
            <sz val="12"/>
            <color indexed="81"/>
            <rFont val="Tahoma"/>
            <family val="2"/>
          </rPr>
          <t xml:space="preserve">
300       0.243
400       0.245
500       0.247
600       0.250
700       0.253
800       0.256
900       0.259
1000      0.262
1500      0.276
2000      0.286
2500      0.292
3000      0.297</t>
        </r>
        <r>
          <rPr>
            <sz val="8"/>
            <color indexed="81"/>
            <rFont val="Tahoma"/>
            <family val="2"/>
          </rPr>
          <t xml:space="preserve">
Mechanical Engineering Reference Manual, Ed. 11, Lindeburg, pg A-94</t>
        </r>
      </text>
    </comment>
    <comment ref="F25" authorId="0">
      <text>
        <r>
          <rPr>
            <b/>
            <sz val="8"/>
            <color indexed="81"/>
            <rFont val="Tahoma"/>
            <family val="2"/>
          </rPr>
          <t>Most Coolers are sized at Sea Level.  
14.7 psia
60</t>
        </r>
        <r>
          <rPr>
            <b/>
            <sz val="8"/>
            <color indexed="81"/>
            <rFont val="Calibri"/>
            <family val="2"/>
          </rPr>
          <t>°</t>
        </r>
        <r>
          <rPr>
            <b/>
            <sz val="7.6"/>
            <color indexed="81"/>
            <rFont val="Tahoma"/>
            <family val="2"/>
          </rPr>
          <t>F</t>
        </r>
      </text>
    </comment>
    <comment ref="F30" authorId="0">
      <text>
        <r>
          <rPr>
            <b/>
            <sz val="8"/>
            <color indexed="81"/>
            <rFont val="Tahoma"/>
            <family val="2"/>
          </rPr>
          <t>Mobil SCH 824  Grade c32       = 861 kg/m^3 
Mobil SCH 825  Grade c46       = 865 kg/m^3
Mobil Pegasus 701 Grade c40 = 885 kg/m^3
Mobil Pegasus 701 Grade c30 = 881 kg/m^3</t>
        </r>
      </text>
    </comment>
    <comment ref="F32" authorId="0">
      <text>
        <r>
          <rPr>
            <sz val="10"/>
            <color indexed="81"/>
            <rFont val="Tahoma"/>
            <family val="2"/>
          </rPr>
          <t>In the case of Turbines, this flow rate can be approximated with %NGP. Meaning that not all the rated flow will be pumping through the coolers.  But rather, a percentage of NGP.  
Example:  175 gpm * 97% NGP = 169.75 gpm</t>
        </r>
      </text>
    </comment>
    <comment ref="F34" authorId="0">
      <text>
        <r>
          <rPr>
            <b/>
            <sz val="8"/>
            <color indexed="81"/>
            <rFont val="Tahoma"/>
            <family val="2"/>
          </rPr>
          <t xml:space="preserve">Typical Cp of Oil is approximately 0.45 to 0.53
</t>
        </r>
      </text>
    </comment>
  </commentList>
</comments>
</file>

<file path=xl/sharedStrings.xml><?xml version="1.0" encoding="utf-8"?>
<sst xmlns="http://schemas.openxmlformats.org/spreadsheetml/2006/main" count="166" uniqueCount="95">
  <si>
    <t>Air</t>
  </si>
  <si>
    <t>Oil</t>
  </si>
  <si>
    <t>Flow Rate of the Air</t>
  </si>
  <si>
    <t>mair  =</t>
  </si>
  <si>
    <t>ft^3/min</t>
  </si>
  <si>
    <t>which is</t>
  </si>
  <si>
    <t>Atmospheric Pressure at Elevation</t>
  </si>
  <si>
    <t>Patm =</t>
  </si>
  <si>
    <t>psia</t>
  </si>
  <si>
    <t>lbm/lbmol</t>
  </si>
  <si>
    <t>p =</t>
  </si>
  <si>
    <t>Elevation</t>
  </si>
  <si>
    <t>ft</t>
  </si>
  <si>
    <t>Elev =</t>
  </si>
  <si>
    <t>Temperature of the Air - Ambient</t>
  </si>
  <si>
    <t>Tamb =</t>
  </si>
  <si>
    <t>°F</t>
  </si>
  <si>
    <t>°R</t>
  </si>
  <si>
    <t>Molecular Weight of Air</t>
  </si>
  <si>
    <t>Density of Air</t>
  </si>
  <si>
    <t>Specific Heat of Air</t>
  </si>
  <si>
    <t>Cpair =</t>
  </si>
  <si>
    <r>
      <t>btu/lbm-</t>
    </r>
    <r>
      <rPr>
        <sz val="11"/>
        <color indexed="8"/>
        <rFont val="Calibri"/>
        <family val="2"/>
      </rPr>
      <t>°R</t>
    </r>
  </si>
  <si>
    <t>Temperature of the Air going Out</t>
  </si>
  <si>
    <t>Tout =</t>
  </si>
  <si>
    <t>Ambient Temperature - Temp going in</t>
  </si>
  <si>
    <t>Tin =</t>
  </si>
  <si>
    <t>lbm/hr</t>
  </si>
  <si>
    <t>Flow Rate of the Oil</t>
  </si>
  <si>
    <t>moil =</t>
  </si>
  <si>
    <t>gpm</t>
  </si>
  <si>
    <t>Density of the Oil</t>
  </si>
  <si>
    <t>kg/m^3</t>
  </si>
  <si>
    <t>btu/hr</t>
  </si>
  <si>
    <t>lbm/gal</t>
  </si>
  <si>
    <t>Specific Heat of Oil</t>
  </si>
  <si>
    <t>Cpoil =</t>
  </si>
  <si>
    <t>Temperature of the Oil Going In</t>
  </si>
  <si>
    <t>Temperature of the Oil Going Out</t>
  </si>
  <si>
    <t>Mechanical Engineering Reference Manual, Ed. 11, Lindeburg, pg 24-15, A-94</t>
  </si>
  <si>
    <t>Air @ Elevation</t>
  </si>
  <si>
    <t>ΔT =</t>
  </si>
  <si>
    <t>Heat Rate (Heat Given to Air)</t>
  </si>
  <si>
    <t>Mechanical Engineering Reference Manual, Ed. 11, Lindeburg, pg 36-15, 27-11</t>
  </si>
  <si>
    <t>Air Cooled Heat Exchanger</t>
  </si>
  <si>
    <t>AIR</t>
  </si>
  <si>
    <t>OIL</t>
  </si>
  <si>
    <t>Lube Oil Temps Out</t>
  </si>
  <si>
    <t>Ambient Temperatures (Air In)</t>
  </si>
  <si>
    <t>Lube Oil Temps In</t>
  </si>
  <si>
    <t>Temperature Differential</t>
  </si>
  <si>
    <t>Mechanical Engineering Reference Manual, Ed. 11, Lindeburg, pg 24-14</t>
  </si>
  <si>
    <t>ft^3-lbf/lbmol-°R</t>
  </si>
  <si>
    <t>Universal Gas Constant</t>
  </si>
  <si>
    <t>Ru =</t>
  </si>
  <si>
    <t>lbm/ft^3</t>
  </si>
  <si>
    <t xml:space="preserve">btu/hr </t>
  </si>
  <si>
    <t>Mechanical Engineering Reference Manual, Ed. 11, Lindeburg, pg 24-14, pg A-14 inverse</t>
  </si>
  <si>
    <t>MW =</t>
  </si>
  <si>
    <t>Mechanical Engineering Reference Manual, Ed. 11, Lindeburg, pg 24-15</t>
  </si>
  <si>
    <t>Amont Mixing Valve</t>
  </si>
  <si>
    <t>Mechanical Engineering Reference Manual, Ed. 11, Lindeburg, pg 38-5, pg 38-6</t>
  </si>
  <si>
    <t xml:space="preserve">Tb = </t>
  </si>
  <si>
    <t xml:space="preserve"> = </t>
  </si>
  <si>
    <t>Temperature of Oil B Going In (Tank)</t>
  </si>
  <si>
    <t>Flow of Oil B Going Into Valve (Tank)</t>
  </si>
  <si>
    <t xml:space="preserve">Tc = </t>
  </si>
  <si>
    <t>Temperature of Oil B Going Into Valve (Cooler)</t>
  </si>
  <si>
    <t>Flow of Oil C Going Into Valve (Cooler)</t>
  </si>
  <si>
    <t xml:space="preserve">Temperature of the Mixture </t>
  </si>
  <si>
    <t xml:space="preserve">Tmix = </t>
  </si>
  <si>
    <r>
      <t>*This is a loose estimate and can be off by up to 10</t>
    </r>
    <r>
      <rPr>
        <sz val="11"/>
        <color indexed="8"/>
        <rFont val="Calibri"/>
        <family val="2"/>
      </rPr>
      <t>°</t>
    </r>
    <r>
      <rPr>
        <sz val="10.45"/>
        <color indexed="8"/>
        <rFont val="Calibri"/>
        <family val="2"/>
      </rPr>
      <t>F due to valve friction, pressure drop, and different flow rates.</t>
    </r>
  </si>
  <si>
    <t>Sizing Comparison</t>
  </si>
  <si>
    <t>Mechanical Engineering Reference Manual, Ed. 11, Lindeburg, pg 20-9</t>
  </si>
  <si>
    <t>Brake Horse Power of 1st Motor</t>
  </si>
  <si>
    <t xml:space="preserve">BHP1 = </t>
  </si>
  <si>
    <t>hp</t>
  </si>
  <si>
    <t>Brake Horse Power of 2nd Motor</t>
  </si>
  <si>
    <t xml:space="preserve">BHP2 = </t>
  </si>
  <si>
    <t>Flow of 1st Fan</t>
  </si>
  <si>
    <t>Speed of 1st Fan</t>
  </si>
  <si>
    <t xml:space="preserve">n1 = </t>
  </si>
  <si>
    <t>rpm</t>
  </si>
  <si>
    <t>Speed of 2nd Fan</t>
  </si>
  <si>
    <t xml:space="preserve">n2 = </t>
  </si>
  <si>
    <t xml:space="preserve">Q1 = </t>
  </si>
  <si>
    <t>Flow of 2nd Fan</t>
  </si>
  <si>
    <t xml:space="preserve">Q2 = </t>
  </si>
  <si>
    <t>Heat Rate at Sea Level</t>
  </si>
  <si>
    <t>Heat Rate at Site (Heat Taken Away from Oil)</t>
  </si>
  <si>
    <t xml:space="preserve">difference = </t>
  </si>
  <si>
    <t>Qair =</t>
  </si>
  <si>
    <t>Qoil =</t>
  </si>
  <si>
    <t xml:space="preserve">difference from Sea Level = </t>
  </si>
  <si>
    <t>Temperature of the Air going Out (from 1st Tab)</t>
  </si>
</sst>
</file>

<file path=xl/styles.xml><?xml version="1.0" encoding="utf-8"?>
<styleSheet xmlns="http://schemas.openxmlformats.org/spreadsheetml/2006/main">
  <numFmts count="4">
    <numFmt numFmtId="164" formatCode="0.000"/>
    <numFmt numFmtId="165" formatCode="0.0000"/>
    <numFmt numFmtId="166" formatCode="#,##0.0"/>
    <numFmt numFmtId="167" formatCode="\(\ 0.0\ \k\W\ \)"/>
  </numFmts>
  <fonts count="19">
    <font>
      <sz val="11"/>
      <color theme="1"/>
      <name val="Calibri"/>
      <family val="2"/>
      <scheme val="minor"/>
    </font>
    <font>
      <sz val="11"/>
      <color indexed="8"/>
      <name val="Calibri"/>
      <family val="2"/>
    </font>
    <font>
      <b/>
      <sz val="8"/>
      <color indexed="81"/>
      <name val="Tahoma"/>
      <family val="2"/>
    </font>
    <font>
      <sz val="8"/>
      <color indexed="81"/>
      <name val="Tahoma"/>
      <family val="2"/>
    </font>
    <font>
      <sz val="10.45"/>
      <color indexed="8"/>
      <name val="Calibri"/>
      <family val="2"/>
    </font>
    <font>
      <b/>
      <sz val="8"/>
      <color indexed="81"/>
      <name val="Calibri"/>
      <family val="2"/>
    </font>
    <font>
      <b/>
      <sz val="7.6"/>
      <color indexed="81"/>
      <name val="Tahoma"/>
      <family val="2"/>
    </font>
    <font>
      <sz val="12"/>
      <color indexed="81"/>
      <name val="Tahoma"/>
      <family val="2"/>
    </font>
    <font>
      <sz val="9"/>
      <color indexed="81"/>
      <name val="Tahoma"/>
      <family val="2"/>
    </font>
    <font>
      <sz val="10"/>
      <color indexed="81"/>
      <name val="Tahoma"/>
      <family val="2"/>
    </font>
    <font>
      <b/>
      <sz val="12"/>
      <color indexed="81"/>
      <name val="Tahoma"/>
      <family val="2"/>
    </font>
    <font>
      <sz val="12"/>
      <color indexed="10"/>
      <name val="Tahoma"/>
      <family val="2"/>
    </font>
    <font>
      <b/>
      <sz val="10"/>
      <color indexed="81"/>
      <name val="Tahoma"/>
      <family val="2"/>
    </font>
    <font>
      <sz val="10"/>
      <color indexed="10"/>
      <name val="Tahoma"/>
      <family val="2"/>
    </font>
    <font>
      <b/>
      <sz val="11"/>
      <color theme="1"/>
      <name val="Calibri"/>
      <family val="2"/>
      <scheme val="minor"/>
    </font>
    <font>
      <sz val="11"/>
      <color rgb="FFFF0000"/>
      <name val="Calibri"/>
      <family val="2"/>
      <scheme val="minor"/>
    </font>
    <font>
      <sz val="11"/>
      <color theme="1"/>
      <name val="Calibri"/>
      <family val="2"/>
    </font>
    <font>
      <sz val="20"/>
      <color theme="1"/>
      <name val="Calibri"/>
      <family val="2"/>
      <scheme val="minor"/>
    </font>
    <font>
      <b/>
      <sz val="13"/>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4" fillId="0" borderId="0" xfId="0" applyFont="1" applyProtection="1">
      <protection hidden="1"/>
    </xf>
    <xf numFmtId="0" fontId="0" fillId="0" borderId="0" xfId="0" applyProtection="1">
      <protection hidden="1"/>
    </xf>
    <xf numFmtId="0" fontId="0" fillId="0" borderId="0" xfId="0" applyAlignment="1" applyProtection="1">
      <alignment horizontal="right"/>
      <protection hidden="1"/>
    </xf>
    <xf numFmtId="0" fontId="0" fillId="2" borderId="0" xfId="0" applyFill="1" applyProtection="1">
      <protection hidden="1"/>
    </xf>
    <xf numFmtId="0" fontId="0" fillId="0" borderId="0" xfId="0" applyFill="1" applyProtection="1">
      <protection hidden="1"/>
    </xf>
    <xf numFmtId="2" fontId="0" fillId="3" borderId="0" xfId="0" applyNumberFormat="1" applyFill="1" applyProtection="1">
      <protection hidden="1"/>
    </xf>
    <xf numFmtId="0" fontId="16" fillId="0" borderId="0" xfId="0" applyFont="1" applyProtection="1">
      <protection hidden="1"/>
    </xf>
    <xf numFmtId="0" fontId="0" fillId="3" borderId="0" xfId="0" applyFill="1" applyProtection="1">
      <protection hidden="1"/>
    </xf>
    <xf numFmtId="165" fontId="15" fillId="3" borderId="0" xfId="0" applyNumberFormat="1" applyFont="1" applyFill="1" applyProtection="1">
      <protection hidden="1"/>
    </xf>
    <xf numFmtId="166" fontId="0" fillId="2" borderId="0" xfId="0" applyNumberFormat="1" applyFill="1" applyProtection="1">
      <protection hidden="1"/>
    </xf>
    <xf numFmtId="166" fontId="0" fillId="3" borderId="0" xfId="0" applyNumberFormat="1" applyFill="1" applyProtection="1">
      <protection hidden="1"/>
    </xf>
    <xf numFmtId="164" fontId="0" fillId="2" borderId="0" xfId="0" applyNumberFormat="1" applyFill="1" applyProtection="1">
      <protection hidden="1"/>
    </xf>
    <xf numFmtId="0" fontId="16" fillId="0" borderId="0" xfId="0" applyFont="1" applyAlignment="1" applyProtection="1">
      <alignment horizontal="right"/>
      <protection hidden="1"/>
    </xf>
    <xf numFmtId="0" fontId="15" fillId="3" borderId="0" xfId="0" applyFont="1" applyFill="1" applyProtection="1">
      <protection hidden="1"/>
    </xf>
    <xf numFmtId="167" fontId="0" fillId="0" borderId="0" xfId="0" applyNumberFormat="1" applyFont="1" applyProtection="1">
      <protection hidden="1"/>
    </xf>
    <xf numFmtId="164" fontId="0" fillId="0" borderId="0" xfId="0" applyNumberFormat="1" applyProtection="1">
      <protection hidden="1"/>
    </xf>
    <xf numFmtId="166" fontId="18" fillId="3" borderId="0" xfId="0" applyNumberFormat="1" applyFont="1" applyFill="1" applyProtection="1">
      <protection hidden="1"/>
    </xf>
    <xf numFmtId="166" fontId="0" fillId="0" borderId="0" xfId="0" applyNumberFormat="1" applyFill="1" applyProtection="1">
      <protection hidden="1"/>
    </xf>
    <xf numFmtId="165" fontId="0" fillId="3" borderId="0" xfId="0" applyNumberFormat="1" applyFill="1" applyProtection="1">
      <protection hidden="1"/>
    </xf>
    <xf numFmtId="0" fontId="0" fillId="0" borderId="0" xfId="0" applyFont="1" applyProtection="1">
      <protection hidden="1"/>
    </xf>
    <xf numFmtId="166" fontId="14" fillId="0" borderId="0" xfId="0" applyNumberFormat="1" applyFont="1" applyProtection="1">
      <protection hidden="1"/>
    </xf>
    <xf numFmtId="167" fontId="14" fillId="0" borderId="0" xfId="0" applyNumberFormat="1" applyFont="1" applyProtection="1">
      <protection hidden="1"/>
    </xf>
    <xf numFmtId="166" fontId="0" fillId="0" borderId="0" xfId="0" applyNumberFormat="1" applyProtection="1">
      <protection hidden="1"/>
    </xf>
    <xf numFmtId="165" fontId="0" fillId="0" borderId="0" xfId="0" applyNumberFormat="1" applyProtection="1">
      <protection hidden="1"/>
    </xf>
    <xf numFmtId="3" fontId="0" fillId="2" borderId="0" xfId="0" applyNumberFormat="1" applyFill="1" applyProtection="1">
      <protection hidden="1"/>
    </xf>
    <xf numFmtId="3" fontId="0" fillId="3" borderId="0" xfId="0" applyNumberFormat="1" applyFill="1" applyProtection="1">
      <protection hidden="1"/>
    </xf>
    <xf numFmtId="4" fontId="0" fillId="2" borderId="0" xfId="0" applyNumberFormat="1" applyFill="1" applyProtection="1">
      <protection hidden="1"/>
    </xf>
    <xf numFmtId="4" fontId="0" fillId="3" borderId="0" xfId="0" applyNumberFormat="1" applyFill="1" applyProtection="1">
      <protection hidden="1"/>
    </xf>
    <xf numFmtId="0" fontId="17" fillId="0" borderId="0" xfId="0" applyFont="1" applyProtection="1">
      <protection hidden="1"/>
    </xf>
    <xf numFmtId="0" fontId="0" fillId="0" borderId="1" xfId="0" applyBorder="1" applyProtection="1">
      <protection hidden="1"/>
    </xf>
    <xf numFmtId="0" fontId="17" fillId="0" borderId="0" xfId="0" applyFont="1" applyAlignment="1" applyProtection="1">
      <alignment horizontal="center" vertical="center" textRotation="90"/>
      <protection hidden="1"/>
    </xf>
    <xf numFmtId="2" fontId="0" fillId="0" borderId="0" xfId="0" applyNumberFormat="1" applyProtection="1">
      <protection hidden="1"/>
    </xf>
  </cellXfs>
  <cellStyles count="1">
    <cellStyle name="Normal" xfId="0" builtinId="0"/>
  </cellStyles>
  <dxfs count="6">
    <dxf>
      <font>
        <condense val="0"/>
        <extend val="0"/>
        <color rgb="FF9C0006"/>
      </font>
    </dxf>
    <dxf>
      <font>
        <color rgb="FF00B050"/>
      </font>
    </dxf>
    <dxf>
      <font>
        <color rgb="FFFF0000"/>
      </font>
    </dxf>
    <dxf>
      <font>
        <color rgb="FF009900"/>
      </font>
    </dxf>
    <dxf>
      <font>
        <color rgb="FF0099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9</xdr:col>
      <xdr:colOff>263684</xdr:colOff>
      <xdr:row>6</xdr:row>
      <xdr:rowOff>84718</xdr:rowOff>
    </xdr:from>
    <xdr:to>
      <xdr:col>12</xdr:col>
      <xdr:colOff>455088</xdr:colOff>
      <xdr:row>7</xdr:row>
      <xdr:rowOff>122818</xdr:rowOff>
    </xdr:to>
    <xdr:sp macro="" textlink="">
      <xdr:nvSpPr>
        <xdr:cNvPr id="2" name="Rectangle 1"/>
        <xdr:cNvSpPr/>
      </xdr:nvSpPr>
      <xdr:spPr>
        <a:xfrm>
          <a:off x="6388361" y="1252299"/>
          <a:ext cx="2034953" cy="2326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598680</xdr:colOff>
      <xdr:row>6</xdr:row>
      <xdr:rowOff>123534</xdr:rowOff>
    </xdr:from>
    <xdr:to>
      <xdr:col>13</xdr:col>
      <xdr:colOff>374689</xdr:colOff>
      <xdr:row>7</xdr:row>
      <xdr:rowOff>123534</xdr:rowOff>
    </xdr:to>
    <xdr:sp macro="" textlink="">
      <xdr:nvSpPr>
        <xdr:cNvPr id="4" name="Left Arrow 3"/>
        <xdr:cNvSpPr/>
      </xdr:nvSpPr>
      <xdr:spPr>
        <a:xfrm>
          <a:off x="8659083" y="1291115"/>
          <a:ext cx="390525" cy="194596"/>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307514</xdr:colOff>
      <xdr:row>6</xdr:row>
      <xdr:rowOff>124251</xdr:rowOff>
    </xdr:from>
    <xdr:to>
      <xdr:col>9</xdr:col>
      <xdr:colOff>83425</xdr:colOff>
      <xdr:row>7</xdr:row>
      <xdr:rowOff>124251</xdr:rowOff>
    </xdr:to>
    <xdr:sp macro="" textlink="">
      <xdr:nvSpPr>
        <xdr:cNvPr id="5" name="Left Arrow 4"/>
        <xdr:cNvSpPr/>
      </xdr:nvSpPr>
      <xdr:spPr>
        <a:xfrm>
          <a:off x="5817675" y="1291832"/>
          <a:ext cx="390427" cy="194596"/>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9</xdr:col>
      <xdr:colOff>534013</xdr:colOff>
      <xdr:row>9</xdr:row>
      <xdr:rowOff>67101</xdr:rowOff>
    </xdr:from>
    <xdr:to>
      <xdr:col>11</xdr:col>
      <xdr:colOff>14745</xdr:colOff>
      <xdr:row>9</xdr:row>
      <xdr:rowOff>190926</xdr:rowOff>
    </xdr:to>
    <xdr:sp macro="" textlink="">
      <xdr:nvSpPr>
        <xdr:cNvPr id="6" name="Oval 5"/>
        <xdr:cNvSpPr/>
      </xdr:nvSpPr>
      <xdr:spPr>
        <a:xfrm>
          <a:off x="6658690" y="1818472"/>
          <a:ext cx="709765" cy="123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131050</xdr:colOff>
      <xdr:row>9</xdr:row>
      <xdr:rowOff>67101</xdr:rowOff>
    </xdr:from>
    <xdr:to>
      <xdr:col>12</xdr:col>
      <xdr:colOff>224295</xdr:colOff>
      <xdr:row>9</xdr:row>
      <xdr:rowOff>190926</xdr:rowOff>
    </xdr:to>
    <xdr:sp macro="" textlink="">
      <xdr:nvSpPr>
        <xdr:cNvPr id="7" name="Oval 6"/>
        <xdr:cNvSpPr/>
      </xdr:nvSpPr>
      <xdr:spPr>
        <a:xfrm>
          <a:off x="7484760" y="1818472"/>
          <a:ext cx="707761" cy="123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10</xdr:col>
      <xdr:colOff>610211</xdr:colOff>
      <xdr:row>9</xdr:row>
      <xdr:rowOff>38526</xdr:rowOff>
    </xdr:from>
    <xdr:to>
      <xdr:col>11</xdr:col>
      <xdr:colOff>150100</xdr:colOff>
      <xdr:row>9</xdr:row>
      <xdr:rowOff>181401</xdr:rowOff>
    </xdr:to>
    <xdr:sp macro="" textlink="">
      <xdr:nvSpPr>
        <xdr:cNvPr id="8" name="Oval 7"/>
        <xdr:cNvSpPr/>
      </xdr:nvSpPr>
      <xdr:spPr>
        <a:xfrm>
          <a:off x="7349405" y="1789897"/>
          <a:ext cx="154405" cy="1428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10</xdr:col>
      <xdr:colOff>543536</xdr:colOff>
      <xdr:row>10</xdr:row>
      <xdr:rowOff>5854</xdr:rowOff>
    </xdr:from>
    <xdr:to>
      <xdr:col>11</xdr:col>
      <xdr:colOff>245350</xdr:colOff>
      <xdr:row>11</xdr:row>
      <xdr:rowOff>5854</xdr:rowOff>
    </xdr:to>
    <xdr:sp macro="" textlink="">
      <xdr:nvSpPr>
        <xdr:cNvPr id="9" name="Rectangle 8"/>
        <xdr:cNvSpPr/>
      </xdr:nvSpPr>
      <xdr:spPr>
        <a:xfrm>
          <a:off x="7282730" y="1951822"/>
          <a:ext cx="316330" cy="19459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9</xdr:col>
      <xdr:colOff>378701</xdr:colOff>
      <xdr:row>8</xdr:row>
      <xdr:rowOff>15379</xdr:rowOff>
    </xdr:from>
    <xdr:to>
      <xdr:col>9</xdr:col>
      <xdr:colOff>505438</xdr:colOff>
      <xdr:row>9</xdr:row>
      <xdr:rowOff>15379</xdr:rowOff>
    </xdr:to>
    <xdr:sp macro="" textlink="">
      <xdr:nvSpPr>
        <xdr:cNvPr id="10" name="Up Arrow 9"/>
        <xdr:cNvSpPr/>
      </xdr:nvSpPr>
      <xdr:spPr>
        <a:xfrm>
          <a:off x="6503378" y="1572153"/>
          <a:ext cx="126737"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10</xdr:col>
      <xdr:colOff>169150</xdr:colOff>
      <xdr:row>8</xdr:row>
      <xdr:rowOff>5854</xdr:rowOff>
    </xdr:from>
    <xdr:to>
      <xdr:col>10</xdr:col>
      <xdr:colOff>292975</xdr:colOff>
      <xdr:row>9</xdr:row>
      <xdr:rowOff>5854</xdr:rowOff>
    </xdr:to>
    <xdr:sp macro="" textlink="">
      <xdr:nvSpPr>
        <xdr:cNvPr id="11" name="Up Arrow 10"/>
        <xdr:cNvSpPr/>
      </xdr:nvSpPr>
      <xdr:spPr>
        <a:xfrm>
          <a:off x="6908344" y="1562628"/>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435850</xdr:colOff>
      <xdr:row>8</xdr:row>
      <xdr:rowOff>5854</xdr:rowOff>
    </xdr:from>
    <xdr:to>
      <xdr:col>11</xdr:col>
      <xdr:colOff>562586</xdr:colOff>
      <xdr:row>9</xdr:row>
      <xdr:rowOff>5854</xdr:rowOff>
    </xdr:to>
    <xdr:sp macro="" textlink="">
      <xdr:nvSpPr>
        <xdr:cNvPr id="13" name="Up Arrow 12"/>
        <xdr:cNvSpPr/>
      </xdr:nvSpPr>
      <xdr:spPr>
        <a:xfrm>
          <a:off x="7789560" y="1562628"/>
          <a:ext cx="126736"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214770</xdr:colOff>
      <xdr:row>8</xdr:row>
      <xdr:rowOff>15379</xdr:rowOff>
    </xdr:from>
    <xdr:to>
      <xdr:col>12</xdr:col>
      <xdr:colOff>338595</xdr:colOff>
      <xdr:row>9</xdr:row>
      <xdr:rowOff>15379</xdr:rowOff>
    </xdr:to>
    <xdr:sp macro="" textlink="">
      <xdr:nvSpPr>
        <xdr:cNvPr id="14" name="Up Arrow 13"/>
        <xdr:cNvSpPr/>
      </xdr:nvSpPr>
      <xdr:spPr>
        <a:xfrm>
          <a:off x="8182996" y="1572153"/>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9</xdr:col>
      <xdr:colOff>397751</xdr:colOff>
      <xdr:row>4</xdr:row>
      <xdr:rowOff>190926</xdr:rowOff>
    </xdr:from>
    <xdr:to>
      <xdr:col>9</xdr:col>
      <xdr:colOff>524488</xdr:colOff>
      <xdr:row>5</xdr:row>
      <xdr:rowOff>190926</xdr:rowOff>
    </xdr:to>
    <xdr:sp macro="" textlink="">
      <xdr:nvSpPr>
        <xdr:cNvPr id="15" name="Up Arrow 14"/>
        <xdr:cNvSpPr/>
      </xdr:nvSpPr>
      <xdr:spPr>
        <a:xfrm>
          <a:off x="6522428" y="969313"/>
          <a:ext cx="126737"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10</xdr:col>
      <xdr:colOff>188200</xdr:colOff>
      <xdr:row>4</xdr:row>
      <xdr:rowOff>181401</xdr:rowOff>
    </xdr:from>
    <xdr:to>
      <xdr:col>10</xdr:col>
      <xdr:colOff>312025</xdr:colOff>
      <xdr:row>5</xdr:row>
      <xdr:rowOff>181401</xdr:rowOff>
    </xdr:to>
    <xdr:sp macro="" textlink="">
      <xdr:nvSpPr>
        <xdr:cNvPr id="16" name="Up Arrow 15"/>
        <xdr:cNvSpPr/>
      </xdr:nvSpPr>
      <xdr:spPr>
        <a:xfrm>
          <a:off x="6927394" y="959788"/>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26275</xdr:colOff>
      <xdr:row>4</xdr:row>
      <xdr:rowOff>171876</xdr:rowOff>
    </xdr:from>
    <xdr:to>
      <xdr:col>11</xdr:col>
      <xdr:colOff>150100</xdr:colOff>
      <xdr:row>5</xdr:row>
      <xdr:rowOff>171876</xdr:rowOff>
    </xdr:to>
    <xdr:sp macro="" textlink="">
      <xdr:nvSpPr>
        <xdr:cNvPr id="17" name="Up Arrow 16"/>
        <xdr:cNvSpPr/>
      </xdr:nvSpPr>
      <xdr:spPr>
        <a:xfrm>
          <a:off x="7379985" y="950263"/>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457811</xdr:colOff>
      <xdr:row>4</xdr:row>
      <xdr:rowOff>181401</xdr:rowOff>
    </xdr:from>
    <xdr:to>
      <xdr:col>11</xdr:col>
      <xdr:colOff>581636</xdr:colOff>
      <xdr:row>5</xdr:row>
      <xdr:rowOff>181401</xdr:rowOff>
    </xdr:to>
    <xdr:sp macro="" textlink="">
      <xdr:nvSpPr>
        <xdr:cNvPr id="18" name="Up Arrow 17"/>
        <xdr:cNvSpPr/>
      </xdr:nvSpPr>
      <xdr:spPr>
        <a:xfrm>
          <a:off x="7811521" y="959788"/>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233820</xdr:colOff>
      <xdr:row>4</xdr:row>
      <xdr:rowOff>190926</xdr:rowOff>
    </xdr:from>
    <xdr:to>
      <xdr:col>12</xdr:col>
      <xdr:colOff>357645</xdr:colOff>
      <xdr:row>5</xdr:row>
      <xdr:rowOff>190926</xdr:rowOff>
    </xdr:to>
    <xdr:sp macro="" textlink="">
      <xdr:nvSpPr>
        <xdr:cNvPr id="19" name="Up Arrow 18"/>
        <xdr:cNvSpPr/>
      </xdr:nvSpPr>
      <xdr:spPr>
        <a:xfrm>
          <a:off x="8202046" y="969313"/>
          <a:ext cx="123825" cy="194597"/>
        </a:xfrm>
        <a:prstGeom prs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oneCellAnchor>
    <xdr:from>
      <xdr:col>7</xdr:col>
      <xdr:colOff>316047</xdr:colOff>
      <xdr:row>6</xdr:row>
      <xdr:rowOff>105201</xdr:rowOff>
    </xdr:from>
    <xdr:ext cx="689356" cy="264560"/>
    <xdr:sp macro="" textlink="">
      <xdr:nvSpPr>
        <xdr:cNvPr id="20" name="TextBox 19"/>
        <xdr:cNvSpPr txBox="1"/>
      </xdr:nvSpPr>
      <xdr:spPr>
        <a:xfrm>
          <a:off x="5109273" y="1272782"/>
          <a:ext cx="689356"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OIL  OUT</a:t>
          </a:r>
        </a:p>
      </xdr:txBody>
    </xdr:sp>
    <xdr:clientData/>
  </xdr:oneCellAnchor>
  <xdr:oneCellAnchor>
    <xdr:from>
      <xdr:col>7</xdr:col>
      <xdr:colOff>762021</xdr:colOff>
      <xdr:row>46</xdr:row>
      <xdr:rowOff>74693</xdr:rowOff>
    </xdr:from>
    <xdr:ext cx="703719" cy="264560"/>
    <xdr:sp macro="" textlink="">
      <xdr:nvSpPr>
        <xdr:cNvPr id="21" name="TextBox 20"/>
        <xdr:cNvSpPr txBox="1"/>
      </xdr:nvSpPr>
      <xdr:spPr>
        <a:xfrm>
          <a:off x="5555247" y="9650903"/>
          <a:ext cx="703719"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OIL  B</a:t>
          </a:r>
          <a:r>
            <a:rPr lang="en-US" sz="1100" baseline="0"/>
            <a:t>  IN</a:t>
          </a:r>
          <a:endParaRPr lang="en-US" sz="1100"/>
        </a:p>
      </xdr:txBody>
    </xdr:sp>
    <xdr:clientData/>
  </xdr:oneCellAnchor>
  <xdr:oneCellAnchor>
    <xdr:from>
      <xdr:col>10</xdr:col>
      <xdr:colOff>386221</xdr:colOff>
      <xdr:row>7</xdr:row>
      <xdr:rowOff>162351</xdr:rowOff>
    </xdr:from>
    <xdr:ext cx="568745" cy="264560"/>
    <xdr:sp macro="" textlink="">
      <xdr:nvSpPr>
        <xdr:cNvPr id="22" name="TextBox 21"/>
        <xdr:cNvSpPr txBox="1"/>
      </xdr:nvSpPr>
      <xdr:spPr>
        <a:xfrm>
          <a:off x="7125415" y="1524528"/>
          <a:ext cx="568745"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aseline="0"/>
            <a:t>AIR  IN</a:t>
          </a:r>
          <a:endParaRPr lang="en-US" sz="1100"/>
        </a:p>
      </xdr:txBody>
    </xdr:sp>
    <xdr:clientData/>
  </xdr:oneCellAnchor>
  <xdr:oneCellAnchor>
    <xdr:from>
      <xdr:col>10</xdr:col>
      <xdr:colOff>359650</xdr:colOff>
      <xdr:row>3</xdr:row>
      <xdr:rowOff>76626</xdr:rowOff>
    </xdr:from>
    <xdr:ext cx="694870" cy="264560"/>
    <xdr:sp macro="" textlink="">
      <xdr:nvSpPr>
        <xdr:cNvPr id="23" name="TextBox 22"/>
        <xdr:cNvSpPr txBox="1"/>
      </xdr:nvSpPr>
      <xdr:spPr>
        <a:xfrm>
          <a:off x="7191021" y="660416"/>
          <a:ext cx="69487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aseline="0"/>
            <a:t>AIR  OUT</a:t>
          </a:r>
          <a:endParaRPr lang="en-US" sz="1100"/>
        </a:p>
      </xdr:txBody>
    </xdr:sp>
    <xdr:clientData/>
  </xdr:oneCellAnchor>
  <xdr:twoCellAnchor>
    <xdr:from>
      <xdr:col>10</xdr:col>
      <xdr:colOff>0</xdr:colOff>
      <xdr:row>46</xdr:row>
      <xdr:rowOff>0</xdr:rowOff>
    </xdr:from>
    <xdr:to>
      <xdr:col>11</xdr:col>
      <xdr:colOff>80211</xdr:colOff>
      <xdr:row>48</xdr:row>
      <xdr:rowOff>50132</xdr:rowOff>
    </xdr:to>
    <xdr:sp macro="" textlink="">
      <xdr:nvSpPr>
        <xdr:cNvPr id="24" name="Rectangle 23"/>
        <xdr:cNvSpPr/>
      </xdr:nvSpPr>
      <xdr:spPr>
        <a:xfrm>
          <a:off x="7048500" y="8001000"/>
          <a:ext cx="691816" cy="4311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240632</xdr:colOff>
      <xdr:row>46</xdr:row>
      <xdr:rowOff>110290</xdr:rowOff>
    </xdr:from>
    <xdr:to>
      <xdr:col>12</xdr:col>
      <xdr:colOff>1194</xdr:colOff>
      <xdr:row>47</xdr:row>
      <xdr:rowOff>110290</xdr:rowOff>
    </xdr:to>
    <xdr:sp macro="" textlink="">
      <xdr:nvSpPr>
        <xdr:cNvPr id="26" name="Left Arrow 25"/>
        <xdr:cNvSpPr/>
      </xdr:nvSpPr>
      <xdr:spPr>
        <a:xfrm>
          <a:off x="7571598" y="9306842"/>
          <a:ext cx="371475" cy="190500"/>
        </a:xfrm>
        <a:prstGeom prst="lef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10</xdr:col>
      <xdr:colOff>250661</xdr:colOff>
      <xdr:row>48</xdr:row>
      <xdr:rowOff>170452</xdr:rowOff>
    </xdr:from>
    <xdr:to>
      <xdr:col>10</xdr:col>
      <xdr:colOff>431133</xdr:colOff>
      <xdr:row>50</xdr:row>
      <xdr:rowOff>160421</xdr:rowOff>
    </xdr:to>
    <xdr:sp macro="" textlink="">
      <xdr:nvSpPr>
        <xdr:cNvPr id="28" name="Down Arrow 27"/>
        <xdr:cNvSpPr/>
      </xdr:nvSpPr>
      <xdr:spPr>
        <a:xfrm>
          <a:off x="7299161" y="8552452"/>
          <a:ext cx="180472" cy="370969"/>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oneCellAnchor>
    <xdr:from>
      <xdr:col>10</xdr:col>
      <xdr:colOff>50132</xdr:colOff>
      <xdr:row>48</xdr:row>
      <xdr:rowOff>170447</xdr:rowOff>
    </xdr:from>
    <xdr:ext cx="266291" cy="264560"/>
    <xdr:sp macro="" textlink="">
      <xdr:nvSpPr>
        <xdr:cNvPr id="29" name="TextBox 28"/>
        <xdr:cNvSpPr txBox="1"/>
      </xdr:nvSpPr>
      <xdr:spPr>
        <a:xfrm>
          <a:off x="6881503" y="10135850"/>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9</xdr:col>
      <xdr:colOff>100263</xdr:colOff>
      <xdr:row>47</xdr:row>
      <xdr:rowOff>30081</xdr:rowOff>
    </xdr:from>
    <xdr:ext cx="261418" cy="264560"/>
    <xdr:sp macro="" textlink="">
      <xdr:nvSpPr>
        <xdr:cNvPr id="30" name="TextBox 29"/>
        <xdr:cNvSpPr txBox="1"/>
      </xdr:nvSpPr>
      <xdr:spPr>
        <a:xfrm>
          <a:off x="6317118" y="9800887"/>
          <a:ext cx="261418"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B</a:t>
          </a:r>
        </a:p>
      </xdr:txBody>
    </xdr:sp>
    <xdr:clientData/>
  </xdr:oneCellAnchor>
  <xdr:oneCellAnchor>
    <xdr:from>
      <xdr:col>11</xdr:col>
      <xdr:colOff>360948</xdr:colOff>
      <xdr:row>47</xdr:row>
      <xdr:rowOff>20052</xdr:rowOff>
    </xdr:from>
    <xdr:ext cx="259879" cy="264560"/>
    <xdr:sp macro="" textlink="">
      <xdr:nvSpPr>
        <xdr:cNvPr id="31" name="TextBox 30"/>
        <xdr:cNvSpPr txBox="1"/>
      </xdr:nvSpPr>
      <xdr:spPr>
        <a:xfrm>
          <a:off x="7806835" y="9790858"/>
          <a:ext cx="259879"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C</a:t>
          </a:r>
        </a:p>
      </xdr:txBody>
    </xdr:sp>
    <xdr:clientData/>
  </xdr:oneCellAnchor>
  <xdr:oneCellAnchor>
    <xdr:from>
      <xdr:col>12</xdr:col>
      <xdr:colOff>22906</xdr:colOff>
      <xdr:row>46</xdr:row>
      <xdr:rowOff>80213</xdr:rowOff>
    </xdr:from>
    <xdr:ext cx="702180" cy="264560"/>
    <xdr:sp macro="" textlink="">
      <xdr:nvSpPr>
        <xdr:cNvPr id="32" name="TextBox 31"/>
        <xdr:cNvSpPr txBox="1"/>
      </xdr:nvSpPr>
      <xdr:spPr>
        <a:xfrm>
          <a:off x="8083309" y="9656423"/>
          <a:ext cx="70218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OIL  C</a:t>
          </a:r>
          <a:r>
            <a:rPr lang="en-US" sz="1100" baseline="0"/>
            <a:t>  IN</a:t>
          </a:r>
          <a:endParaRPr lang="en-US" sz="1100"/>
        </a:p>
      </xdr:txBody>
    </xdr:sp>
    <xdr:clientData/>
  </xdr:oneCellAnchor>
  <xdr:oneCellAnchor>
    <xdr:from>
      <xdr:col>9</xdr:col>
      <xdr:colOff>591553</xdr:colOff>
      <xdr:row>51</xdr:row>
      <xdr:rowOff>40108</xdr:rowOff>
    </xdr:from>
    <xdr:ext cx="834716" cy="264560"/>
    <xdr:sp macro="" textlink="">
      <xdr:nvSpPr>
        <xdr:cNvPr id="33" name="TextBox 32"/>
        <xdr:cNvSpPr txBox="1"/>
      </xdr:nvSpPr>
      <xdr:spPr>
        <a:xfrm>
          <a:off x="6808408" y="10589302"/>
          <a:ext cx="834716"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OIL  A</a:t>
          </a:r>
          <a:r>
            <a:rPr lang="en-US" sz="1100" baseline="0"/>
            <a:t>  OUT</a:t>
          </a:r>
          <a:endParaRPr lang="en-US" sz="1100"/>
        </a:p>
      </xdr:txBody>
    </xdr:sp>
    <xdr:clientData/>
  </xdr:oneCellAnchor>
  <xdr:oneCellAnchor>
    <xdr:from>
      <xdr:col>13</xdr:col>
      <xdr:colOff>427330</xdr:colOff>
      <xdr:row>6</xdr:row>
      <xdr:rowOff>90666</xdr:rowOff>
    </xdr:from>
    <xdr:ext cx="563231" cy="264560"/>
    <xdr:sp macro="" textlink="">
      <xdr:nvSpPr>
        <xdr:cNvPr id="34" name="TextBox 33"/>
        <xdr:cNvSpPr txBox="1"/>
      </xdr:nvSpPr>
      <xdr:spPr>
        <a:xfrm>
          <a:off x="9102249" y="1258247"/>
          <a:ext cx="5632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OIL  IN</a:t>
          </a:r>
        </a:p>
      </xdr:txBody>
    </xdr:sp>
    <xdr:clientData/>
  </xdr:oneCellAnchor>
  <xdr:twoCellAnchor>
    <xdr:from>
      <xdr:col>9</xdr:col>
      <xdr:colOff>52551</xdr:colOff>
      <xdr:row>46</xdr:row>
      <xdr:rowOff>131379</xdr:rowOff>
    </xdr:from>
    <xdr:to>
      <xdr:col>9</xdr:col>
      <xdr:colOff>440121</xdr:colOff>
      <xdr:row>47</xdr:row>
      <xdr:rowOff>98534</xdr:rowOff>
    </xdr:to>
    <xdr:sp macro="" textlink="">
      <xdr:nvSpPr>
        <xdr:cNvPr id="35" name="Right Arrow 34"/>
        <xdr:cNvSpPr/>
      </xdr:nvSpPr>
      <xdr:spPr>
        <a:xfrm>
          <a:off x="6161689" y="9327931"/>
          <a:ext cx="387570" cy="157655"/>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oneCellAnchor>
    <xdr:from>
      <xdr:col>0</xdr:col>
      <xdr:colOff>0</xdr:colOff>
      <xdr:row>18</xdr:row>
      <xdr:rowOff>11675</xdr:rowOff>
    </xdr:from>
    <xdr:ext cx="9798125" cy="3620019"/>
    <xdr:sp macro="" textlink="">
      <xdr:nvSpPr>
        <xdr:cNvPr id="36" name="Rectangle 35"/>
        <xdr:cNvSpPr/>
      </xdr:nvSpPr>
      <xdr:spPr>
        <a:xfrm rot="18952821">
          <a:off x="0" y="3514417"/>
          <a:ext cx="9798125" cy="3620019"/>
        </a:xfrm>
        <a:prstGeom prst="rect">
          <a:avLst/>
        </a:prstGeom>
        <a:noFill/>
      </xdr:spPr>
      <xdr:txBody>
        <a:bodyPr wrap="square" lIns="91440" tIns="45720" rIns="91440" bIns="45720">
          <a:no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200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11" Type="http://schemas.openxmlformats.org/officeDocument/2006/relationships/oleObject" Target="../embeddings/oleObject8.bin"/><Relationship Id="rId5" Type="http://schemas.openxmlformats.org/officeDocument/2006/relationships/oleObject" Target="../embeddings/oleObject2.bin"/><Relationship Id="rId10" Type="http://schemas.openxmlformats.org/officeDocument/2006/relationships/oleObject" Target="../embeddings/oleObject7.bin"/><Relationship Id="rId4" Type="http://schemas.openxmlformats.org/officeDocument/2006/relationships/oleObject" Target="../embeddings/oleObject1.bin"/><Relationship Id="rId9"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sheetPr codeName="Sheet1"/>
  <dimension ref="A1:N82"/>
  <sheetViews>
    <sheetView tabSelected="1" zoomScale="93" zoomScaleNormal="93" workbookViewId="0">
      <selection activeCell="F12" sqref="F12"/>
    </sheetView>
  </sheetViews>
  <sheetFormatPr defaultRowHeight="15"/>
  <cols>
    <col min="1" max="3" width="9.140625" style="2"/>
    <col min="4" max="4" width="12" style="2" customWidth="1"/>
    <col min="5" max="5" width="9.140625" style="3"/>
    <col min="6" max="6" width="12.85546875" style="2" customWidth="1"/>
    <col min="7" max="7" width="10.140625" style="2" customWidth="1"/>
    <col min="8" max="8" width="12.140625" style="2" customWidth="1"/>
    <col min="9" max="16384" width="9.140625" style="2"/>
  </cols>
  <sheetData>
    <row r="1" spans="1:10">
      <c r="A1" s="1" t="s">
        <v>44</v>
      </c>
    </row>
    <row r="2" spans="1:10">
      <c r="B2" s="2" t="s">
        <v>45</v>
      </c>
      <c r="G2" s="2" t="s">
        <v>46</v>
      </c>
      <c r="I2" s="2" t="s">
        <v>43</v>
      </c>
    </row>
    <row r="10" spans="1:10">
      <c r="B10" s="1"/>
    </row>
    <row r="11" spans="1:10">
      <c r="A11" s="1" t="s">
        <v>0</v>
      </c>
      <c r="F11" s="1" t="s">
        <v>40</v>
      </c>
    </row>
    <row r="12" spans="1:10">
      <c r="A12" s="2" t="s">
        <v>11</v>
      </c>
      <c r="E12" s="3" t="s">
        <v>13</v>
      </c>
      <c r="F12" s="4">
        <v>3345</v>
      </c>
      <c r="G12" s="2" t="s">
        <v>12</v>
      </c>
      <c r="H12" s="5"/>
      <c r="J12" s="3"/>
    </row>
    <row r="13" spans="1:10">
      <c r="A13" s="2" t="s">
        <v>6</v>
      </c>
      <c r="E13" s="3" t="s">
        <v>7</v>
      </c>
      <c r="F13" s="6">
        <f>14.54*((55096-($F$12-361))/(55096+($F$12-361)))</f>
        <v>13.045944903581267</v>
      </c>
      <c r="G13" s="2" t="s">
        <v>8</v>
      </c>
      <c r="H13" s="5"/>
      <c r="J13" s="3"/>
    </row>
    <row r="14" spans="1:10">
      <c r="A14" s="2" t="s">
        <v>14</v>
      </c>
      <c r="E14" s="3" t="s">
        <v>15</v>
      </c>
      <c r="F14" s="4">
        <v>100</v>
      </c>
      <c r="G14" s="7" t="s">
        <v>16</v>
      </c>
      <c r="J14" s="3"/>
    </row>
    <row r="15" spans="1:10">
      <c r="D15" s="3" t="s">
        <v>5</v>
      </c>
      <c r="E15" s="3" t="s">
        <v>15</v>
      </c>
      <c r="F15" s="8">
        <f>F14+459.67</f>
        <v>559.67000000000007</v>
      </c>
      <c r="G15" s="7" t="s">
        <v>17</v>
      </c>
      <c r="J15" s="3"/>
    </row>
    <row r="16" spans="1:10">
      <c r="A16" s="2" t="s">
        <v>18</v>
      </c>
      <c r="E16" s="3" t="s">
        <v>58</v>
      </c>
      <c r="F16" s="4">
        <v>28.966999999999999</v>
      </c>
      <c r="G16" s="7" t="s">
        <v>9</v>
      </c>
      <c r="I16" s="2" t="s">
        <v>59</v>
      </c>
      <c r="J16" s="3"/>
    </row>
    <row r="17" spans="1:14">
      <c r="A17" s="2" t="s">
        <v>53</v>
      </c>
      <c r="E17" s="3" t="s">
        <v>54</v>
      </c>
      <c r="F17" s="8">
        <f>10.731592</f>
        <v>10.731591999999999</v>
      </c>
      <c r="G17" s="7" t="s">
        <v>52</v>
      </c>
      <c r="I17" s="2" t="s">
        <v>51</v>
      </c>
      <c r="J17" s="3"/>
    </row>
    <row r="18" spans="1:14">
      <c r="A18" s="2" t="s">
        <v>19</v>
      </c>
      <c r="E18" s="3" t="s">
        <v>10</v>
      </c>
      <c r="F18" s="9">
        <f>F13/((F17/F16)*F15)</f>
        <v>6.2919154544486849E-2</v>
      </c>
      <c r="G18" s="7" t="s">
        <v>55</v>
      </c>
      <c r="I18" s="2" t="s">
        <v>57</v>
      </c>
    </row>
    <row r="19" spans="1:14">
      <c r="A19" s="2" t="s">
        <v>2</v>
      </c>
      <c r="E19" s="3" t="s">
        <v>3</v>
      </c>
      <c r="F19" s="10">
        <v>17852</v>
      </c>
      <c r="G19" s="2" t="s">
        <v>4</v>
      </c>
    </row>
    <row r="20" spans="1:14">
      <c r="D20" s="3" t="s">
        <v>5</v>
      </c>
      <c r="E20" s="3" t="s">
        <v>3</v>
      </c>
      <c r="F20" s="11">
        <f>F19*F18*60</f>
        <v>67393.96481569075</v>
      </c>
      <c r="G20" s="2" t="s">
        <v>27</v>
      </c>
    </row>
    <row r="21" spans="1:14">
      <c r="A21" s="2" t="s">
        <v>20</v>
      </c>
      <c r="E21" s="3" t="s">
        <v>21</v>
      </c>
      <c r="F21" s="12">
        <v>0.24</v>
      </c>
      <c r="G21" s="2" t="s">
        <v>22</v>
      </c>
      <c r="I21" s="2" t="s">
        <v>39</v>
      </c>
    </row>
    <row r="22" spans="1:14">
      <c r="A22" s="2" t="s">
        <v>23</v>
      </c>
      <c r="E22" s="3" t="s">
        <v>24</v>
      </c>
      <c r="F22" s="4">
        <v>133.6</v>
      </c>
      <c r="G22" s="7" t="s">
        <v>16</v>
      </c>
    </row>
    <row r="23" spans="1:14">
      <c r="A23" s="2" t="s">
        <v>25</v>
      </c>
      <c r="E23" s="3" t="s">
        <v>26</v>
      </c>
      <c r="F23" s="8">
        <f>F14</f>
        <v>100</v>
      </c>
      <c r="G23" s="7" t="s">
        <v>16</v>
      </c>
    </row>
    <row r="24" spans="1:14">
      <c r="E24" s="13" t="s">
        <v>41</v>
      </c>
      <c r="F24" s="14">
        <f>F22-F23</f>
        <v>33.599999999999994</v>
      </c>
      <c r="G24" s="7" t="s">
        <v>16</v>
      </c>
    </row>
    <row r="25" spans="1:14">
      <c r="A25" s="7" t="s">
        <v>88</v>
      </c>
      <c r="E25" s="3" t="s">
        <v>91</v>
      </c>
      <c r="F25" s="11">
        <f>(14.7/((F17/F16)*(60+459.67)))*F19*60*F21*F24</f>
        <v>659504.40780233324</v>
      </c>
      <c r="G25" s="7" t="s">
        <v>33</v>
      </c>
      <c r="H25" s="15">
        <f>F25*0.29307/1000</f>
        <v>193.28095679462982</v>
      </c>
      <c r="N25" s="16"/>
    </row>
    <row r="26" spans="1:14" ht="17.25">
      <c r="A26" s="7" t="s">
        <v>89</v>
      </c>
      <c r="E26" s="3" t="s">
        <v>91</v>
      </c>
      <c r="F26" s="17">
        <f>F20*F21*(F24)</f>
        <v>543464.93227373017</v>
      </c>
      <c r="G26" s="7" t="s">
        <v>33</v>
      </c>
      <c r="H26" s="15">
        <f>F26*0.29307/1000</f>
        <v>159.27326770146209</v>
      </c>
      <c r="N26" s="16"/>
    </row>
    <row r="27" spans="1:14">
      <c r="A27" s="7"/>
      <c r="E27" s="3" t="s">
        <v>93</v>
      </c>
      <c r="F27" s="18">
        <f>F26-F25</f>
        <v>-116039.47552860307</v>
      </c>
      <c r="G27" s="2" t="s">
        <v>56</v>
      </c>
      <c r="H27" s="15">
        <f>F27*0.29307/1000</f>
        <v>-34.007689093167706</v>
      </c>
      <c r="N27" s="16"/>
    </row>
    <row r="28" spans="1:14">
      <c r="N28" s="16"/>
    </row>
    <row r="29" spans="1:14">
      <c r="A29" s="1" t="s">
        <v>1</v>
      </c>
      <c r="N29" s="16"/>
    </row>
    <row r="30" spans="1:14">
      <c r="A30" s="2" t="s">
        <v>31</v>
      </c>
      <c r="E30" s="3" t="s">
        <v>10</v>
      </c>
      <c r="F30" s="4">
        <v>861</v>
      </c>
      <c r="G30" s="2" t="s">
        <v>32</v>
      </c>
      <c r="N30" s="16"/>
    </row>
    <row r="31" spans="1:14">
      <c r="D31" s="3" t="s">
        <v>5</v>
      </c>
      <c r="E31" s="3" t="s">
        <v>10</v>
      </c>
      <c r="F31" s="19">
        <f>F30*2.2046/264.172874729</f>
        <v>7.1852971352460608</v>
      </c>
      <c r="G31" s="2" t="s">
        <v>34</v>
      </c>
      <c r="N31" s="16"/>
    </row>
    <row r="32" spans="1:14">
      <c r="A32" s="2" t="s">
        <v>28</v>
      </c>
      <c r="E32" s="3" t="s">
        <v>29</v>
      </c>
      <c r="F32" s="4">
        <v>173</v>
      </c>
      <c r="G32" s="2" t="s">
        <v>30</v>
      </c>
      <c r="N32" s="16"/>
    </row>
    <row r="33" spans="1:14">
      <c r="D33" s="3" t="s">
        <v>5</v>
      </c>
      <c r="E33" s="3" t="s">
        <v>29</v>
      </c>
      <c r="F33" s="11">
        <f>F32*60*F31</f>
        <v>74583.38426385411</v>
      </c>
      <c r="G33" s="2" t="s">
        <v>27</v>
      </c>
      <c r="N33" s="16"/>
    </row>
    <row r="34" spans="1:14">
      <c r="A34" s="2" t="s">
        <v>35</v>
      </c>
      <c r="E34" s="3" t="s">
        <v>36</v>
      </c>
      <c r="F34" s="4">
        <v>0.47264</v>
      </c>
      <c r="G34" s="2" t="s">
        <v>22</v>
      </c>
      <c r="N34" s="16"/>
    </row>
    <row r="35" spans="1:14">
      <c r="A35" s="2" t="s">
        <v>37</v>
      </c>
      <c r="E35" s="3" t="s">
        <v>26</v>
      </c>
      <c r="F35" s="4">
        <v>179</v>
      </c>
      <c r="G35" s="7" t="s">
        <v>16</v>
      </c>
      <c r="N35" s="16"/>
    </row>
    <row r="36" spans="1:14">
      <c r="A36" s="2" t="s">
        <v>38</v>
      </c>
      <c r="E36" s="3" t="s">
        <v>24</v>
      </c>
      <c r="F36" s="4">
        <v>150</v>
      </c>
      <c r="G36" s="7" t="s">
        <v>16</v>
      </c>
      <c r="N36" s="16"/>
    </row>
    <row r="37" spans="1:14">
      <c r="E37" s="13" t="s">
        <v>41</v>
      </c>
      <c r="F37" s="14">
        <f>F35-F36</f>
        <v>29</v>
      </c>
      <c r="G37" s="7" t="s">
        <v>16</v>
      </c>
      <c r="N37" s="16"/>
    </row>
    <row r="38" spans="1:14" ht="17.25">
      <c r="A38" s="2" t="s">
        <v>42</v>
      </c>
      <c r="E38" s="3" t="s">
        <v>92</v>
      </c>
      <c r="F38" s="17">
        <f>F33*F34*(F37)</f>
        <v>1022281.6314155723</v>
      </c>
      <c r="G38" s="7" t="s">
        <v>33</v>
      </c>
      <c r="H38" s="15">
        <f>F38*0.29307/1000</f>
        <v>299.60007771896176</v>
      </c>
      <c r="N38" s="16"/>
    </row>
    <row r="39" spans="1:14">
      <c r="H39" s="20"/>
      <c r="N39" s="16"/>
    </row>
    <row r="40" spans="1:14">
      <c r="D40" s="3"/>
      <c r="E40" s="3" t="s">
        <v>90</v>
      </c>
      <c r="F40" s="21">
        <f>F26-F38</f>
        <v>-478816.69914184208</v>
      </c>
      <c r="G40" s="2" t="s">
        <v>56</v>
      </c>
      <c r="H40" s="15">
        <f>F40*0.29307/1000</f>
        <v>-140.32681001749967</v>
      </c>
      <c r="N40" s="16"/>
    </row>
    <row r="41" spans="1:14">
      <c r="D41" s="3"/>
      <c r="F41" s="21"/>
      <c r="H41" s="22"/>
    </row>
    <row r="42" spans="1:14">
      <c r="D42" s="3"/>
      <c r="F42" s="21"/>
      <c r="H42" s="22"/>
    </row>
    <row r="43" spans="1:14">
      <c r="F43" s="23"/>
    </row>
    <row r="44" spans="1:14">
      <c r="F44" s="23"/>
    </row>
    <row r="45" spans="1:14">
      <c r="A45" s="1" t="s">
        <v>60</v>
      </c>
      <c r="I45" s="2" t="s">
        <v>61</v>
      </c>
    </row>
    <row r="47" spans="1:14">
      <c r="M47" s="24"/>
    </row>
    <row r="48" spans="1:14">
      <c r="M48" s="24"/>
    </row>
    <row r="52" spans="1:9">
      <c r="A52" s="2" t="s">
        <v>65</v>
      </c>
      <c r="E52" s="3" t="s">
        <v>63</v>
      </c>
      <c r="F52" s="10">
        <f>F33</f>
        <v>74583.38426385411</v>
      </c>
      <c r="G52" s="2" t="s">
        <v>27</v>
      </c>
    </row>
    <row r="53" spans="1:9">
      <c r="A53" s="2" t="s">
        <v>64</v>
      </c>
      <c r="E53" s="3" t="s">
        <v>62</v>
      </c>
      <c r="F53" s="4">
        <v>157</v>
      </c>
      <c r="G53" s="7" t="s">
        <v>16</v>
      </c>
    </row>
    <row r="54" spans="1:9">
      <c r="A54" s="2" t="s">
        <v>68</v>
      </c>
      <c r="E54" s="3" t="s">
        <v>63</v>
      </c>
      <c r="F54" s="10">
        <f>F52</f>
        <v>74583.38426385411</v>
      </c>
      <c r="G54" s="2" t="s">
        <v>27</v>
      </c>
    </row>
    <row r="55" spans="1:9">
      <c r="A55" s="2" t="s">
        <v>67</v>
      </c>
      <c r="E55" s="3" t="s">
        <v>66</v>
      </c>
      <c r="F55" s="4">
        <f>F36</f>
        <v>150</v>
      </c>
      <c r="G55" s="7" t="s">
        <v>16</v>
      </c>
    </row>
    <row r="56" spans="1:9">
      <c r="A56" s="2" t="s">
        <v>69</v>
      </c>
      <c r="E56" s="3" t="s">
        <v>70</v>
      </c>
      <c r="F56" s="6">
        <f>(F52*F53+F54*F55)/(F52+F54)</f>
        <v>153.5</v>
      </c>
      <c r="G56" s="7" t="s">
        <v>16</v>
      </c>
      <c r="H56" s="2" t="s">
        <v>71</v>
      </c>
    </row>
    <row r="59" spans="1:9">
      <c r="A59" s="1" t="s">
        <v>72</v>
      </c>
    </row>
    <row r="61" spans="1:9">
      <c r="I61" s="2" t="s">
        <v>73</v>
      </c>
    </row>
    <row r="64" spans="1:9">
      <c r="A64" s="2" t="s">
        <v>74</v>
      </c>
      <c r="E64" s="3" t="s">
        <v>75</v>
      </c>
      <c r="F64" s="4">
        <v>4.7</v>
      </c>
      <c r="G64" s="2" t="s">
        <v>76</v>
      </c>
    </row>
    <row r="65" spans="1:7">
      <c r="A65" s="2" t="s">
        <v>77</v>
      </c>
      <c r="E65" s="3" t="s">
        <v>78</v>
      </c>
      <c r="F65" s="4">
        <v>7</v>
      </c>
      <c r="G65" s="2" t="s">
        <v>76</v>
      </c>
    </row>
    <row r="66" spans="1:7">
      <c r="A66" s="2" t="s">
        <v>80</v>
      </c>
      <c r="E66" s="3" t="s">
        <v>81</v>
      </c>
      <c r="F66" s="25">
        <v>1800</v>
      </c>
      <c r="G66" s="2" t="s">
        <v>82</v>
      </c>
    </row>
    <row r="67" spans="1:7">
      <c r="A67" s="2" t="s">
        <v>83</v>
      </c>
      <c r="E67" s="3" t="s">
        <v>84</v>
      </c>
      <c r="F67" s="26">
        <f>F66*(F65/F64)^(1/3)</f>
        <v>2055.6029509103696</v>
      </c>
      <c r="G67" s="2" t="s">
        <v>82</v>
      </c>
    </row>
    <row r="69" spans="1:7">
      <c r="A69" s="2" t="s">
        <v>74</v>
      </c>
      <c r="E69" s="3" t="s">
        <v>75</v>
      </c>
      <c r="F69" s="4">
        <v>4.7</v>
      </c>
      <c r="G69" s="2" t="s">
        <v>76</v>
      </c>
    </row>
    <row r="70" spans="1:7">
      <c r="A70" s="2" t="s">
        <v>77</v>
      </c>
      <c r="E70" s="3" t="s">
        <v>78</v>
      </c>
      <c r="F70" s="4">
        <v>7</v>
      </c>
      <c r="G70" s="2" t="s">
        <v>76</v>
      </c>
    </row>
    <row r="71" spans="1:7">
      <c r="A71" s="2" t="s">
        <v>79</v>
      </c>
      <c r="E71" s="3" t="s">
        <v>85</v>
      </c>
      <c r="F71" s="27">
        <f>F19</f>
        <v>17852</v>
      </c>
      <c r="G71" s="2" t="s">
        <v>4</v>
      </c>
    </row>
    <row r="72" spans="1:7">
      <c r="A72" s="2" t="s">
        <v>86</v>
      </c>
      <c r="E72" s="3" t="s">
        <v>87</v>
      </c>
      <c r="F72" s="28">
        <f>F71*(F70/F69)^(1/3)</f>
        <v>20387.013266473288</v>
      </c>
      <c r="G72" s="2" t="s">
        <v>4</v>
      </c>
    </row>
    <row r="74" spans="1:7">
      <c r="A74" s="2" t="s">
        <v>79</v>
      </c>
      <c r="E74" s="3" t="s">
        <v>85</v>
      </c>
      <c r="F74" s="27">
        <f>F71</f>
        <v>17852</v>
      </c>
      <c r="G74" s="2" t="s">
        <v>4</v>
      </c>
    </row>
    <row r="75" spans="1:7">
      <c r="A75" s="2" t="s">
        <v>86</v>
      </c>
      <c r="E75" s="3" t="s">
        <v>87</v>
      </c>
      <c r="F75" s="27">
        <v>20387.009999999998</v>
      </c>
      <c r="G75" s="2" t="s">
        <v>4</v>
      </c>
    </row>
    <row r="76" spans="1:7">
      <c r="A76" s="2" t="s">
        <v>74</v>
      </c>
      <c r="E76" s="3" t="s">
        <v>75</v>
      </c>
      <c r="F76" s="4">
        <v>4.7</v>
      </c>
      <c r="G76" s="2" t="s">
        <v>76</v>
      </c>
    </row>
    <row r="77" spans="1:7">
      <c r="A77" s="2" t="s">
        <v>77</v>
      </c>
      <c r="E77" s="3" t="s">
        <v>78</v>
      </c>
      <c r="F77" s="6">
        <f>F76*(F75/F74)^3</f>
        <v>6.9999966353125318</v>
      </c>
      <c r="G77" s="2" t="s">
        <v>76</v>
      </c>
    </row>
    <row r="79" spans="1:7">
      <c r="A79" s="2" t="s">
        <v>79</v>
      </c>
      <c r="E79" s="3" t="s">
        <v>85</v>
      </c>
      <c r="F79" s="27">
        <v>17852</v>
      </c>
      <c r="G79" s="2" t="s">
        <v>4</v>
      </c>
    </row>
    <row r="80" spans="1:7">
      <c r="A80" s="2" t="s">
        <v>86</v>
      </c>
      <c r="E80" s="3" t="s">
        <v>87</v>
      </c>
      <c r="F80" s="27">
        <v>20387.009999999998</v>
      </c>
      <c r="G80" s="2" t="s">
        <v>4</v>
      </c>
    </row>
    <row r="81" spans="1:7">
      <c r="A81" s="2" t="s">
        <v>80</v>
      </c>
      <c r="E81" s="3" t="s">
        <v>81</v>
      </c>
      <c r="F81" s="25">
        <v>1800</v>
      </c>
      <c r="G81" s="2" t="s">
        <v>82</v>
      </c>
    </row>
    <row r="82" spans="1:7">
      <c r="A82" s="2" t="s">
        <v>83</v>
      </c>
      <c r="E82" s="3" t="s">
        <v>84</v>
      </c>
      <c r="F82" s="26">
        <f>F81*(F80/F79)</f>
        <v>2055.6026215550078</v>
      </c>
      <c r="G82" s="2" t="s">
        <v>82</v>
      </c>
    </row>
  </sheetData>
  <sheetProtection password="CF78" sheet="1" objects="1" scenarios="1"/>
  <conditionalFormatting sqref="F40:F44 F27 H27 H40:H42">
    <cfRule type="cellIs" dxfId="5" priority="25" stopIfTrue="1" operator="lessThan">
      <formula>0</formula>
    </cfRule>
    <cfRule type="cellIs" dxfId="4" priority="26" stopIfTrue="1" operator="greaterThan">
      <formula>0</formula>
    </cfRule>
    <cfRule type="cellIs" dxfId="3" priority="27" stopIfTrue="1" operator="lessThan">
      <formula>0</formula>
    </cfRule>
    <cfRule type="cellIs" dxfId="2" priority="28" stopIfTrue="1" operator="greaterThan">
      <formula>0</formula>
    </cfRule>
    <cfRule type="cellIs" dxfId="1" priority="29" stopIfTrue="1" operator="lessThan">
      <formula>0</formula>
    </cfRule>
    <cfRule type="cellIs" dxfId="0" priority="30" stopIfTrue="1" operator="greaterThan">
      <formula>0</formula>
    </cfRule>
  </conditionalFormatting>
  <pageMargins left="0.2" right="0.2" top="0.2" bottom="0.2" header="0.3" footer="0.3"/>
  <pageSetup scale="85" orientation="landscape" r:id="rId1"/>
  <drawing r:id="rId2"/>
  <legacyDrawing r:id="rId3"/>
  <oleObjects>
    <oleObject progId="Equation.3" shapeId="1025" r:id="rId4"/>
    <oleObject progId="Equation.3" shapeId="1028" r:id="rId5"/>
    <oleObject progId="Equation.3" shapeId="1176" r:id="rId6"/>
    <oleObject progId="Equation.3" shapeId="1177" r:id="rId7"/>
    <oleObject progId="Equation.3" shapeId="2015" r:id="rId8"/>
    <oleObject progId="Equation.3" shapeId="2046" r:id="rId9"/>
    <oleObject progId="Equation.3" shapeId="3102" r:id="rId10"/>
    <oleObject progId="Equation.3" shapeId="3568" r:id="rId11"/>
  </oleObjects>
</worksheet>
</file>

<file path=xl/worksheets/sheet2.xml><?xml version="1.0" encoding="utf-8"?>
<worksheet xmlns="http://schemas.openxmlformats.org/spreadsheetml/2006/main" xmlns:r="http://schemas.openxmlformats.org/officeDocument/2006/relationships">
  <sheetPr codeName="Sheet2"/>
  <dimension ref="A1:EN84"/>
  <sheetViews>
    <sheetView workbookViewId="0">
      <pane xSplit="3" ySplit="3" topLeftCell="D4" activePane="bottomRight" state="frozen"/>
      <selection pane="topRight" activeCell="D1" sqref="D1"/>
      <selection pane="bottomLeft" activeCell="A3" sqref="A3"/>
      <selection pane="bottomRight" activeCell="L1" sqref="L1"/>
    </sheetView>
  </sheetViews>
  <sheetFormatPr defaultRowHeight="15"/>
  <cols>
    <col min="1" max="1" width="9.140625" style="2"/>
    <col min="2" max="2" width="4.42578125" style="2" customWidth="1"/>
    <col min="3" max="16384" width="9.140625" style="2"/>
  </cols>
  <sheetData>
    <row r="1" spans="1:144">
      <c r="D1" s="2" t="s">
        <v>94</v>
      </c>
      <c r="K1" s="3" t="s">
        <v>24</v>
      </c>
      <c r="L1" s="4">
        <f>'Heat X-changer Worksheet'!F22</f>
        <v>133.6</v>
      </c>
      <c r="M1" s="7" t="s">
        <v>16</v>
      </c>
    </row>
    <row r="2" spans="1:144" ht="24.75" customHeight="1">
      <c r="A2" s="1" t="s">
        <v>50</v>
      </c>
      <c r="B2" s="1"/>
      <c r="C2" s="1"/>
      <c r="D2" s="29" t="s">
        <v>48</v>
      </c>
      <c r="CX2" s="29" t="s">
        <v>48</v>
      </c>
    </row>
    <row r="3" spans="1:144">
      <c r="D3" s="30">
        <v>-20</v>
      </c>
      <c r="E3" s="30">
        <f>D3+1</f>
        <v>-19</v>
      </c>
      <c r="F3" s="30">
        <f t="shared" ref="F3:BQ3" si="0">E3+1</f>
        <v>-18</v>
      </c>
      <c r="G3" s="30">
        <f t="shared" si="0"/>
        <v>-17</v>
      </c>
      <c r="H3" s="30">
        <f t="shared" si="0"/>
        <v>-16</v>
      </c>
      <c r="I3" s="30">
        <f t="shared" si="0"/>
        <v>-15</v>
      </c>
      <c r="J3" s="30">
        <f t="shared" si="0"/>
        <v>-14</v>
      </c>
      <c r="K3" s="30">
        <f t="shared" si="0"/>
        <v>-13</v>
      </c>
      <c r="L3" s="30">
        <f t="shared" si="0"/>
        <v>-12</v>
      </c>
      <c r="M3" s="30">
        <f t="shared" si="0"/>
        <v>-11</v>
      </c>
      <c r="N3" s="30">
        <f t="shared" si="0"/>
        <v>-10</v>
      </c>
      <c r="O3" s="30">
        <f t="shared" si="0"/>
        <v>-9</v>
      </c>
      <c r="P3" s="30">
        <f t="shared" si="0"/>
        <v>-8</v>
      </c>
      <c r="Q3" s="30">
        <f t="shared" si="0"/>
        <v>-7</v>
      </c>
      <c r="R3" s="30">
        <f t="shared" si="0"/>
        <v>-6</v>
      </c>
      <c r="S3" s="30">
        <f t="shared" si="0"/>
        <v>-5</v>
      </c>
      <c r="T3" s="30">
        <f t="shared" si="0"/>
        <v>-4</v>
      </c>
      <c r="U3" s="30">
        <f t="shared" si="0"/>
        <v>-3</v>
      </c>
      <c r="V3" s="30">
        <f t="shared" si="0"/>
        <v>-2</v>
      </c>
      <c r="W3" s="30">
        <f t="shared" si="0"/>
        <v>-1</v>
      </c>
      <c r="X3" s="30">
        <f t="shared" si="0"/>
        <v>0</v>
      </c>
      <c r="Y3" s="30">
        <f t="shared" si="0"/>
        <v>1</v>
      </c>
      <c r="Z3" s="30">
        <f t="shared" si="0"/>
        <v>2</v>
      </c>
      <c r="AA3" s="30">
        <f t="shared" si="0"/>
        <v>3</v>
      </c>
      <c r="AB3" s="30">
        <f t="shared" si="0"/>
        <v>4</v>
      </c>
      <c r="AC3" s="30">
        <f t="shared" si="0"/>
        <v>5</v>
      </c>
      <c r="AD3" s="30">
        <f t="shared" si="0"/>
        <v>6</v>
      </c>
      <c r="AE3" s="30">
        <f t="shared" si="0"/>
        <v>7</v>
      </c>
      <c r="AF3" s="30">
        <f t="shared" si="0"/>
        <v>8</v>
      </c>
      <c r="AG3" s="30">
        <f t="shared" si="0"/>
        <v>9</v>
      </c>
      <c r="AH3" s="30">
        <f t="shared" si="0"/>
        <v>10</v>
      </c>
      <c r="AI3" s="30">
        <f t="shared" si="0"/>
        <v>11</v>
      </c>
      <c r="AJ3" s="30">
        <f t="shared" si="0"/>
        <v>12</v>
      </c>
      <c r="AK3" s="30">
        <f t="shared" si="0"/>
        <v>13</v>
      </c>
      <c r="AL3" s="30">
        <f t="shared" si="0"/>
        <v>14</v>
      </c>
      <c r="AM3" s="30">
        <f t="shared" si="0"/>
        <v>15</v>
      </c>
      <c r="AN3" s="30">
        <f t="shared" si="0"/>
        <v>16</v>
      </c>
      <c r="AO3" s="30">
        <f t="shared" si="0"/>
        <v>17</v>
      </c>
      <c r="AP3" s="30">
        <f t="shared" si="0"/>
        <v>18</v>
      </c>
      <c r="AQ3" s="30">
        <f t="shared" si="0"/>
        <v>19</v>
      </c>
      <c r="AR3" s="30">
        <f t="shared" si="0"/>
        <v>20</v>
      </c>
      <c r="AS3" s="30">
        <f t="shared" si="0"/>
        <v>21</v>
      </c>
      <c r="AT3" s="30">
        <f t="shared" si="0"/>
        <v>22</v>
      </c>
      <c r="AU3" s="30">
        <f t="shared" si="0"/>
        <v>23</v>
      </c>
      <c r="AV3" s="30">
        <f t="shared" si="0"/>
        <v>24</v>
      </c>
      <c r="AW3" s="30">
        <f t="shared" si="0"/>
        <v>25</v>
      </c>
      <c r="AX3" s="30">
        <f t="shared" si="0"/>
        <v>26</v>
      </c>
      <c r="AY3" s="30">
        <f t="shared" si="0"/>
        <v>27</v>
      </c>
      <c r="AZ3" s="30">
        <f t="shared" si="0"/>
        <v>28</v>
      </c>
      <c r="BA3" s="30">
        <f t="shared" si="0"/>
        <v>29</v>
      </c>
      <c r="BB3" s="30">
        <f t="shared" si="0"/>
        <v>30</v>
      </c>
      <c r="BC3" s="30">
        <f t="shared" si="0"/>
        <v>31</v>
      </c>
      <c r="BD3" s="30">
        <f t="shared" si="0"/>
        <v>32</v>
      </c>
      <c r="BE3" s="30">
        <f t="shared" si="0"/>
        <v>33</v>
      </c>
      <c r="BF3" s="30">
        <f t="shared" si="0"/>
        <v>34</v>
      </c>
      <c r="BG3" s="30">
        <f t="shared" si="0"/>
        <v>35</v>
      </c>
      <c r="BH3" s="30">
        <f t="shared" si="0"/>
        <v>36</v>
      </c>
      <c r="BI3" s="30">
        <f t="shared" si="0"/>
        <v>37</v>
      </c>
      <c r="BJ3" s="30">
        <f t="shared" si="0"/>
        <v>38</v>
      </c>
      <c r="BK3" s="30">
        <f t="shared" si="0"/>
        <v>39</v>
      </c>
      <c r="BL3" s="30">
        <f t="shared" si="0"/>
        <v>40</v>
      </c>
      <c r="BM3" s="30">
        <f t="shared" si="0"/>
        <v>41</v>
      </c>
      <c r="BN3" s="30">
        <f t="shared" si="0"/>
        <v>42</v>
      </c>
      <c r="BO3" s="30">
        <f t="shared" si="0"/>
        <v>43</v>
      </c>
      <c r="BP3" s="30">
        <f t="shared" si="0"/>
        <v>44</v>
      </c>
      <c r="BQ3" s="30">
        <f t="shared" si="0"/>
        <v>45</v>
      </c>
      <c r="BR3" s="30">
        <f t="shared" ref="BR3:DP3" si="1">BQ3+1</f>
        <v>46</v>
      </c>
      <c r="BS3" s="30">
        <f t="shared" si="1"/>
        <v>47</v>
      </c>
      <c r="BT3" s="30">
        <f t="shared" si="1"/>
        <v>48</v>
      </c>
      <c r="BU3" s="30">
        <f t="shared" si="1"/>
        <v>49</v>
      </c>
      <c r="BV3" s="30">
        <f t="shared" si="1"/>
        <v>50</v>
      </c>
      <c r="BW3" s="30">
        <f t="shared" si="1"/>
        <v>51</v>
      </c>
      <c r="BX3" s="30">
        <f t="shared" si="1"/>
        <v>52</v>
      </c>
      <c r="BY3" s="30">
        <f t="shared" si="1"/>
        <v>53</v>
      </c>
      <c r="BZ3" s="30">
        <f t="shared" si="1"/>
        <v>54</v>
      </c>
      <c r="CA3" s="30">
        <f t="shared" si="1"/>
        <v>55</v>
      </c>
      <c r="CB3" s="30">
        <f t="shared" si="1"/>
        <v>56</v>
      </c>
      <c r="CC3" s="30">
        <f t="shared" si="1"/>
        <v>57</v>
      </c>
      <c r="CD3" s="30">
        <f t="shared" si="1"/>
        <v>58</v>
      </c>
      <c r="CE3" s="30">
        <f t="shared" si="1"/>
        <v>59</v>
      </c>
      <c r="CF3" s="30">
        <f t="shared" si="1"/>
        <v>60</v>
      </c>
      <c r="CG3" s="30">
        <f t="shared" si="1"/>
        <v>61</v>
      </c>
      <c r="CH3" s="30">
        <f t="shared" si="1"/>
        <v>62</v>
      </c>
      <c r="CI3" s="30">
        <f t="shared" si="1"/>
        <v>63</v>
      </c>
      <c r="CJ3" s="30">
        <f t="shared" si="1"/>
        <v>64</v>
      </c>
      <c r="CK3" s="30">
        <f t="shared" si="1"/>
        <v>65</v>
      </c>
      <c r="CL3" s="30">
        <f t="shared" si="1"/>
        <v>66</v>
      </c>
      <c r="CM3" s="30">
        <f t="shared" si="1"/>
        <v>67</v>
      </c>
      <c r="CN3" s="30">
        <f t="shared" si="1"/>
        <v>68</v>
      </c>
      <c r="CO3" s="30">
        <f t="shared" si="1"/>
        <v>69</v>
      </c>
      <c r="CP3" s="30">
        <f t="shared" si="1"/>
        <v>70</v>
      </c>
      <c r="CQ3" s="30">
        <f t="shared" si="1"/>
        <v>71</v>
      </c>
      <c r="CR3" s="30">
        <f t="shared" si="1"/>
        <v>72</v>
      </c>
      <c r="CS3" s="30">
        <f t="shared" si="1"/>
        <v>73</v>
      </c>
      <c r="CT3" s="30">
        <f t="shared" si="1"/>
        <v>74</v>
      </c>
      <c r="CU3" s="30">
        <f t="shared" si="1"/>
        <v>75</v>
      </c>
      <c r="CV3" s="30">
        <f t="shared" si="1"/>
        <v>76</v>
      </c>
      <c r="CW3" s="30">
        <f t="shared" si="1"/>
        <v>77</v>
      </c>
      <c r="CX3" s="30">
        <f t="shared" si="1"/>
        <v>78</v>
      </c>
      <c r="CY3" s="30">
        <f t="shared" si="1"/>
        <v>79</v>
      </c>
      <c r="CZ3" s="30">
        <f t="shared" si="1"/>
        <v>80</v>
      </c>
      <c r="DA3" s="30">
        <f t="shared" si="1"/>
        <v>81</v>
      </c>
      <c r="DB3" s="30">
        <f t="shared" si="1"/>
        <v>82</v>
      </c>
      <c r="DC3" s="30">
        <f t="shared" si="1"/>
        <v>83</v>
      </c>
      <c r="DD3" s="30">
        <f t="shared" si="1"/>
        <v>84</v>
      </c>
      <c r="DE3" s="30">
        <f t="shared" si="1"/>
        <v>85</v>
      </c>
      <c r="DF3" s="30">
        <f t="shared" si="1"/>
        <v>86</v>
      </c>
      <c r="DG3" s="30">
        <f t="shared" si="1"/>
        <v>87</v>
      </c>
      <c r="DH3" s="30">
        <f t="shared" si="1"/>
        <v>88</v>
      </c>
      <c r="DI3" s="30">
        <f t="shared" si="1"/>
        <v>89</v>
      </c>
      <c r="DJ3" s="30">
        <f t="shared" si="1"/>
        <v>90</v>
      </c>
      <c r="DK3" s="30">
        <f t="shared" si="1"/>
        <v>91</v>
      </c>
      <c r="DL3" s="30">
        <f t="shared" si="1"/>
        <v>92</v>
      </c>
      <c r="DM3" s="30">
        <f t="shared" si="1"/>
        <v>93</v>
      </c>
      <c r="DN3" s="30">
        <f t="shared" si="1"/>
        <v>94</v>
      </c>
      <c r="DO3" s="30">
        <f t="shared" si="1"/>
        <v>95</v>
      </c>
      <c r="DP3" s="30">
        <f t="shared" si="1"/>
        <v>96</v>
      </c>
      <c r="DQ3" s="30">
        <f>DP3+1</f>
        <v>97</v>
      </c>
      <c r="DR3" s="30">
        <f t="shared" ref="DR3:EN3" si="2">DQ3+1</f>
        <v>98</v>
      </c>
      <c r="DS3" s="30">
        <f t="shared" si="2"/>
        <v>99</v>
      </c>
      <c r="DT3" s="30">
        <f t="shared" si="2"/>
        <v>100</v>
      </c>
      <c r="DU3" s="30">
        <f t="shared" si="2"/>
        <v>101</v>
      </c>
      <c r="DV3" s="30">
        <f t="shared" si="2"/>
        <v>102</v>
      </c>
      <c r="DW3" s="30">
        <f t="shared" si="2"/>
        <v>103</v>
      </c>
      <c r="DX3" s="30">
        <f t="shared" si="2"/>
        <v>104</v>
      </c>
      <c r="DY3" s="30">
        <f t="shared" si="2"/>
        <v>105</v>
      </c>
      <c r="DZ3" s="30">
        <f t="shared" si="2"/>
        <v>106</v>
      </c>
      <c r="EA3" s="30">
        <f t="shared" si="2"/>
        <v>107</v>
      </c>
      <c r="EB3" s="30">
        <f t="shared" si="2"/>
        <v>108</v>
      </c>
      <c r="EC3" s="30">
        <f t="shared" si="2"/>
        <v>109</v>
      </c>
      <c r="ED3" s="30">
        <f t="shared" si="2"/>
        <v>110</v>
      </c>
      <c r="EE3" s="30">
        <f t="shared" si="2"/>
        <v>111</v>
      </c>
      <c r="EF3" s="30">
        <f t="shared" si="2"/>
        <v>112</v>
      </c>
      <c r="EG3" s="30">
        <f t="shared" si="2"/>
        <v>113</v>
      </c>
      <c r="EH3" s="30">
        <f t="shared" si="2"/>
        <v>114</v>
      </c>
      <c r="EI3" s="30">
        <f t="shared" si="2"/>
        <v>115</v>
      </c>
      <c r="EJ3" s="30">
        <f t="shared" si="2"/>
        <v>116</v>
      </c>
      <c r="EK3" s="30">
        <f t="shared" si="2"/>
        <v>117</v>
      </c>
      <c r="EL3" s="30">
        <f t="shared" si="2"/>
        <v>118</v>
      </c>
      <c r="EM3" s="30">
        <f t="shared" si="2"/>
        <v>119</v>
      </c>
      <c r="EN3" s="30">
        <f t="shared" si="2"/>
        <v>120</v>
      </c>
    </row>
    <row r="4" spans="1:144" ht="15" customHeight="1">
      <c r="B4" s="31" t="s">
        <v>49</v>
      </c>
      <c r="C4" s="30">
        <v>180</v>
      </c>
      <c r="D4" s="32">
        <f>'Heat X-changer Worksheet'!$F$20*'Heat X-changer Worksheet'!$F$21*($L$1-D$3)/('Heat X-changer Worksheet'!$F$33*'Heat X-changer Worksheet'!$F$34)</f>
        <v>70.477567272960783</v>
      </c>
      <c r="E4" s="32">
        <f>'Heat X-changer Worksheet'!$F$20*'Heat X-changer Worksheet'!$F$21*($L$1-E$3)/('Heat X-changer Worksheet'!$F$33*'Heat X-changer Worksheet'!$F$34)</f>
        <v>70.018728944360774</v>
      </c>
      <c r="F4" s="32">
        <f>'Heat X-changer Worksheet'!$F$20*'Heat X-changer Worksheet'!$F$21*($L$1-F$3)/('Heat X-changer Worksheet'!$F$33*'Heat X-changer Worksheet'!$F$34)</f>
        <v>69.559890615760764</v>
      </c>
      <c r="G4" s="32">
        <f>'Heat X-changer Worksheet'!$F$20*'Heat X-changer Worksheet'!$F$21*($L$1-G$3)/('Heat X-changer Worksheet'!$F$33*'Heat X-changer Worksheet'!$F$34)</f>
        <v>69.101052287160769</v>
      </c>
      <c r="H4" s="32">
        <f>'Heat X-changer Worksheet'!$F$20*'Heat X-changer Worksheet'!$F$21*($L$1-H$3)/('Heat X-changer Worksheet'!$F$33*'Heat X-changer Worksheet'!$F$34)</f>
        <v>68.64221395856076</v>
      </c>
      <c r="I4" s="32">
        <f>'Heat X-changer Worksheet'!$F$20*'Heat X-changer Worksheet'!$F$21*($L$1-I$3)/('Heat X-changer Worksheet'!$F$33*'Heat X-changer Worksheet'!$F$34)</f>
        <v>68.18337562996075</v>
      </c>
      <c r="J4" s="32">
        <f>'Heat X-changer Worksheet'!$F$20*'Heat X-changer Worksheet'!$F$21*($L$1-J$3)/('Heat X-changer Worksheet'!$F$33*'Heat X-changer Worksheet'!$F$34)</f>
        <v>67.724537301360741</v>
      </c>
      <c r="K4" s="32">
        <f>'Heat X-changer Worksheet'!$F$20*'Heat X-changer Worksheet'!$F$21*($L$1-K$3)/('Heat X-changer Worksheet'!$F$33*'Heat X-changer Worksheet'!$F$34)</f>
        <v>67.265698972760745</v>
      </c>
      <c r="L4" s="32">
        <f>'Heat X-changer Worksheet'!$F$20*'Heat X-changer Worksheet'!$F$21*($L$1-L$3)/('Heat X-changer Worksheet'!$F$33*'Heat X-changer Worksheet'!$F$34)</f>
        <v>66.806860644160736</v>
      </c>
      <c r="M4" s="32">
        <f>'Heat X-changer Worksheet'!$F$20*'Heat X-changer Worksheet'!$F$21*($L$1-M$3)/('Heat X-changer Worksheet'!$F$33*'Heat X-changer Worksheet'!$F$34)</f>
        <v>66.348022315560726</v>
      </c>
      <c r="N4" s="32">
        <f>'Heat X-changer Worksheet'!$F$20*'Heat X-changer Worksheet'!$F$21*($L$1-N$3)/('Heat X-changer Worksheet'!$F$33*'Heat X-changer Worksheet'!$F$34)</f>
        <v>65.889183986960731</v>
      </c>
      <c r="O4" s="32">
        <f>'Heat X-changer Worksheet'!$F$20*'Heat X-changer Worksheet'!$F$21*($L$1-O$3)/('Heat X-changer Worksheet'!$F$33*'Heat X-changer Worksheet'!$F$34)</f>
        <v>65.430345658360721</v>
      </c>
      <c r="P4" s="32">
        <f>'Heat X-changer Worksheet'!$F$20*'Heat X-changer Worksheet'!$F$21*($L$1-P$3)/('Heat X-changer Worksheet'!$F$33*'Heat X-changer Worksheet'!$F$34)</f>
        <v>64.971507329760712</v>
      </c>
      <c r="Q4" s="32">
        <f>'Heat X-changer Worksheet'!$F$20*'Heat X-changer Worksheet'!$F$21*($L$1-Q$3)/('Heat X-changer Worksheet'!$F$33*'Heat X-changer Worksheet'!$F$34)</f>
        <v>64.512669001160702</v>
      </c>
      <c r="R4" s="32">
        <f>'Heat X-changer Worksheet'!$F$20*'Heat X-changer Worksheet'!$F$21*($L$1-R$3)/('Heat X-changer Worksheet'!$F$33*'Heat X-changer Worksheet'!$F$34)</f>
        <v>64.053830672560707</v>
      </c>
      <c r="S4" s="32">
        <f>'Heat X-changer Worksheet'!$F$20*'Heat X-changer Worksheet'!$F$21*($L$1-S$3)/('Heat X-changer Worksheet'!$F$33*'Heat X-changer Worksheet'!$F$34)</f>
        <v>63.594992343960698</v>
      </c>
      <c r="T4" s="32">
        <f>'Heat X-changer Worksheet'!$F$20*'Heat X-changer Worksheet'!$F$21*($L$1-T$3)/('Heat X-changer Worksheet'!$F$33*'Heat X-changer Worksheet'!$F$34)</f>
        <v>63.136154015360695</v>
      </c>
      <c r="U4" s="32">
        <f>'Heat X-changer Worksheet'!$F$20*'Heat X-changer Worksheet'!$F$21*($L$1-U$3)/('Heat X-changer Worksheet'!$F$33*'Heat X-changer Worksheet'!$F$34)</f>
        <v>62.677315686760686</v>
      </c>
      <c r="V4" s="32">
        <f>'Heat X-changer Worksheet'!$F$20*'Heat X-changer Worksheet'!$F$21*($L$1-V$3)/('Heat X-changer Worksheet'!$F$33*'Heat X-changer Worksheet'!$F$34)</f>
        <v>62.218477358160683</v>
      </c>
      <c r="W4" s="32">
        <f>'Heat X-changer Worksheet'!$F$20*'Heat X-changer Worksheet'!$F$21*($L$1-W$3)/('Heat X-changer Worksheet'!$F$33*'Heat X-changer Worksheet'!$F$34)</f>
        <v>61.759639029560674</v>
      </c>
      <c r="X4" s="32">
        <f>'Heat X-changer Worksheet'!$F$20*'Heat X-changer Worksheet'!$F$21*($L$1-X$3)/('Heat X-changer Worksheet'!$F$33*'Heat X-changer Worksheet'!$F$34)</f>
        <v>61.300800700960671</v>
      </c>
      <c r="Y4" s="32">
        <f>'Heat X-changer Worksheet'!$F$20*'Heat X-changer Worksheet'!$F$21*($L$1-Y$3)/('Heat X-changer Worksheet'!$F$33*'Heat X-changer Worksheet'!$F$34)</f>
        <v>60.841962372360669</v>
      </c>
      <c r="Z4" s="32">
        <f>'Heat X-changer Worksheet'!$F$20*'Heat X-changer Worksheet'!$F$21*($L$1-Z$3)/('Heat X-changer Worksheet'!$F$33*'Heat X-changer Worksheet'!$F$34)</f>
        <v>60.38312404376066</v>
      </c>
      <c r="AA4" s="32">
        <f>'Heat X-changer Worksheet'!$F$20*'Heat X-changer Worksheet'!$F$21*($L$1-AA$3)/('Heat X-changer Worksheet'!$F$33*'Heat X-changer Worksheet'!$F$34)</f>
        <v>59.924285715160657</v>
      </c>
      <c r="AB4" s="32">
        <f>'Heat X-changer Worksheet'!$F$20*'Heat X-changer Worksheet'!$F$21*($L$1-AB$3)/('Heat X-changer Worksheet'!$F$33*'Heat X-changer Worksheet'!$F$34)</f>
        <v>59.465447386560655</v>
      </c>
      <c r="AC4" s="32">
        <f>'Heat X-changer Worksheet'!$F$20*'Heat X-changer Worksheet'!$F$21*($L$1-AC$3)/('Heat X-changer Worksheet'!$F$33*'Heat X-changer Worksheet'!$F$34)</f>
        <v>59.006609057960652</v>
      </c>
      <c r="AD4" s="32">
        <f>'Heat X-changer Worksheet'!$F$20*'Heat X-changer Worksheet'!$F$21*($L$1-AD$3)/('Heat X-changer Worksheet'!$F$33*'Heat X-changer Worksheet'!$F$34)</f>
        <v>58.547770729360643</v>
      </c>
      <c r="AE4" s="32">
        <f>'Heat X-changer Worksheet'!$F$20*'Heat X-changer Worksheet'!$F$21*($L$1-AE$3)/('Heat X-changer Worksheet'!$F$33*'Heat X-changer Worksheet'!$F$34)</f>
        <v>58.08893240076064</v>
      </c>
      <c r="AF4" s="32">
        <f>'Heat X-changer Worksheet'!$F$20*'Heat X-changer Worksheet'!$F$21*($L$1-AF$3)/('Heat X-changer Worksheet'!$F$33*'Heat X-changer Worksheet'!$F$34)</f>
        <v>57.630094072160638</v>
      </c>
      <c r="AG4" s="32">
        <f>'Heat X-changer Worksheet'!$F$20*'Heat X-changer Worksheet'!$F$21*($L$1-AG$3)/('Heat X-changer Worksheet'!$F$33*'Heat X-changer Worksheet'!$F$34)</f>
        <v>57.171255743560629</v>
      </c>
      <c r="AH4" s="32">
        <f>'Heat X-changer Worksheet'!$F$20*'Heat X-changer Worksheet'!$F$21*($L$1-AH$3)/('Heat X-changer Worksheet'!$F$33*'Heat X-changer Worksheet'!$F$34)</f>
        <v>56.712417414960626</v>
      </c>
      <c r="AI4" s="32">
        <f>'Heat X-changer Worksheet'!$F$20*'Heat X-changer Worksheet'!$F$21*($L$1-AI$3)/('Heat X-changer Worksheet'!$F$33*'Heat X-changer Worksheet'!$F$34)</f>
        <v>56.253579086360617</v>
      </c>
      <c r="AJ4" s="32">
        <f>'Heat X-changer Worksheet'!$F$20*'Heat X-changer Worksheet'!$F$21*($L$1-AJ$3)/('Heat X-changer Worksheet'!$F$33*'Heat X-changer Worksheet'!$F$34)</f>
        <v>55.794740757760614</v>
      </c>
      <c r="AK4" s="32">
        <f>'Heat X-changer Worksheet'!$F$20*'Heat X-changer Worksheet'!$F$21*($L$1-AK$3)/('Heat X-changer Worksheet'!$F$33*'Heat X-changer Worksheet'!$F$34)</f>
        <v>55.335902429160605</v>
      </c>
      <c r="AL4" s="32">
        <f>'Heat X-changer Worksheet'!$F$20*'Heat X-changer Worksheet'!$F$21*($L$1-AL$3)/('Heat X-changer Worksheet'!$F$33*'Heat X-changer Worksheet'!$F$34)</f>
        <v>54.877064100560602</v>
      </c>
      <c r="AM4" s="32">
        <f>'Heat X-changer Worksheet'!$F$20*'Heat X-changer Worksheet'!$F$21*($L$1-AM$3)/('Heat X-changer Worksheet'!$F$33*'Heat X-changer Worksheet'!$F$34)</f>
        <v>54.4182257719606</v>
      </c>
      <c r="AN4" s="32">
        <f>'Heat X-changer Worksheet'!$F$20*'Heat X-changer Worksheet'!$F$21*($L$1-AN$3)/('Heat X-changer Worksheet'!$F$33*'Heat X-changer Worksheet'!$F$34)</f>
        <v>53.95938744336059</v>
      </c>
      <c r="AO4" s="32">
        <f>'Heat X-changer Worksheet'!$F$20*'Heat X-changer Worksheet'!$F$21*($L$1-AO$3)/('Heat X-changer Worksheet'!$F$33*'Heat X-changer Worksheet'!$F$34)</f>
        <v>53.500549114760588</v>
      </c>
      <c r="AP4" s="32">
        <f>'Heat X-changer Worksheet'!$F$20*'Heat X-changer Worksheet'!$F$21*($L$1-AP$3)/('Heat X-changer Worksheet'!$F$33*'Heat X-changer Worksheet'!$F$34)</f>
        <v>53.041710786160579</v>
      </c>
      <c r="AQ4" s="32">
        <f>'Heat X-changer Worksheet'!$F$20*'Heat X-changer Worksheet'!$F$21*($L$1-AQ$3)/('Heat X-changer Worksheet'!$F$33*'Heat X-changer Worksheet'!$F$34)</f>
        <v>52.582872457560576</v>
      </c>
      <c r="AR4" s="32">
        <f>'Heat X-changer Worksheet'!$F$20*'Heat X-changer Worksheet'!$F$21*($L$1-AR$3)/('Heat X-changer Worksheet'!$F$33*'Heat X-changer Worksheet'!$F$34)</f>
        <v>52.124034128960567</v>
      </c>
      <c r="AS4" s="32">
        <f>'Heat X-changer Worksheet'!$F$20*'Heat X-changer Worksheet'!$F$21*($L$1-AS$3)/('Heat X-changer Worksheet'!$F$33*'Heat X-changer Worksheet'!$F$34)</f>
        <v>51.665195800360564</v>
      </c>
      <c r="AT4" s="32">
        <f>'Heat X-changer Worksheet'!$F$20*'Heat X-changer Worksheet'!$F$21*($L$1-AT$3)/('Heat X-changer Worksheet'!$F$33*'Heat X-changer Worksheet'!$F$34)</f>
        <v>51.206357471760569</v>
      </c>
      <c r="AU4" s="32">
        <f>'Heat X-changer Worksheet'!$F$20*'Heat X-changer Worksheet'!$F$21*($L$1-AU$3)/('Heat X-changer Worksheet'!$F$33*'Heat X-changer Worksheet'!$F$34)</f>
        <v>50.747519143160559</v>
      </c>
      <c r="AV4" s="32">
        <f>'Heat X-changer Worksheet'!$F$20*'Heat X-changer Worksheet'!$F$21*($L$1-AV$3)/('Heat X-changer Worksheet'!$F$33*'Heat X-changer Worksheet'!$F$34)</f>
        <v>50.288680814560557</v>
      </c>
      <c r="AW4" s="32">
        <f>'Heat X-changer Worksheet'!$F$20*'Heat X-changer Worksheet'!$F$21*($L$1-AW$3)/('Heat X-changer Worksheet'!$F$33*'Heat X-changer Worksheet'!$F$34)</f>
        <v>49.829842485960548</v>
      </c>
      <c r="AX4" s="32">
        <f>'Heat X-changer Worksheet'!$F$20*'Heat X-changer Worksheet'!$F$21*($L$1-AX$3)/('Heat X-changer Worksheet'!$F$33*'Heat X-changer Worksheet'!$F$34)</f>
        <v>49.371004157360545</v>
      </c>
      <c r="AY4" s="32">
        <f>'Heat X-changer Worksheet'!$F$20*'Heat X-changer Worksheet'!$F$21*($L$1-AY$3)/('Heat X-changer Worksheet'!$F$33*'Heat X-changer Worksheet'!$F$34)</f>
        <v>48.912165828760536</v>
      </c>
      <c r="AZ4" s="32">
        <f>'Heat X-changer Worksheet'!$F$20*'Heat X-changer Worksheet'!$F$21*($L$1-AZ$3)/('Heat X-changer Worksheet'!$F$33*'Heat X-changer Worksheet'!$F$34)</f>
        <v>48.453327500160533</v>
      </c>
      <c r="BA4" s="32">
        <f>'Heat X-changer Worksheet'!$F$20*'Heat X-changer Worksheet'!$F$21*($L$1-BA$3)/('Heat X-changer Worksheet'!$F$33*'Heat X-changer Worksheet'!$F$34)</f>
        <v>47.994489171560531</v>
      </c>
      <c r="BB4" s="32">
        <f>'Heat X-changer Worksheet'!$F$20*'Heat X-changer Worksheet'!$F$21*($L$1-BB$3)/('Heat X-changer Worksheet'!$F$33*'Heat X-changer Worksheet'!$F$34)</f>
        <v>47.535650842960521</v>
      </c>
      <c r="BC4" s="32">
        <f>'Heat X-changer Worksheet'!$F$20*'Heat X-changer Worksheet'!$F$21*($L$1-BC$3)/('Heat X-changer Worksheet'!$F$33*'Heat X-changer Worksheet'!$F$34)</f>
        <v>47.076812514360519</v>
      </c>
      <c r="BD4" s="32">
        <f>'Heat X-changer Worksheet'!$F$20*'Heat X-changer Worksheet'!$F$21*($L$1-BD$3)/('Heat X-changer Worksheet'!$F$33*'Heat X-changer Worksheet'!$F$34)</f>
        <v>46.617974185760509</v>
      </c>
      <c r="BE4" s="32">
        <f>'Heat X-changer Worksheet'!$F$20*'Heat X-changer Worksheet'!$F$21*($L$1-BE$3)/('Heat X-changer Worksheet'!$F$33*'Heat X-changer Worksheet'!$F$34)</f>
        <v>46.159135857160507</v>
      </c>
      <c r="BF4" s="32">
        <f>'Heat X-changer Worksheet'!$F$20*'Heat X-changer Worksheet'!$F$21*($L$1-BF$3)/('Heat X-changer Worksheet'!$F$33*'Heat X-changer Worksheet'!$F$34)</f>
        <v>45.700297528560498</v>
      </c>
      <c r="BG4" s="32">
        <f>'Heat X-changer Worksheet'!$F$20*'Heat X-changer Worksheet'!$F$21*($L$1-BG$3)/('Heat X-changer Worksheet'!$F$33*'Heat X-changer Worksheet'!$F$34)</f>
        <v>45.241459199960495</v>
      </c>
      <c r="BH4" s="32">
        <f>'Heat X-changer Worksheet'!$F$20*'Heat X-changer Worksheet'!$F$21*($L$1-BH$3)/('Heat X-changer Worksheet'!$F$33*'Heat X-changer Worksheet'!$F$34)</f>
        <v>44.782620871360493</v>
      </c>
      <c r="BI4" s="32">
        <f>'Heat X-changer Worksheet'!$F$20*'Heat X-changer Worksheet'!$F$21*($L$1-BI$3)/('Heat X-changer Worksheet'!$F$33*'Heat X-changer Worksheet'!$F$34)</f>
        <v>44.323782542760483</v>
      </c>
      <c r="BJ4" s="32">
        <f>'Heat X-changer Worksheet'!$F$20*'Heat X-changer Worksheet'!$F$21*($L$1-BJ$3)/('Heat X-changer Worksheet'!$F$33*'Heat X-changer Worksheet'!$F$34)</f>
        <v>43.864944214160481</v>
      </c>
      <c r="BK4" s="32">
        <f>'Heat X-changer Worksheet'!$F$20*'Heat X-changer Worksheet'!$F$21*($L$1-BK$3)/('Heat X-changer Worksheet'!$F$33*'Heat X-changer Worksheet'!$F$34)</f>
        <v>43.406105885560471</v>
      </c>
      <c r="BL4" s="32">
        <f>'Heat X-changer Worksheet'!$F$20*'Heat X-changer Worksheet'!$F$21*($L$1-BL$3)/('Heat X-changer Worksheet'!$F$33*'Heat X-changer Worksheet'!$F$34)</f>
        <v>42.947267556960469</v>
      </c>
      <c r="BM4" s="32">
        <f>'Heat X-changer Worksheet'!$F$20*'Heat X-changer Worksheet'!$F$21*($L$1-BM$3)/('Heat X-changer Worksheet'!$F$33*'Heat X-changer Worksheet'!$F$34)</f>
        <v>42.488429228360467</v>
      </c>
      <c r="BN4" s="32">
        <f>'Heat X-changer Worksheet'!$F$20*'Heat X-changer Worksheet'!$F$21*($L$1-BN$3)/('Heat X-changer Worksheet'!$F$33*'Heat X-changer Worksheet'!$F$34)</f>
        <v>42.029590899760464</v>
      </c>
      <c r="BO4" s="32">
        <f>'Heat X-changer Worksheet'!$F$20*'Heat X-changer Worksheet'!$F$21*($L$1-BO$3)/('Heat X-changer Worksheet'!$F$33*'Heat X-changer Worksheet'!$F$34)</f>
        <v>41.570752571160455</v>
      </c>
      <c r="BP4" s="32">
        <f>'Heat X-changer Worksheet'!$F$20*'Heat X-changer Worksheet'!$F$21*($L$1-BP$3)/('Heat X-changer Worksheet'!$F$33*'Heat X-changer Worksheet'!$F$34)</f>
        <v>41.111914242560452</v>
      </c>
      <c r="BQ4" s="32">
        <f>'Heat X-changer Worksheet'!$F$20*'Heat X-changer Worksheet'!$F$21*($L$1-BQ$3)/('Heat X-changer Worksheet'!$F$33*'Heat X-changer Worksheet'!$F$34)</f>
        <v>40.65307591396045</v>
      </c>
      <c r="BR4" s="32">
        <f>'Heat X-changer Worksheet'!$F$20*'Heat X-changer Worksheet'!$F$21*($L$1-BR$3)/('Heat X-changer Worksheet'!$F$33*'Heat X-changer Worksheet'!$F$34)</f>
        <v>40.19423758536044</v>
      </c>
      <c r="BS4" s="32">
        <f>'Heat X-changer Worksheet'!$F$20*'Heat X-changer Worksheet'!$F$21*($L$1-BS$3)/('Heat X-changer Worksheet'!$F$33*'Heat X-changer Worksheet'!$F$34)</f>
        <v>39.735399256760438</v>
      </c>
      <c r="BT4" s="32">
        <f>'Heat X-changer Worksheet'!$F$20*'Heat X-changer Worksheet'!$F$21*($L$1-BT$3)/('Heat X-changer Worksheet'!$F$33*'Heat X-changer Worksheet'!$F$34)</f>
        <v>39.276560928160428</v>
      </c>
      <c r="BU4" s="32">
        <f>'Heat X-changer Worksheet'!$F$20*'Heat X-changer Worksheet'!$F$21*($L$1-BU$3)/('Heat X-changer Worksheet'!$F$33*'Heat X-changer Worksheet'!$F$34)</f>
        <v>38.817722599560426</v>
      </c>
      <c r="BV4" s="32">
        <f>'Heat X-changer Worksheet'!$F$20*'Heat X-changer Worksheet'!$F$21*($L$1-BV$3)/('Heat X-changer Worksheet'!$F$33*'Heat X-changer Worksheet'!$F$34)</f>
        <v>38.358884270960424</v>
      </c>
      <c r="BW4" s="32">
        <f>'Heat X-changer Worksheet'!$F$20*'Heat X-changer Worksheet'!$F$21*($L$1-BW$3)/('Heat X-changer Worksheet'!$F$33*'Heat X-changer Worksheet'!$F$34)</f>
        <v>37.900045942360414</v>
      </c>
      <c r="BX4" s="32">
        <f>'Heat X-changer Worksheet'!$F$20*'Heat X-changer Worksheet'!$F$21*($L$1-BX$3)/('Heat X-changer Worksheet'!$F$33*'Heat X-changer Worksheet'!$F$34)</f>
        <v>37.441207613760412</v>
      </c>
      <c r="BY4" s="32">
        <f>'Heat X-changer Worksheet'!$F$20*'Heat X-changer Worksheet'!$F$21*($L$1-BY$3)/('Heat X-changer Worksheet'!$F$33*'Heat X-changer Worksheet'!$F$34)</f>
        <v>36.982369285160402</v>
      </c>
      <c r="BZ4" s="32">
        <f>'Heat X-changer Worksheet'!$F$20*'Heat X-changer Worksheet'!$F$21*($L$1-BZ$3)/('Heat X-changer Worksheet'!$F$33*'Heat X-changer Worksheet'!$F$34)</f>
        <v>36.5235309565604</v>
      </c>
      <c r="CA4" s="32">
        <f>'Heat X-changer Worksheet'!$F$20*'Heat X-changer Worksheet'!$F$21*($L$1-CA$3)/('Heat X-changer Worksheet'!$F$33*'Heat X-changer Worksheet'!$F$34)</f>
        <v>36.06469262796039</v>
      </c>
      <c r="CB4" s="32">
        <f>'Heat X-changer Worksheet'!$F$20*'Heat X-changer Worksheet'!$F$21*($L$1-CB$3)/('Heat X-changer Worksheet'!$F$33*'Heat X-changer Worksheet'!$F$34)</f>
        <v>35.605854299360388</v>
      </c>
      <c r="CC4" s="32">
        <f>'Heat X-changer Worksheet'!$F$20*'Heat X-changer Worksheet'!$F$21*($L$1-CC$3)/('Heat X-changer Worksheet'!$F$33*'Heat X-changer Worksheet'!$F$34)</f>
        <v>35.147015970760386</v>
      </c>
      <c r="CD4" s="32">
        <f>'Heat X-changer Worksheet'!$F$20*'Heat X-changer Worksheet'!$F$21*($L$1-CD$3)/('Heat X-changer Worksheet'!$F$33*'Heat X-changer Worksheet'!$F$34)</f>
        <v>34.688177642160376</v>
      </c>
      <c r="CE4" s="32">
        <f>'Heat X-changer Worksheet'!$F$20*'Heat X-changer Worksheet'!$F$21*($L$1-CE$3)/('Heat X-changer Worksheet'!$F$33*'Heat X-changer Worksheet'!$F$34)</f>
        <v>34.229339313560381</v>
      </c>
      <c r="CF4" s="32">
        <f>'Heat X-changer Worksheet'!$F$20*'Heat X-changer Worksheet'!$F$21*($L$1-CF$3)/('Heat X-changer Worksheet'!$F$33*'Heat X-changer Worksheet'!$F$34)</f>
        <v>33.770500984960371</v>
      </c>
      <c r="CG4" s="32">
        <f>'Heat X-changer Worksheet'!$F$20*'Heat X-changer Worksheet'!$F$21*($L$1-CG$3)/('Heat X-changer Worksheet'!$F$33*'Heat X-changer Worksheet'!$F$34)</f>
        <v>33.311662656360369</v>
      </c>
      <c r="CH4" s="32">
        <f>'Heat X-changer Worksheet'!$F$20*'Heat X-changer Worksheet'!$F$21*($L$1-CH$3)/('Heat X-changer Worksheet'!$F$33*'Heat X-changer Worksheet'!$F$34)</f>
        <v>32.852824327760359</v>
      </c>
      <c r="CI4" s="32">
        <f>'Heat X-changer Worksheet'!$F$20*'Heat X-changer Worksheet'!$F$21*($L$1-CI$3)/('Heat X-changer Worksheet'!$F$33*'Heat X-changer Worksheet'!$F$34)</f>
        <v>32.393985999160357</v>
      </c>
      <c r="CJ4" s="32">
        <f>'Heat X-changer Worksheet'!$F$20*'Heat X-changer Worksheet'!$F$21*($L$1-CJ$3)/('Heat X-changer Worksheet'!$F$33*'Heat X-changer Worksheet'!$F$34)</f>
        <v>31.935147670560351</v>
      </c>
      <c r="CK4" s="32">
        <f>'Heat X-changer Worksheet'!$F$20*'Heat X-changer Worksheet'!$F$21*($L$1-CK$3)/('Heat X-changer Worksheet'!$F$33*'Heat X-changer Worksheet'!$F$34)</f>
        <v>31.476309341960345</v>
      </c>
      <c r="CL4" s="32">
        <f>'Heat X-changer Worksheet'!$F$20*'Heat X-changer Worksheet'!$F$21*($L$1-CL$3)/('Heat X-changer Worksheet'!$F$33*'Heat X-changer Worksheet'!$F$34)</f>
        <v>31.017471013360339</v>
      </c>
      <c r="CM4" s="32">
        <f>'Heat X-changer Worksheet'!$F$20*'Heat X-changer Worksheet'!$F$21*($L$1-CM$3)/('Heat X-changer Worksheet'!$F$33*'Heat X-changer Worksheet'!$F$34)</f>
        <v>30.558632684760333</v>
      </c>
      <c r="CN4" s="32">
        <f>'Heat X-changer Worksheet'!$F$20*'Heat X-changer Worksheet'!$F$21*($L$1-CN$3)/('Heat X-changer Worksheet'!$F$33*'Heat X-changer Worksheet'!$F$34)</f>
        <v>30.099794356160331</v>
      </c>
      <c r="CO4" s="32">
        <f>'Heat X-changer Worksheet'!$F$20*'Heat X-changer Worksheet'!$F$21*($L$1-CO$3)/('Heat X-changer Worksheet'!$F$33*'Heat X-changer Worksheet'!$F$34)</f>
        <v>29.640956027560325</v>
      </c>
      <c r="CP4" s="32">
        <f>'Heat X-changer Worksheet'!$F$20*'Heat X-changer Worksheet'!$F$21*($L$1-CP$3)/('Heat X-changer Worksheet'!$F$33*'Heat X-changer Worksheet'!$F$34)</f>
        <v>29.182117698960319</v>
      </c>
      <c r="CQ4" s="32">
        <f>'Heat X-changer Worksheet'!$F$20*'Heat X-changer Worksheet'!$F$21*($L$1-CQ$3)/('Heat X-changer Worksheet'!$F$33*'Heat X-changer Worksheet'!$F$34)</f>
        <v>28.723279370360313</v>
      </c>
      <c r="CR4" s="32">
        <f>'Heat X-changer Worksheet'!$F$20*'Heat X-changer Worksheet'!$F$21*($L$1-CR$3)/('Heat X-changer Worksheet'!$F$33*'Heat X-changer Worksheet'!$F$34)</f>
        <v>28.264441041760307</v>
      </c>
      <c r="CS4" s="32">
        <f>'Heat X-changer Worksheet'!$F$20*'Heat X-changer Worksheet'!$F$21*($L$1-CS$3)/('Heat X-changer Worksheet'!$F$33*'Heat X-changer Worksheet'!$F$34)</f>
        <v>27.805602713160305</v>
      </c>
      <c r="CT4" s="32">
        <f>'Heat X-changer Worksheet'!$F$20*'Heat X-changer Worksheet'!$F$21*($L$1-CT$3)/('Heat X-changer Worksheet'!$F$33*'Heat X-changer Worksheet'!$F$34)</f>
        <v>27.346764384560299</v>
      </c>
      <c r="CU4" s="32">
        <f>'Heat X-changer Worksheet'!$F$20*'Heat X-changer Worksheet'!$F$21*($L$1-CU$3)/('Heat X-changer Worksheet'!$F$33*'Heat X-changer Worksheet'!$F$34)</f>
        <v>26.887926055960296</v>
      </c>
      <c r="CV4" s="32">
        <f>'Heat X-changer Worksheet'!$F$20*'Heat X-changer Worksheet'!$F$21*($L$1-CV$3)/('Heat X-changer Worksheet'!$F$33*'Heat X-changer Worksheet'!$F$34)</f>
        <v>26.42908772736029</v>
      </c>
      <c r="CW4" s="32">
        <f>'Heat X-changer Worksheet'!$F$20*'Heat X-changer Worksheet'!$F$21*($L$1-CW$3)/('Heat X-changer Worksheet'!$F$33*'Heat X-changer Worksheet'!$F$34)</f>
        <v>25.970249398760284</v>
      </c>
      <c r="CX4" s="32">
        <f>'Heat X-changer Worksheet'!$F$20*'Heat X-changer Worksheet'!$F$21*($L$1-CX$3)/('Heat X-changer Worksheet'!$F$33*'Heat X-changer Worksheet'!$F$34)</f>
        <v>25.511411070160278</v>
      </c>
      <c r="CY4" s="32">
        <f>'Heat X-changer Worksheet'!$F$20*'Heat X-changer Worksheet'!$F$21*($L$1-CY$3)/('Heat X-changer Worksheet'!$F$33*'Heat X-changer Worksheet'!$F$34)</f>
        <v>25.052572741560272</v>
      </c>
      <c r="CZ4" s="32">
        <f>'Heat X-changer Worksheet'!$F$20*'Heat X-changer Worksheet'!$F$21*($L$1-CZ$3)/('Heat X-changer Worksheet'!$F$33*'Heat X-changer Worksheet'!$F$34)</f>
        <v>24.593734412960266</v>
      </c>
      <c r="DA4" s="32">
        <f>'Heat X-changer Worksheet'!$F$20*'Heat X-changer Worksheet'!$F$21*($L$1-DA$3)/('Heat X-changer Worksheet'!$F$33*'Heat X-changer Worksheet'!$F$34)</f>
        <v>24.13489608436026</v>
      </c>
      <c r="DB4" s="32">
        <f>'Heat X-changer Worksheet'!$F$20*'Heat X-changer Worksheet'!$F$21*($L$1-DB$3)/('Heat X-changer Worksheet'!$F$33*'Heat X-changer Worksheet'!$F$34)</f>
        <v>23.676057755760262</v>
      </c>
      <c r="DC4" s="32">
        <f>'Heat X-changer Worksheet'!$F$20*'Heat X-changer Worksheet'!$F$21*($L$1-DC$3)/('Heat X-changer Worksheet'!$F$33*'Heat X-changer Worksheet'!$F$34)</f>
        <v>23.217219427160256</v>
      </c>
      <c r="DD4" s="32">
        <f>'Heat X-changer Worksheet'!$F$20*'Heat X-changer Worksheet'!$F$21*($L$1-DD$3)/('Heat X-changer Worksheet'!$F$33*'Heat X-changer Worksheet'!$F$34)</f>
        <v>22.75838109856025</v>
      </c>
      <c r="DE4" s="32">
        <f>'Heat X-changer Worksheet'!$F$20*'Heat X-changer Worksheet'!$F$21*($L$1-DE$3)/('Heat X-changer Worksheet'!$F$33*'Heat X-changer Worksheet'!$F$34)</f>
        <v>22.299542769960244</v>
      </c>
      <c r="DF4" s="32">
        <f>'Heat X-changer Worksheet'!$F$20*'Heat X-changer Worksheet'!$F$21*($L$1-DF$3)/('Heat X-changer Worksheet'!$F$33*'Heat X-changer Worksheet'!$F$34)</f>
        <v>21.840704441360238</v>
      </c>
      <c r="DG4" s="32">
        <f>'Heat X-changer Worksheet'!$F$20*'Heat X-changer Worksheet'!$F$21*($L$1-DG$3)/('Heat X-changer Worksheet'!$F$33*'Heat X-changer Worksheet'!$F$34)</f>
        <v>21.381866112760232</v>
      </c>
      <c r="DH4" s="32">
        <f>'Heat X-changer Worksheet'!$F$20*'Heat X-changer Worksheet'!$F$21*($L$1-DH$3)/('Heat X-changer Worksheet'!$F$33*'Heat X-changer Worksheet'!$F$34)</f>
        <v>20.923027784160226</v>
      </c>
      <c r="DI4" s="32">
        <f>'Heat X-changer Worksheet'!$F$20*'Heat X-changer Worksheet'!$F$21*($L$1-DI$3)/('Heat X-changer Worksheet'!$F$33*'Heat X-changer Worksheet'!$F$34)</f>
        <v>20.464189455560224</v>
      </c>
      <c r="DJ4" s="32">
        <f>'Heat X-changer Worksheet'!$F$20*'Heat X-changer Worksheet'!$F$21*($L$1-DJ$3)/('Heat X-changer Worksheet'!$F$33*'Heat X-changer Worksheet'!$F$34)</f>
        <v>20.005351126960218</v>
      </c>
      <c r="DK4" s="32">
        <f>'Heat X-changer Worksheet'!$F$20*'Heat X-changer Worksheet'!$F$21*($L$1-DK$3)/('Heat X-changer Worksheet'!$F$33*'Heat X-changer Worksheet'!$F$34)</f>
        <v>19.546512798360215</v>
      </c>
      <c r="DL4" s="32">
        <f>'Heat X-changer Worksheet'!$F$20*'Heat X-changer Worksheet'!$F$21*($L$1-DL$3)/('Heat X-changer Worksheet'!$F$33*'Heat X-changer Worksheet'!$F$34)</f>
        <v>19.087674469760209</v>
      </c>
      <c r="DM4" s="32">
        <f>'Heat X-changer Worksheet'!$F$20*'Heat X-changer Worksheet'!$F$21*($L$1-DM$3)/('Heat X-changer Worksheet'!$F$33*'Heat X-changer Worksheet'!$F$34)</f>
        <v>18.628836141160203</v>
      </c>
      <c r="DN4" s="32">
        <f>'Heat X-changer Worksheet'!$F$20*'Heat X-changer Worksheet'!$F$21*($L$1-DN$3)/('Heat X-changer Worksheet'!$F$33*'Heat X-changer Worksheet'!$F$34)</f>
        <v>18.169997812560197</v>
      </c>
      <c r="DO4" s="32">
        <f>'Heat X-changer Worksheet'!$F$20*'Heat X-changer Worksheet'!$F$21*($L$1-DO$3)/('Heat X-changer Worksheet'!$F$33*'Heat X-changer Worksheet'!$F$34)</f>
        <v>17.711159483960191</v>
      </c>
      <c r="DP4" s="32">
        <f>'Heat X-changer Worksheet'!$F$20*'Heat X-changer Worksheet'!$F$21*($L$1-DP$3)/('Heat X-changer Worksheet'!$F$33*'Heat X-changer Worksheet'!$F$34)</f>
        <v>17.252321155360189</v>
      </c>
      <c r="DQ4" s="32">
        <f>'Heat X-changer Worksheet'!$F$20*'Heat X-changer Worksheet'!$F$21*($L$1-DQ$3)/('Heat X-changer Worksheet'!$F$33*'Heat X-changer Worksheet'!$F$34)</f>
        <v>16.793482826760183</v>
      </c>
      <c r="DR4" s="32">
        <f>'Heat X-changer Worksheet'!$F$20*'Heat X-changer Worksheet'!$F$21*($L$1-DR$3)/('Heat X-changer Worksheet'!$F$33*'Heat X-changer Worksheet'!$F$34)</f>
        <v>16.334644498160177</v>
      </c>
      <c r="DS4" s="32">
        <f>'Heat X-changer Worksheet'!$F$20*'Heat X-changer Worksheet'!$F$21*($L$1-DS$3)/('Heat X-changer Worksheet'!$F$33*'Heat X-changer Worksheet'!$F$34)</f>
        <v>15.875806169560171</v>
      </c>
      <c r="DT4" s="32">
        <f>'Heat X-changer Worksheet'!$F$20*'Heat X-changer Worksheet'!$F$21*($L$1-DT$3)/('Heat X-changer Worksheet'!$F$33*'Heat X-changer Worksheet'!$F$34)</f>
        <v>15.416967840960169</v>
      </c>
      <c r="DU4" s="32">
        <f>'Heat X-changer Worksheet'!$F$20*'Heat X-changer Worksheet'!$F$21*($L$1-DU$3)/('Heat X-changer Worksheet'!$F$33*'Heat X-changer Worksheet'!$F$34)</f>
        <v>14.958129512360163</v>
      </c>
      <c r="DV4" s="32">
        <f>'Heat X-changer Worksheet'!$F$20*'Heat X-changer Worksheet'!$F$21*($L$1-DV$3)/('Heat X-changer Worksheet'!$F$33*'Heat X-changer Worksheet'!$F$34)</f>
        <v>14.499291183760159</v>
      </c>
      <c r="DW4" s="32">
        <f>'Heat X-changer Worksheet'!$F$20*'Heat X-changer Worksheet'!$F$21*($L$1-DW$3)/('Heat X-changer Worksheet'!$F$33*'Heat X-changer Worksheet'!$F$34)</f>
        <v>14.040452855160153</v>
      </c>
      <c r="DX4" s="32">
        <f>'Heat X-changer Worksheet'!$F$20*'Heat X-changer Worksheet'!$F$21*($L$1-DX$3)/('Heat X-changer Worksheet'!$F$33*'Heat X-changer Worksheet'!$F$34)</f>
        <v>13.581614526560147</v>
      </c>
      <c r="DY4" s="32">
        <f>'Heat X-changer Worksheet'!$F$20*'Heat X-changer Worksheet'!$F$21*($L$1-DY$3)/('Heat X-changer Worksheet'!$F$33*'Heat X-changer Worksheet'!$F$34)</f>
        <v>13.122776197960142</v>
      </c>
      <c r="DZ4" s="32">
        <f>'Heat X-changer Worksheet'!$F$20*'Heat X-changer Worksheet'!$F$21*($L$1-DZ$3)/('Heat X-changer Worksheet'!$F$33*'Heat X-changer Worksheet'!$F$34)</f>
        <v>12.663937869360137</v>
      </c>
      <c r="EA4" s="32">
        <f>'Heat X-changer Worksheet'!$F$20*'Heat X-changer Worksheet'!$F$21*($L$1-EA$3)/('Heat X-changer Worksheet'!$F$33*'Heat X-changer Worksheet'!$F$34)</f>
        <v>12.205099540760132</v>
      </c>
      <c r="EB4" s="32">
        <f>'Heat X-changer Worksheet'!$F$20*'Heat X-changer Worksheet'!$F$21*($L$1-EB$3)/('Heat X-changer Worksheet'!$F$33*'Heat X-changer Worksheet'!$F$34)</f>
        <v>11.746261212160126</v>
      </c>
      <c r="EC4" s="32">
        <f>'Heat X-changer Worksheet'!$F$20*'Heat X-changer Worksheet'!$F$21*($L$1-EC$3)/('Heat X-changer Worksheet'!$F$33*'Heat X-changer Worksheet'!$F$34)</f>
        <v>11.287422883560122</v>
      </c>
      <c r="ED4" s="32">
        <f>'Heat X-changer Worksheet'!$F$20*'Heat X-changer Worksheet'!$F$21*($L$1-ED$3)/('Heat X-changer Worksheet'!$F$33*'Heat X-changer Worksheet'!$F$34)</f>
        <v>10.828584554960116</v>
      </c>
      <c r="EE4" s="32">
        <f>'Heat X-changer Worksheet'!$F$20*'Heat X-changer Worksheet'!$F$21*($L$1-EE$3)/('Heat X-changer Worksheet'!$F$33*'Heat X-changer Worksheet'!$F$34)</f>
        <v>10.36974622636011</v>
      </c>
      <c r="EF4" s="32">
        <f>'Heat X-changer Worksheet'!$F$20*'Heat X-changer Worksheet'!$F$21*($L$1-EF$3)/('Heat X-changer Worksheet'!$F$33*'Heat X-changer Worksheet'!$F$34)</f>
        <v>9.9109078977601079</v>
      </c>
      <c r="EG4" s="32">
        <f>'Heat X-changer Worksheet'!$F$20*'Heat X-changer Worksheet'!$F$21*($L$1-EG$3)/('Heat X-changer Worksheet'!$F$33*'Heat X-changer Worksheet'!$F$34)</f>
        <v>9.452069569160102</v>
      </c>
      <c r="EH4" s="32">
        <f>'Heat X-changer Worksheet'!$F$20*'Heat X-changer Worksheet'!$F$21*($L$1-EH$3)/('Heat X-changer Worksheet'!$F$33*'Heat X-changer Worksheet'!$F$34)</f>
        <v>8.993231240560096</v>
      </c>
      <c r="EI4" s="32">
        <f>'Heat X-changer Worksheet'!$F$20*'Heat X-changer Worksheet'!$F$21*($L$1-EI$3)/('Heat X-changer Worksheet'!$F$33*'Heat X-changer Worksheet'!$F$34)</f>
        <v>8.5343929119600901</v>
      </c>
      <c r="EJ4" s="32">
        <f>'Heat X-changer Worksheet'!$F$20*'Heat X-changer Worksheet'!$F$21*($L$1-EJ$3)/('Heat X-changer Worksheet'!$F$33*'Heat X-changer Worksheet'!$F$34)</f>
        <v>8.0755545833600877</v>
      </c>
      <c r="EK4" s="32">
        <f>'Heat X-changer Worksheet'!$F$20*'Heat X-changer Worksheet'!$F$21*($L$1-EK$3)/('Heat X-changer Worksheet'!$F$33*'Heat X-changer Worksheet'!$F$34)</f>
        <v>7.6167162547600817</v>
      </c>
      <c r="EL4" s="32">
        <f>'Heat X-changer Worksheet'!$F$20*'Heat X-changer Worksheet'!$F$21*($L$1-EL$3)/('Heat X-changer Worksheet'!$F$33*'Heat X-changer Worksheet'!$F$34)</f>
        <v>7.1578779261600767</v>
      </c>
      <c r="EM4" s="32">
        <f>'Heat X-changer Worksheet'!$F$20*'Heat X-changer Worksheet'!$F$21*($L$1-EM$3)/('Heat X-changer Worksheet'!$F$33*'Heat X-changer Worksheet'!$F$34)</f>
        <v>6.6990395975600707</v>
      </c>
      <c r="EN4" s="32">
        <f>'Heat X-changer Worksheet'!$F$20*'Heat X-changer Worksheet'!$F$21*($L$1-EN$3)/('Heat X-changer Worksheet'!$F$33*'Heat X-changer Worksheet'!$F$34)</f>
        <v>6.2402012689600665</v>
      </c>
    </row>
    <row r="5" spans="1:144">
      <c r="B5" s="31"/>
      <c r="C5" s="30">
        <f>C4-1</f>
        <v>179</v>
      </c>
      <c r="D5" s="32">
        <f>'Heat X-changer Worksheet'!$F$20*'Heat X-changer Worksheet'!$F$21*($L$1-D$3)/('Heat X-changer Worksheet'!$F$33*'Heat X-changer Worksheet'!$F$34)</f>
        <v>70.477567272960783</v>
      </c>
      <c r="E5" s="32">
        <f>'Heat X-changer Worksheet'!$F$20*'Heat X-changer Worksheet'!$F$21*($L$1-E$3)/('Heat X-changer Worksheet'!$F$33*'Heat X-changer Worksheet'!$F$34)</f>
        <v>70.018728944360774</v>
      </c>
      <c r="F5" s="32">
        <f>'Heat X-changer Worksheet'!$F$20*'Heat X-changer Worksheet'!$F$21*($L$1-F$3)/('Heat X-changer Worksheet'!$F$33*'Heat X-changer Worksheet'!$F$34)</f>
        <v>69.559890615760764</v>
      </c>
      <c r="G5" s="32">
        <f>'Heat X-changer Worksheet'!$F$20*'Heat X-changer Worksheet'!$F$21*($L$1-G$3)/('Heat X-changer Worksheet'!$F$33*'Heat X-changer Worksheet'!$F$34)</f>
        <v>69.101052287160769</v>
      </c>
      <c r="H5" s="32">
        <f>'Heat X-changer Worksheet'!$F$20*'Heat X-changer Worksheet'!$F$21*($L$1-H$3)/('Heat X-changer Worksheet'!$F$33*'Heat X-changer Worksheet'!$F$34)</f>
        <v>68.64221395856076</v>
      </c>
      <c r="I5" s="32">
        <f>'Heat X-changer Worksheet'!$F$20*'Heat X-changer Worksheet'!$F$21*($L$1-I$3)/('Heat X-changer Worksheet'!$F$33*'Heat X-changer Worksheet'!$F$34)</f>
        <v>68.18337562996075</v>
      </c>
      <c r="J5" s="32">
        <f>'Heat X-changer Worksheet'!$F$20*'Heat X-changer Worksheet'!$F$21*($L$1-J$3)/('Heat X-changer Worksheet'!$F$33*'Heat X-changer Worksheet'!$F$34)</f>
        <v>67.724537301360741</v>
      </c>
      <c r="K5" s="32">
        <f>'Heat X-changer Worksheet'!$F$20*'Heat X-changer Worksheet'!$F$21*($L$1-K$3)/('Heat X-changer Worksheet'!$F$33*'Heat X-changer Worksheet'!$F$34)</f>
        <v>67.265698972760745</v>
      </c>
      <c r="L5" s="32">
        <f>'Heat X-changer Worksheet'!$F$20*'Heat X-changer Worksheet'!$F$21*($L$1-L$3)/('Heat X-changer Worksheet'!$F$33*'Heat X-changer Worksheet'!$F$34)</f>
        <v>66.806860644160736</v>
      </c>
      <c r="M5" s="32">
        <f>'Heat X-changer Worksheet'!$F$20*'Heat X-changer Worksheet'!$F$21*($L$1-M$3)/('Heat X-changer Worksheet'!$F$33*'Heat X-changer Worksheet'!$F$34)</f>
        <v>66.348022315560726</v>
      </c>
      <c r="N5" s="32">
        <f>'Heat X-changer Worksheet'!$F$20*'Heat X-changer Worksheet'!$F$21*($L$1-N$3)/('Heat X-changer Worksheet'!$F$33*'Heat X-changer Worksheet'!$F$34)</f>
        <v>65.889183986960731</v>
      </c>
      <c r="O5" s="32">
        <f>'Heat X-changer Worksheet'!$F$20*'Heat X-changer Worksheet'!$F$21*($L$1-O$3)/('Heat X-changer Worksheet'!$F$33*'Heat X-changer Worksheet'!$F$34)</f>
        <v>65.430345658360721</v>
      </c>
      <c r="P5" s="32">
        <f>'Heat X-changer Worksheet'!$F$20*'Heat X-changer Worksheet'!$F$21*($L$1-P$3)/('Heat X-changer Worksheet'!$F$33*'Heat X-changer Worksheet'!$F$34)</f>
        <v>64.971507329760712</v>
      </c>
      <c r="Q5" s="32">
        <f>'Heat X-changer Worksheet'!$F$20*'Heat X-changer Worksheet'!$F$21*($L$1-Q$3)/('Heat X-changer Worksheet'!$F$33*'Heat X-changer Worksheet'!$F$34)</f>
        <v>64.512669001160702</v>
      </c>
      <c r="R5" s="32">
        <f>'Heat X-changer Worksheet'!$F$20*'Heat X-changer Worksheet'!$F$21*($L$1-R$3)/('Heat X-changer Worksheet'!$F$33*'Heat X-changer Worksheet'!$F$34)</f>
        <v>64.053830672560707</v>
      </c>
      <c r="S5" s="32">
        <f>'Heat X-changer Worksheet'!$F$20*'Heat X-changer Worksheet'!$F$21*($L$1-S$3)/('Heat X-changer Worksheet'!$F$33*'Heat X-changer Worksheet'!$F$34)</f>
        <v>63.594992343960698</v>
      </c>
      <c r="T5" s="32">
        <f>'Heat X-changer Worksheet'!$F$20*'Heat X-changer Worksheet'!$F$21*($L$1-T$3)/('Heat X-changer Worksheet'!$F$33*'Heat X-changer Worksheet'!$F$34)</f>
        <v>63.136154015360695</v>
      </c>
      <c r="U5" s="32">
        <f>'Heat X-changer Worksheet'!$F$20*'Heat X-changer Worksheet'!$F$21*($L$1-U$3)/('Heat X-changer Worksheet'!$F$33*'Heat X-changer Worksheet'!$F$34)</f>
        <v>62.677315686760686</v>
      </c>
      <c r="V5" s="32">
        <f>'Heat X-changer Worksheet'!$F$20*'Heat X-changer Worksheet'!$F$21*($L$1-V$3)/('Heat X-changer Worksheet'!$F$33*'Heat X-changer Worksheet'!$F$34)</f>
        <v>62.218477358160683</v>
      </c>
      <c r="W5" s="32">
        <f>'Heat X-changer Worksheet'!$F$20*'Heat X-changer Worksheet'!$F$21*($L$1-W$3)/('Heat X-changer Worksheet'!$F$33*'Heat X-changer Worksheet'!$F$34)</f>
        <v>61.759639029560674</v>
      </c>
      <c r="X5" s="32">
        <f>'Heat X-changer Worksheet'!$F$20*'Heat X-changer Worksheet'!$F$21*($L$1-X$3)/('Heat X-changer Worksheet'!$F$33*'Heat X-changer Worksheet'!$F$34)</f>
        <v>61.300800700960671</v>
      </c>
      <c r="Y5" s="32">
        <f>'Heat X-changer Worksheet'!$F$20*'Heat X-changer Worksheet'!$F$21*($L$1-Y$3)/('Heat X-changer Worksheet'!$F$33*'Heat X-changer Worksheet'!$F$34)</f>
        <v>60.841962372360669</v>
      </c>
      <c r="Z5" s="32">
        <f>'Heat X-changer Worksheet'!$F$20*'Heat X-changer Worksheet'!$F$21*($L$1-Z$3)/('Heat X-changer Worksheet'!$F$33*'Heat X-changer Worksheet'!$F$34)</f>
        <v>60.38312404376066</v>
      </c>
      <c r="AA5" s="32">
        <f>'Heat X-changer Worksheet'!$F$20*'Heat X-changer Worksheet'!$F$21*($L$1-AA$3)/('Heat X-changer Worksheet'!$F$33*'Heat X-changer Worksheet'!$F$34)</f>
        <v>59.924285715160657</v>
      </c>
      <c r="AB5" s="32">
        <f>'Heat X-changer Worksheet'!$F$20*'Heat X-changer Worksheet'!$F$21*($L$1-AB$3)/('Heat X-changer Worksheet'!$F$33*'Heat X-changer Worksheet'!$F$34)</f>
        <v>59.465447386560655</v>
      </c>
      <c r="AC5" s="32">
        <f>'Heat X-changer Worksheet'!$F$20*'Heat X-changer Worksheet'!$F$21*($L$1-AC$3)/('Heat X-changer Worksheet'!$F$33*'Heat X-changer Worksheet'!$F$34)</f>
        <v>59.006609057960652</v>
      </c>
      <c r="AD5" s="32">
        <f>'Heat X-changer Worksheet'!$F$20*'Heat X-changer Worksheet'!$F$21*($L$1-AD$3)/('Heat X-changer Worksheet'!$F$33*'Heat X-changer Worksheet'!$F$34)</f>
        <v>58.547770729360643</v>
      </c>
      <c r="AE5" s="32">
        <f>'Heat X-changer Worksheet'!$F$20*'Heat X-changer Worksheet'!$F$21*($L$1-AE$3)/('Heat X-changer Worksheet'!$F$33*'Heat X-changer Worksheet'!$F$34)</f>
        <v>58.08893240076064</v>
      </c>
      <c r="AF5" s="32">
        <f>'Heat X-changer Worksheet'!$F$20*'Heat X-changer Worksheet'!$F$21*($L$1-AF$3)/('Heat X-changer Worksheet'!$F$33*'Heat X-changer Worksheet'!$F$34)</f>
        <v>57.630094072160638</v>
      </c>
      <c r="AG5" s="32">
        <f>'Heat X-changer Worksheet'!$F$20*'Heat X-changer Worksheet'!$F$21*($L$1-AG$3)/('Heat X-changer Worksheet'!$F$33*'Heat X-changer Worksheet'!$F$34)</f>
        <v>57.171255743560629</v>
      </c>
      <c r="AH5" s="32">
        <f>'Heat X-changer Worksheet'!$F$20*'Heat X-changer Worksheet'!$F$21*($L$1-AH$3)/('Heat X-changer Worksheet'!$F$33*'Heat X-changer Worksheet'!$F$34)</f>
        <v>56.712417414960626</v>
      </c>
      <c r="AI5" s="32">
        <f>'Heat X-changer Worksheet'!$F$20*'Heat X-changer Worksheet'!$F$21*($L$1-AI$3)/('Heat X-changer Worksheet'!$F$33*'Heat X-changer Worksheet'!$F$34)</f>
        <v>56.253579086360617</v>
      </c>
      <c r="AJ5" s="32">
        <f>'Heat X-changer Worksheet'!$F$20*'Heat X-changer Worksheet'!$F$21*($L$1-AJ$3)/('Heat X-changer Worksheet'!$F$33*'Heat X-changer Worksheet'!$F$34)</f>
        <v>55.794740757760614</v>
      </c>
      <c r="AK5" s="32">
        <f>'Heat X-changer Worksheet'!$F$20*'Heat X-changer Worksheet'!$F$21*($L$1-AK$3)/('Heat X-changer Worksheet'!$F$33*'Heat X-changer Worksheet'!$F$34)</f>
        <v>55.335902429160605</v>
      </c>
      <c r="AL5" s="32">
        <f>'Heat X-changer Worksheet'!$F$20*'Heat X-changer Worksheet'!$F$21*($L$1-AL$3)/('Heat X-changer Worksheet'!$F$33*'Heat X-changer Worksheet'!$F$34)</f>
        <v>54.877064100560602</v>
      </c>
      <c r="AM5" s="32">
        <f>'Heat X-changer Worksheet'!$F$20*'Heat X-changer Worksheet'!$F$21*($L$1-AM$3)/('Heat X-changer Worksheet'!$F$33*'Heat X-changer Worksheet'!$F$34)</f>
        <v>54.4182257719606</v>
      </c>
      <c r="AN5" s="32">
        <f>'Heat X-changer Worksheet'!$F$20*'Heat X-changer Worksheet'!$F$21*($L$1-AN$3)/('Heat X-changer Worksheet'!$F$33*'Heat X-changer Worksheet'!$F$34)</f>
        <v>53.95938744336059</v>
      </c>
      <c r="AO5" s="32">
        <f>'Heat X-changer Worksheet'!$F$20*'Heat X-changer Worksheet'!$F$21*($L$1-AO$3)/('Heat X-changer Worksheet'!$F$33*'Heat X-changer Worksheet'!$F$34)</f>
        <v>53.500549114760588</v>
      </c>
      <c r="AP5" s="32">
        <f>'Heat X-changer Worksheet'!$F$20*'Heat X-changer Worksheet'!$F$21*($L$1-AP$3)/('Heat X-changer Worksheet'!$F$33*'Heat X-changer Worksheet'!$F$34)</f>
        <v>53.041710786160579</v>
      </c>
      <c r="AQ5" s="32">
        <f>'Heat X-changer Worksheet'!$F$20*'Heat X-changer Worksheet'!$F$21*($L$1-AQ$3)/('Heat X-changer Worksheet'!$F$33*'Heat X-changer Worksheet'!$F$34)</f>
        <v>52.582872457560576</v>
      </c>
      <c r="AR5" s="32">
        <f>'Heat X-changer Worksheet'!$F$20*'Heat X-changer Worksheet'!$F$21*($L$1-AR$3)/('Heat X-changer Worksheet'!$F$33*'Heat X-changer Worksheet'!$F$34)</f>
        <v>52.124034128960567</v>
      </c>
      <c r="AS5" s="32">
        <f>'Heat X-changer Worksheet'!$F$20*'Heat X-changer Worksheet'!$F$21*($L$1-AS$3)/('Heat X-changer Worksheet'!$F$33*'Heat X-changer Worksheet'!$F$34)</f>
        <v>51.665195800360564</v>
      </c>
      <c r="AT5" s="32">
        <f>'Heat X-changer Worksheet'!$F$20*'Heat X-changer Worksheet'!$F$21*($L$1-AT$3)/('Heat X-changer Worksheet'!$F$33*'Heat X-changer Worksheet'!$F$34)</f>
        <v>51.206357471760569</v>
      </c>
      <c r="AU5" s="32">
        <f>'Heat X-changer Worksheet'!$F$20*'Heat X-changer Worksheet'!$F$21*($L$1-AU$3)/('Heat X-changer Worksheet'!$F$33*'Heat X-changer Worksheet'!$F$34)</f>
        <v>50.747519143160559</v>
      </c>
      <c r="AV5" s="32">
        <f>'Heat X-changer Worksheet'!$F$20*'Heat X-changer Worksheet'!$F$21*($L$1-AV$3)/('Heat X-changer Worksheet'!$F$33*'Heat X-changer Worksheet'!$F$34)</f>
        <v>50.288680814560557</v>
      </c>
      <c r="AW5" s="32">
        <f>'Heat X-changer Worksheet'!$F$20*'Heat X-changer Worksheet'!$F$21*($L$1-AW$3)/('Heat X-changer Worksheet'!$F$33*'Heat X-changer Worksheet'!$F$34)</f>
        <v>49.829842485960548</v>
      </c>
      <c r="AX5" s="32">
        <f>'Heat X-changer Worksheet'!$F$20*'Heat X-changer Worksheet'!$F$21*($L$1-AX$3)/('Heat X-changer Worksheet'!$F$33*'Heat X-changer Worksheet'!$F$34)</f>
        <v>49.371004157360545</v>
      </c>
      <c r="AY5" s="32">
        <f>'Heat X-changer Worksheet'!$F$20*'Heat X-changer Worksheet'!$F$21*($L$1-AY$3)/('Heat X-changer Worksheet'!$F$33*'Heat X-changer Worksheet'!$F$34)</f>
        <v>48.912165828760536</v>
      </c>
      <c r="AZ5" s="32">
        <f>'Heat X-changer Worksheet'!$F$20*'Heat X-changer Worksheet'!$F$21*($L$1-AZ$3)/('Heat X-changer Worksheet'!$F$33*'Heat X-changer Worksheet'!$F$34)</f>
        <v>48.453327500160533</v>
      </c>
      <c r="BA5" s="32">
        <f>'Heat X-changer Worksheet'!$F$20*'Heat X-changer Worksheet'!$F$21*($L$1-BA$3)/('Heat X-changer Worksheet'!$F$33*'Heat X-changer Worksheet'!$F$34)</f>
        <v>47.994489171560531</v>
      </c>
      <c r="BB5" s="32">
        <f>'Heat X-changer Worksheet'!$F$20*'Heat X-changer Worksheet'!$F$21*($L$1-BB$3)/('Heat X-changer Worksheet'!$F$33*'Heat X-changer Worksheet'!$F$34)</f>
        <v>47.535650842960521</v>
      </c>
      <c r="BC5" s="32">
        <f>'Heat X-changer Worksheet'!$F$20*'Heat X-changer Worksheet'!$F$21*($L$1-BC$3)/('Heat X-changer Worksheet'!$F$33*'Heat X-changer Worksheet'!$F$34)</f>
        <v>47.076812514360519</v>
      </c>
      <c r="BD5" s="32">
        <f>'Heat X-changer Worksheet'!$F$20*'Heat X-changer Worksheet'!$F$21*($L$1-BD$3)/('Heat X-changer Worksheet'!$F$33*'Heat X-changer Worksheet'!$F$34)</f>
        <v>46.617974185760509</v>
      </c>
      <c r="BE5" s="32">
        <f>'Heat X-changer Worksheet'!$F$20*'Heat X-changer Worksheet'!$F$21*($L$1-BE$3)/('Heat X-changer Worksheet'!$F$33*'Heat X-changer Worksheet'!$F$34)</f>
        <v>46.159135857160507</v>
      </c>
      <c r="BF5" s="32">
        <f>'Heat X-changer Worksheet'!$F$20*'Heat X-changer Worksheet'!$F$21*($L$1-BF$3)/('Heat X-changer Worksheet'!$F$33*'Heat X-changer Worksheet'!$F$34)</f>
        <v>45.700297528560498</v>
      </c>
      <c r="BG5" s="32">
        <f>'Heat X-changer Worksheet'!$F$20*'Heat X-changer Worksheet'!$F$21*($L$1-BG$3)/('Heat X-changer Worksheet'!$F$33*'Heat X-changer Worksheet'!$F$34)</f>
        <v>45.241459199960495</v>
      </c>
      <c r="BH5" s="32">
        <f>'Heat X-changer Worksheet'!$F$20*'Heat X-changer Worksheet'!$F$21*($L$1-BH$3)/('Heat X-changer Worksheet'!$F$33*'Heat X-changer Worksheet'!$F$34)</f>
        <v>44.782620871360493</v>
      </c>
      <c r="BI5" s="32">
        <f>'Heat X-changer Worksheet'!$F$20*'Heat X-changer Worksheet'!$F$21*($L$1-BI$3)/('Heat X-changer Worksheet'!$F$33*'Heat X-changer Worksheet'!$F$34)</f>
        <v>44.323782542760483</v>
      </c>
      <c r="BJ5" s="32">
        <f>'Heat X-changer Worksheet'!$F$20*'Heat X-changer Worksheet'!$F$21*($L$1-BJ$3)/('Heat X-changer Worksheet'!$F$33*'Heat X-changer Worksheet'!$F$34)</f>
        <v>43.864944214160481</v>
      </c>
      <c r="BK5" s="32">
        <f>'Heat X-changer Worksheet'!$F$20*'Heat X-changer Worksheet'!$F$21*($L$1-BK$3)/('Heat X-changer Worksheet'!$F$33*'Heat X-changer Worksheet'!$F$34)</f>
        <v>43.406105885560471</v>
      </c>
      <c r="BL5" s="32">
        <f>'Heat X-changer Worksheet'!$F$20*'Heat X-changer Worksheet'!$F$21*($L$1-BL$3)/('Heat X-changer Worksheet'!$F$33*'Heat X-changer Worksheet'!$F$34)</f>
        <v>42.947267556960469</v>
      </c>
      <c r="BM5" s="32">
        <f>'Heat X-changer Worksheet'!$F$20*'Heat X-changer Worksheet'!$F$21*($L$1-BM$3)/('Heat X-changer Worksheet'!$F$33*'Heat X-changer Worksheet'!$F$34)</f>
        <v>42.488429228360467</v>
      </c>
      <c r="BN5" s="32">
        <f>'Heat X-changer Worksheet'!$F$20*'Heat X-changer Worksheet'!$F$21*($L$1-BN$3)/('Heat X-changer Worksheet'!$F$33*'Heat X-changer Worksheet'!$F$34)</f>
        <v>42.029590899760464</v>
      </c>
      <c r="BO5" s="32">
        <f>'Heat X-changer Worksheet'!$F$20*'Heat X-changer Worksheet'!$F$21*($L$1-BO$3)/('Heat X-changer Worksheet'!$F$33*'Heat X-changer Worksheet'!$F$34)</f>
        <v>41.570752571160455</v>
      </c>
      <c r="BP5" s="32">
        <f>'Heat X-changer Worksheet'!$F$20*'Heat X-changer Worksheet'!$F$21*($L$1-BP$3)/('Heat X-changer Worksheet'!$F$33*'Heat X-changer Worksheet'!$F$34)</f>
        <v>41.111914242560452</v>
      </c>
      <c r="BQ5" s="32">
        <f>'Heat X-changer Worksheet'!$F$20*'Heat X-changer Worksheet'!$F$21*($L$1-BQ$3)/('Heat X-changer Worksheet'!$F$33*'Heat X-changer Worksheet'!$F$34)</f>
        <v>40.65307591396045</v>
      </c>
      <c r="BR5" s="32">
        <f>'Heat X-changer Worksheet'!$F$20*'Heat X-changer Worksheet'!$F$21*($L$1-BR$3)/('Heat X-changer Worksheet'!$F$33*'Heat X-changer Worksheet'!$F$34)</f>
        <v>40.19423758536044</v>
      </c>
      <c r="BS5" s="32">
        <f>'Heat X-changer Worksheet'!$F$20*'Heat X-changer Worksheet'!$F$21*($L$1-BS$3)/('Heat X-changer Worksheet'!$F$33*'Heat X-changer Worksheet'!$F$34)</f>
        <v>39.735399256760438</v>
      </c>
      <c r="BT5" s="32">
        <f>'Heat X-changer Worksheet'!$F$20*'Heat X-changer Worksheet'!$F$21*($L$1-BT$3)/('Heat X-changer Worksheet'!$F$33*'Heat X-changer Worksheet'!$F$34)</f>
        <v>39.276560928160428</v>
      </c>
      <c r="BU5" s="32">
        <f>'Heat X-changer Worksheet'!$F$20*'Heat X-changer Worksheet'!$F$21*($L$1-BU$3)/('Heat X-changer Worksheet'!$F$33*'Heat X-changer Worksheet'!$F$34)</f>
        <v>38.817722599560426</v>
      </c>
      <c r="BV5" s="32">
        <f>'Heat X-changer Worksheet'!$F$20*'Heat X-changer Worksheet'!$F$21*($L$1-BV$3)/('Heat X-changer Worksheet'!$F$33*'Heat X-changer Worksheet'!$F$34)</f>
        <v>38.358884270960424</v>
      </c>
      <c r="BW5" s="32">
        <f>'Heat X-changer Worksheet'!$F$20*'Heat X-changer Worksheet'!$F$21*($L$1-BW$3)/('Heat X-changer Worksheet'!$F$33*'Heat X-changer Worksheet'!$F$34)</f>
        <v>37.900045942360414</v>
      </c>
      <c r="BX5" s="32">
        <f>'Heat X-changer Worksheet'!$F$20*'Heat X-changer Worksheet'!$F$21*($L$1-BX$3)/('Heat X-changer Worksheet'!$F$33*'Heat X-changer Worksheet'!$F$34)</f>
        <v>37.441207613760412</v>
      </c>
      <c r="BY5" s="32">
        <f>'Heat X-changer Worksheet'!$F$20*'Heat X-changer Worksheet'!$F$21*($L$1-BY$3)/('Heat X-changer Worksheet'!$F$33*'Heat X-changer Worksheet'!$F$34)</f>
        <v>36.982369285160402</v>
      </c>
      <c r="BZ5" s="32">
        <f>'Heat X-changer Worksheet'!$F$20*'Heat X-changer Worksheet'!$F$21*($L$1-BZ$3)/('Heat X-changer Worksheet'!$F$33*'Heat X-changer Worksheet'!$F$34)</f>
        <v>36.5235309565604</v>
      </c>
      <c r="CA5" s="32">
        <f>'Heat X-changer Worksheet'!$F$20*'Heat X-changer Worksheet'!$F$21*($L$1-CA$3)/('Heat X-changer Worksheet'!$F$33*'Heat X-changer Worksheet'!$F$34)</f>
        <v>36.06469262796039</v>
      </c>
      <c r="CB5" s="32">
        <f>'Heat X-changer Worksheet'!$F$20*'Heat X-changer Worksheet'!$F$21*($L$1-CB$3)/('Heat X-changer Worksheet'!$F$33*'Heat X-changer Worksheet'!$F$34)</f>
        <v>35.605854299360388</v>
      </c>
      <c r="CC5" s="32">
        <f>'Heat X-changer Worksheet'!$F$20*'Heat X-changer Worksheet'!$F$21*($L$1-CC$3)/('Heat X-changer Worksheet'!$F$33*'Heat X-changer Worksheet'!$F$34)</f>
        <v>35.147015970760386</v>
      </c>
      <c r="CD5" s="32">
        <f>'Heat X-changer Worksheet'!$F$20*'Heat X-changer Worksheet'!$F$21*($L$1-CD$3)/('Heat X-changer Worksheet'!$F$33*'Heat X-changer Worksheet'!$F$34)</f>
        <v>34.688177642160376</v>
      </c>
      <c r="CE5" s="32">
        <f>'Heat X-changer Worksheet'!$F$20*'Heat X-changer Worksheet'!$F$21*($L$1-CE$3)/('Heat X-changer Worksheet'!$F$33*'Heat X-changer Worksheet'!$F$34)</f>
        <v>34.229339313560381</v>
      </c>
      <c r="CF5" s="32">
        <f>'Heat X-changer Worksheet'!$F$20*'Heat X-changer Worksheet'!$F$21*($L$1-CF$3)/('Heat X-changer Worksheet'!$F$33*'Heat X-changer Worksheet'!$F$34)</f>
        <v>33.770500984960371</v>
      </c>
      <c r="CG5" s="32">
        <f>'Heat X-changer Worksheet'!$F$20*'Heat X-changer Worksheet'!$F$21*($L$1-CG$3)/('Heat X-changer Worksheet'!$F$33*'Heat X-changer Worksheet'!$F$34)</f>
        <v>33.311662656360369</v>
      </c>
      <c r="CH5" s="32">
        <f>'Heat X-changer Worksheet'!$F$20*'Heat X-changer Worksheet'!$F$21*($L$1-CH$3)/('Heat X-changer Worksheet'!$F$33*'Heat X-changer Worksheet'!$F$34)</f>
        <v>32.852824327760359</v>
      </c>
      <c r="CI5" s="32">
        <f>'Heat X-changer Worksheet'!$F$20*'Heat X-changer Worksheet'!$F$21*($L$1-CI$3)/('Heat X-changer Worksheet'!$F$33*'Heat X-changer Worksheet'!$F$34)</f>
        <v>32.393985999160357</v>
      </c>
      <c r="CJ5" s="32">
        <f>'Heat X-changer Worksheet'!$F$20*'Heat X-changer Worksheet'!$F$21*($L$1-CJ$3)/('Heat X-changer Worksheet'!$F$33*'Heat X-changer Worksheet'!$F$34)</f>
        <v>31.935147670560351</v>
      </c>
      <c r="CK5" s="32">
        <f>'Heat X-changer Worksheet'!$F$20*'Heat X-changer Worksheet'!$F$21*($L$1-CK$3)/('Heat X-changer Worksheet'!$F$33*'Heat X-changer Worksheet'!$F$34)</f>
        <v>31.476309341960345</v>
      </c>
      <c r="CL5" s="32">
        <f>'Heat X-changer Worksheet'!$F$20*'Heat X-changer Worksheet'!$F$21*($L$1-CL$3)/('Heat X-changer Worksheet'!$F$33*'Heat X-changer Worksheet'!$F$34)</f>
        <v>31.017471013360339</v>
      </c>
      <c r="CM5" s="32">
        <f>'Heat X-changer Worksheet'!$F$20*'Heat X-changer Worksheet'!$F$21*($L$1-CM$3)/('Heat X-changer Worksheet'!$F$33*'Heat X-changer Worksheet'!$F$34)</f>
        <v>30.558632684760333</v>
      </c>
      <c r="CN5" s="32">
        <f>'Heat X-changer Worksheet'!$F$20*'Heat X-changer Worksheet'!$F$21*($L$1-CN$3)/('Heat X-changer Worksheet'!$F$33*'Heat X-changer Worksheet'!$F$34)</f>
        <v>30.099794356160331</v>
      </c>
      <c r="CO5" s="32">
        <f>'Heat X-changer Worksheet'!$F$20*'Heat X-changer Worksheet'!$F$21*($L$1-CO$3)/('Heat X-changer Worksheet'!$F$33*'Heat X-changer Worksheet'!$F$34)</f>
        <v>29.640956027560325</v>
      </c>
      <c r="CP5" s="32">
        <f>'Heat X-changer Worksheet'!$F$20*'Heat X-changer Worksheet'!$F$21*($L$1-CP$3)/('Heat X-changer Worksheet'!$F$33*'Heat X-changer Worksheet'!$F$34)</f>
        <v>29.182117698960319</v>
      </c>
      <c r="CQ5" s="32">
        <f>'Heat X-changer Worksheet'!$F$20*'Heat X-changer Worksheet'!$F$21*($L$1-CQ$3)/('Heat X-changer Worksheet'!$F$33*'Heat X-changer Worksheet'!$F$34)</f>
        <v>28.723279370360313</v>
      </c>
      <c r="CR5" s="32">
        <f>'Heat X-changer Worksheet'!$F$20*'Heat X-changer Worksheet'!$F$21*($L$1-CR$3)/('Heat X-changer Worksheet'!$F$33*'Heat X-changer Worksheet'!$F$34)</f>
        <v>28.264441041760307</v>
      </c>
      <c r="CS5" s="32">
        <f>'Heat X-changer Worksheet'!$F$20*'Heat X-changer Worksheet'!$F$21*($L$1-CS$3)/('Heat X-changer Worksheet'!$F$33*'Heat X-changer Worksheet'!$F$34)</f>
        <v>27.805602713160305</v>
      </c>
      <c r="CT5" s="32">
        <f>'Heat X-changer Worksheet'!$F$20*'Heat X-changer Worksheet'!$F$21*($L$1-CT$3)/('Heat X-changer Worksheet'!$F$33*'Heat X-changer Worksheet'!$F$34)</f>
        <v>27.346764384560299</v>
      </c>
      <c r="CU5" s="32">
        <f>'Heat X-changer Worksheet'!$F$20*'Heat X-changer Worksheet'!$F$21*($L$1-CU$3)/('Heat X-changer Worksheet'!$F$33*'Heat X-changer Worksheet'!$F$34)</f>
        <v>26.887926055960296</v>
      </c>
      <c r="CV5" s="32">
        <f>'Heat X-changer Worksheet'!$F$20*'Heat X-changer Worksheet'!$F$21*($L$1-CV$3)/('Heat X-changer Worksheet'!$F$33*'Heat X-changer Worksheet'!$F$34)</f>
        <v>26.42908772736029</v>
      </c>
      <c r="CW5" s="32">
        <f>'Heat X-changer Worksheet'!$F$20*'Heat X-changer Worksheet'!$F$21*($L$1-CW$3)/('Heat X-changer Worksheet'!$F$33*'Heat X-changer Worksheet'!$F$34)</f>
        <v>25.970249398760284</v>
      </c>
      <c r="CX5" s="32">
        <f>'Heat X-changer Worksheet'!$F$20*'Heat X-changer Worksheet'!$F$21*($L$1-CX$3)/('Heat X-changer Worksheet'!$F$33*'Heat X-changer Worksheet'!$F$34)</f>
        <v>25.511411070160278</v>
      </c>
      <c r="CY5" s="32">
        <f>'Heat X-changer Worksheet'!$F$20*'Heat X-changer Worksheet'!$F$21*($L$1-CY$3)/('Heat X-changer Worksheet'!$F$33*'Heat X-changer Worksheet'!$F$34)</f>
        <v>25.052572741560272</v>
      </c>
      <c r="CZ5" s="32">
        <f>'Heat X-changer Worksheet'!$F$20*'Heat X-changer Worksheet'!$F$21*($L$1-CZ$3)/('Heat X-changer Worksheet'!$F$33*'Heat X-changer Worksheet'!$F$34)</f>
        <v>24.593734412960266</v>
      </c>
      <c r="DA5" s="32">
        <f>'Heat X-changer Worksheet'!$F$20*'Heat X-changer Worksheet'!$F$21*($L$1-DA$3)/('Heat X-changer Worksheet'!$F$33*'Heat X-changer Worksheet'!$F$34)</f>
        <v>24.13489608436026</v>
      </c>
      <c r="DB5" s="32">
        <f>'Heat X-changer Worksheet'!$F$20*'Heat X-changer Worksheet'!$F$21*($L$1-DB$3)/('Heat X-changer Worksheet'!$F$33*'Heat X-changer Worksheet'!$F$34)</f>
        <v>23.676057755760262</v>
      </c>
      <c r="DC5" s="32">
        <f>'Heat X-changer Worksheet'!$F$20*'Heat X-changer Worksheet'!$F$21*($L$1-DC$3)/('Heat X-changer Worksheet'!$F$33*'Heat X-changer Worksheet'!$F$34)</f>
        <v>23.217219427160256</v>
      </c>
      <c r="DD5" s="32">
        <f>'Heat X-changer Worksheet'!$F$20*'Heat X-changer Worksheet'!$F$21*($L$1-DD$3)/('Heat X-changer Worksheet'!$F$33*'Heat X-changer Worksheet'!$F$34)</f>
        <v>22.75838109856025</v>
      </c>
      <c r="DE5" s="32">
        <f>'Heat X-changer Worksheet'!$F$20*'Heat X-changer Worksheet'!$F$21*($L$1-DE$3)/('Heat X-changer Worksheet'!$F$33*'Heat X-changer Worksheet'!$F$34)</f>
        <v>22.299542769960244</v>
      </c>
      <c r="DF5" s="32">
        <f>'Heat X-changer Worksheet'!$F$20*'Heat X-changer Worksheet'!$F$21*($L$1-DF$3)/('Heat X-changer Worksheet'!$F$33*'Heat X-changer Worksheet'!$F$34)</f>
        <v>21.840704441360238</v>
      </c>
      <c r="DG5" s="32">
        <f>'Heat X-changer Worksheet'!$F$20*'Heat X-changer Worksheet'!$F$21*($L$1-DG$3)/('Heat X-changer Worksheet'!$F$33*'Heat X-changer Worksheet'!$F$34)</f>
        <v>21.381866112760232</v>
      </c>
      <c r="DH5" s="32">
        <f>'Heat X-changer Worksheet'!$F$20*'Heat X-changer Worksheet'!$F$21*($L$1-DH$3)/('Heat X-changer Worksheet'!$F$33*'Heat X-changer Worksheet'!$F$34)</f>
        <v>20.923027784160226</v>
      </c>
      <c r="DI5" s="32">
        <f>'Heat X-changer Worksheet'!$F$20*'Heat X-changer Worksheet'!$F$21*($L$1-DI$3)/('Heat X-changer Worksheet'!$F$33*'Heat X-changer Worksheet'!$F$34)</f>
        <v>20.464189455560224</v>
      </c>
      <c r="DJ5" s="32">
        <f>'Heat X-changer Worksheet'!$F$20*'Heat X-changer Worksheet'!$F$21*($L$1-DJ$3)/('Heat X-changer Worksheet'!$F$33*'Heat X-changer Worksheet'!$F$34)</f>
        <v>20.005351126960218</v>
      </c>
      <c r="DK5" s="32">
        <f>'Heat X-changer Worksheet'!$F$20*'Heat X-changer Worksheet'!$F$21*($L$1-DK$3)/('Heat X-changer Worksheet'!$F$33*'Heat X-changer Worksheet'!$F$34)</f>
        <v>19.546512798360215</v>
      </c>
      <c r="DL5" s="32">
        <f>'Heat X-changer Worksheet'!$F$20*'Heat X-changer Worksheet'!$F$21*($L$1-DL$3)/('Heat X-changer Worksheet'!$F$33*'Heat X-changer Worksheet'!$F$34)</f>
        <v>19.087674469760209</v>
      </c>
      <c r="DM5" s="32">
        <f>'Heat X-changer Worksheet'!$F$20*'Heat X-changer Worksheet'!$F$21*($L$1-DM$3)/('Heat X-changer Worksheet'!$F$33*'Heat X-changer Worksheet'!$F$34)</f>
        <v>18.628836141160203</v>
      </c>
      <c r="DN5" s="32">
        <f>'Heat X-changer Worksheet'!$F$20*'Heat X-changer Worksheet'!$F$21*($L$1-DN$3)/('Heat X-changer Worksheet'!$F$33*'Heat X-changer Worksheet'!$F$34)</f>
        <v>18.169997812560197</v>
      </c>
      <c r="DO5" s="32">
        <f>'Heat X-changer Worksheet'!$F$20*'Heat X-changer Worksheet'!$F$21*($L$1-DO$3)/('Heat X-changer Worksheet'!$F$33*'Heat X-changer Worksheet'!$F$34)</f>
        <v>17.711159483960191</v>
      </c>
      <c r="DP5" s="32">
        <f>'Heat X-changer Worksheet'!$F$20*'Heat X-changer Worksheet'!$F$21*($L$1-DP$3)/('Heat X-changer Worksheet'!$F$33*'Heat X-changer Worksheet'!$F$34)</f>
        <v>17.252321155360189</v>
      </c>
      <c r="DQ5" s="32">
        <f>'Heat X-changer Worksheet'!$F$20*'Heat X-changer Worksheet'!$F$21*($L$1-DQ$3)/('Heat X-changer Worksheet'!$F$33*'Heat X-changer Worksheet'!$F$34)</f>
        <v>16.793482826760183</v>
      </c>
      <c r="DR5" s="32">
        <f>'Heat X-changer Worksheet'!$F$20*'Heat X-changer Worksheet'!$F$21*($L$1-DR$3)/('Heat X-changer Worksheet'!$F$33*'Heat X-changer Worksheet'!$F$34)</f>
        <v>16.334644498160177</v>
      </c>
      <c r="DS5" s="32">
        <f>'Heat X-changer Worksheet'!$F$20*'Heat X-changer Worksheet'!$F$21*($L$1-DS$3)/('Heat X-changer Worksheet'!$F$33*'Heat X-changer Worksheet'!$F$34)</f>
        <v>15.875806169560171</v>
      </c>
      <c r="DT5" s="32">
        <f>'Heat X-changer Worksheet'!$F$20*'Heat X-changer Worksheet'!$F$21*($L$1-DT$3)/('Heat X-changer Worksheet'!$F$33*'Heat X-changer Worksheet'!$F$34)</f>
        <v>15.416967840960169</v>
      </c>
      <c r="DU5" s="32">
        <f>'Heat X-changer Worksheet'!$F$20*'Heat X-changer Worksheet'!$F$21*($L$1-DU$3)/('Heat X-changer Worksheet'!$F$33*'Heat X-changer Worksheet'!$F$34)</f>
        <v>14.958129512360163</v>
      </c>
      <c r="DV5" s="32">
        <f>'Heat X-changer Worksheet'!$F$20*'Heat X-changer Worksheet'!$F$21*($L$1-DV$3)/('Heat X-changer Worksheet'!$F$33*'Heat X-changer Worksheet'!$F$34)</f>
        <v>14.499291183760159</v>
      </c>
      <c r="DW5" s="32">
        <f>'Heat X-changer Worksheet'!$F$20*'Heat X-changer Worksheet'!$F$21*($L$1-DW$3)/('Heat X-changer Worksheet'!$F$33*'Heat X-changer Worksheet'!$F$34)</f>
        <v>14.040452855160153</v>
      </c>
      <c r="DX5" s="32">
        <f>'Heat X-changer Worksheet'!$F$20*'Heat X-changer Worksheet'!$F$21*($L$1-DX$3)/('Heat X-changer Worksheet'!$F$33*'Heat X-changer Worksheet'!$F$34)</f>
        <v>13.581614526560147</v>
      </c>
      <c r="DY5" s="32">
        <f>'Heat X-changer Worksheet'!$F$20*'Heat X-changer Worksheet'!$F$21*($L$1-DY$3)/('Heat X-changer Worksheet'!$F$33*'Heat X-changer Worksheet'!$F$34)</f>
        <v>13.122776197960142</v>
      </c>
      <c r="DZ5" s="32">
        <f>'Heat X-changer Worksheet'!$F$20*'Heat X-changer Worksheet'!$F$21*($L$1-DZ$3)/('Heat X-changer Worksheet'!$F$33*'Heat X-changer Worksheet'!$F$34)</f>
        <v>12.663937869360137</v>
      </c>
      <c r="EA5" s="32">
        <f>'Heat X-changer Worksheet'!$F$20*'Heat X-changer Worksheet'!$F$21*($L$1-EA$3)/('Heat X-changer Worksheet'!$F$33*'Heat X-changer Worksheet'!$F$34)</f>
        <v>12.205099540760132</v>
      </c>
      <c r="EB5" s="32">
        <f>'Heat X-changer Worksheet'!$F$20*'Heat X-changer Worksheet'!$F$21*($L$1-EB$3)/('Heat X-changer Worksheet'!$F$33*'Heat X-changer Worksheet'!$F$34)</f>
        <v>11.746261212160126</v>
      </c>
      <c r="EC5" s="32">
        <f>'Heat X-changer Worksheet'!$F$20*'Heat X-changer Worksheet'!$F$21*($L$1-EC$3)/('Heat X-changer Worksheet'!$F$33*'Heat X-changer Worksheet'!$F$34)</f>
        <v>11.287422883560122</v>
      </c>
      <c r="ED5" s="32">
        <f>'Heat X-changer Worksheet'!$F$20*'Heat X-changer Worksheet'!$F$21*($L$1-ED$3)/('Heat X-changer Worksheet'!$F$33*'Heat X-changer Worksheet'!$F$34)</f>
        <v>10.828584554960116</v>
      </c>
      <c r="EE5" s="32">
        <f>'Heat X-changer Worksheet'!$F$20*'Heat X-changer Worksheet'!$F$21*($L$1-EE$3)/('Heat X-changer Worksheet'!$F$33*'Heat X-changer Worksheet'!$F$34)</f>
        <v>10.36974622636011</v>
      </c>
      <c r="EF5" s="32">
        <f>'Heat X-changer Worksheet'!$F$20*'Heat X-changer Worksheet'!$F$21*($L$1-EF$3)/('Heat X-changer Worksheet'!$F$33*'Heat X-changer Worksheet'!$F$34)</f>
        <v>9.9109078977601079</v>
      </c>
      <c r="EG5" s="32">
        <f>'Heat X-changer Worksheet'!$F$20*'Heat X-changer Worksheet'!$F$21*($L$1-EG$3)/('Heat X-changer Worksheet'!$F$33*'Heat X-changer Worksheet'!$F$34)</f>
        <v>9.452069569160102</v>
      </c>
      <c r="EH5" s="32">
        <f>'Heat X-changer Worksheet'!$F$20*'Heat X-changer Worksheet'!$F$21*($L$1-EH$3)/('Heat X-changer Worksheet'!$F$33*'Heat X-changer Worksheet'!$F$34)</f>
        <v>8.993231240560096</v>
      </c>
      <c r="EI5" s="32">
        <f>'Heat X-changer Worksheet'!$F$20*'Heat X-changer Worksheet'!$F$21*($L$1-EI$3)/('Heat X-changer Worksheet'!$F$33*'Heat X-changer Worksheet'!$F$34)</f>
        <v>8.5343929119600901</v>
      </c>
      <c r="EJ5" s="32">
        <f>'Heat X-changer Worksheet'!$F$20*'Heat X-changer Worksheet'!$F$21*($L$1-EJ$3)/('Heat X-changer Worksheet'!$F$33*'Heat X-changer Worksheet'!$F$34)</f>
        <v>8.0755545833600877</v>
      </c>
      <c r="EK5" s="32">
        <f>'Heat X-changer Worksheet'!$F$20*'Heat X-changer Worksheet'!$F$21*($L$1-EK$3)/('Heat X-changer Worksheet'!$F$33*'Heat X-changer Worksheet'!$F$34)</f>
        <v>7.6167162547600817</v>
      </c>
      <c r="EL5" s="32">
        <f>'Heat X-changer Worksheet'!$F$20*'Heat X-changer Worksheet'!$F$21*($L$1-EL$3)/('Heat X-changer Worksheet'!$F$33*'Heat X-changer Worksheet'!$F$34)</f>
        <v>7.1578779261600767</v>
      </c>
      <c r="EM5" s="32">
        <f>'Heat X-changer Worksheet'!$F$20*'Heat X-changer Worksheet'!$F$21*($L$1-EM$3)/('Heat X-changer Worksheet'!$F$33*'Heat X-changer Worksheet'!$F$34)</f>
        <v>6.6990395975600707</v>
      </c>
      <c r="EN5" s="32">
        <f>'Heat X-changer Worksheet'!$F$20*'Heat X-changer Worksheet'!$F$21*($L$1-EN$3)/('Heat X-changer Worksheet'!$F$33*'Heat X-changer Worksheet'!$F$34)</f>
        <v>6.2402012689600665</v>
      </c>
    </row>
    <row r="6" spans="1:144">
      <c r="B6" s="31"/>
      <c r="C6" s="30">
        <f t="shared" ref="C6:C69" si="3">C5-1</f>
        <v>178</v>
      </c>
      <c r="D6" s="32">
        <f>'Heat X-changer Worksheet'!$F$20*'Heat X-changer Worksheet'!$F$21*($L$1-D$3)/('Heat X-changer Worksheet'!$F$33*'Heat X-changer Worksheet'!$F$34)</f>
        <v>70.477567272960783</v>
      </c>
      <c r="E6" s="32">
        <f>'Heat X-changer Worksheet'!$F$20*'Heat X-changer Worksheet'!$F$21*($L$1-E$3)/('Heat X-changer Worksheet'!$F$33*'Heat X-changer Worksheet'!$F$34)</f>
        <v>70.018728944360774</v>
      </c>
      <c r="F6" s="32">
        <f>'Heat X-changer Worksheet'!$F$20*'Heat X-changer Worksheet'!$F$21*($L$1-F$3)/('Heat X-changer Worksheet'!$F$33*'Heat X-changer Worksheet'!$F$34)</f>
        <v>69.559890615760764</v>
      </c>
      <c r="G6" s="32">
        <f>'Heat X-changer Worksheet'!$F$20*'Heat X-changer Worksheet'!$F$21*($L$1-G$3)/('Heat X-changer Worksheet'!$F$33*'Heat X-changer Worksheet'!$F$34)</f>
        <v>69.101052287160769</v>
      </c>
      <c r="H6" s="32">
        <f>'Heat X-changer Worksheet'!$F$20*'Heat X-changer Worksheet'!$F$21*($L$1-H$3)/('Heat X-changer Worksheet'!$F$33*'Heat X-changer Worksheet'!$F$34)</f>
        <v>68.64221395856076</v>
      </c>
      <c r="I6" s="32">
        <f>'Heat X-changer Worksheet'!$F$20*'Heat X-changer Worksheet'!$F$21*($L$1-I$3)/('Heat X-changer Worksheet'!$F$33*'Heat X-changer Worksheet'!$F$34)</f>
        <v>68.18337562996075</v>
      </c>
      <c r="J6" s="32">
        <f>'Heat X-changer Worksheet'!$F$20*'Heat X-changer Worksheet'!$F$21*($L$1-J$3)/('Heat X-changer Worksheet'!$F$33*'Heat X-changer Worksheet'!$F$34)</f>
        <v>67.724537301360741</v>
      </c>
      <c r="K6" s="32">
        <f>'Heat X-changer Worksheet'!$F$20*'Heat X-changer Worksheet'!$F$21*($L$1-K$3)/('Heat X-changer Worksheet'!$F$33*'Heat X-changer Worksheet'!$F$34)</f>
        <v>67.265698972760745</v>
      </c>
      <c r="L6" s="32">
        <f>'Heat X-changer Worksheet'!$F$20*'Heat X-changer Worksheet'!$F$21*($L$1-L$3)/('Heat X-changer Worksheet'!$F$33*'Heat X-changer Worksheet'!$F$34)</f>
        <v>66.806860644160736</v>
      </c>
      <c r="M6" s="32">
        <f>'Heat X-changer Worksheet'!$F$20*'Heat X-changer Worksheet'!$F$21*($L$1-M$3)/('Heat X-changer Worksheet'!$F$33*'Heat X-changer Worksheet'!$F$34)</f>
        <v>66.348022315560726</v>
      </c>
      <c r="N6" s="32">
        <f>'Heat X-changer Worksheet'!$F$20*'Heat X-changer Worksheet'!$F$21*($L$1-N$3)/('Heat X-changer Worksheet'!$F$33*'Heat X-changer Worksheet'!$F$34)</f>
        <v>65.889183986960731</v>
      </c>
      <c r="O6" s="32">
        <f>'Heat X-changer Worksheet'!$F$20*'Heat X-changer Worksheet'!$F$21*($L$1-O$3)/('Heat X-changer Worksheet'!$F$33*'Heat X-changer Worksheet'!$F$34)</f>
        <v>65.430345658360721</v>
      </c>
      <c r="P6" s="32">
        <f>'Heat X-changer Worksheet'!$F$20*'Heat X-changer Worksheet'!$F$21*($L$1-P$3)/('Heat X-changer Worksheet'!$F$33*'Heat X-changer Worksheet'!$F$34)</f>
        <v>64.971507329760712</v>
      </c>
      <c r="Q6" s="32">
        <f>'Heat X-changer Worksheet'!$F$20*'Heat X-changer Worksheet'!$F$21*($L$1-Q$3)/('Heat X-changer Worksheet'!$F$33*'Heat X-changer Worksheet'!$F$34)</f>
        <v>64.512669001160702</v>
      </c>
      <c r="R6" s="32">
        <f>'Heat X-changer Worksheet'!$F$20*'Heat X-changer Worksheet'!$F$21*($L$1-R$3)/('Heat X-changer Worksheet'!$F$33*'Heat X-changer Worksheet'!$F$34)</f>
        <v>64.053830672560707</v>
      </c>
      <c r="S6" s="32">
        <f>'Heat X-changer Worksheet'!$F$20*'Heat X-changer Worksheet'!$F$21*($L$1-S$3)/('Heat X-changer Worksheet'!$F$33*'Heat X-changer Worksheet'!$F$34)</f>
        <v>63.594992343960698</v>
      </c>
      <c r="T6" s="32">
        <f>'Heat X-changer Worksheet'!$F$20*'Heat X-changer Worksheet'!$F$21*($L$1-T$3)/('Heat X-changer Worksheet'!$F$33*'Heat X-changer Worksheet'!$F$34)</f>
        <v>63.136154015360695</v>
      </c>
      <c r="U6" s="32">
        <f>'Heat X-changer Worksheet'!$F$20*'Heat X-changer Worksheet'!$F$21*($L$1-U$3)/('Heat X-changer Worksheet'!$F$33*'Heat X-changer Worksheet'!$F$34)</f>
        <v>62.677315686760686</v>
      </c>
      <c r="V6" s="32">
        <f>'Heat X-changer Worksheet'!$F$20*'Heat X-changer Worksheet'!$F$21*($L$1-V$3)/('Heat X-changer Worksheet'!$F$33*'Heat X-changer Worksheet'!$F$34)</f>
        <v>62.218477358160683</v>
      </c>
      <c r="W6" s="32">
        <f>'Heat X-changer Worksheet'!$F$20*'Heat X-changer Worksheet'!$F$21*($L$1-W$3)/('Heat X-changer Worksheet'!$F$33*'Heat X-changer Worksheet'!$F$34)</f>
        <v>61.759639029560674</v>
      </c>
      <c r="X6" s="32">
        <f>'Heat X-changer Worksheet'!$F$20*'Heat X-changer Worksheet'!$F$21*($L$1-X$3)/('Heat X-changer Worksheet'!$F$33*'Heat X-changer Worksheet'!$F$34)</f>
        <v>61.300800700960671</v>
      </c>
      <c r="Y6" s="32">
        <f>'Heat X-changer Worksheet'!$F$20*'Heat X-changer Worksheet'!$F$21*($L$1-Y$3)/('Heat X-changer Worksheet'!$F$33*'Heat X-changer Worksheet'!$F$34)</f>
        <v>60.841962372360669</v>
      </c>
      <c r="Z6" s="32">
        <f>'Heat X-changer Worksheet'!$F$20*'Heat X-changer Worksheet'!$F$21*($L$1-Z$3)/('Heat X-changer Worksheet'!$F$33*'Heat X-changer Worksheet'!$F$34)</f>
        <v>60.38312404376066</v>
      </c>
      <c r="AA6" s="32">
        <f>'Heat X-changer Worksheet'!$F$20*'Heat X-changer Worksheet'!$F$21*($L$1-AA$3)/('Heat X-changer Worksheet'!$F$33*'Heat X-changer Worksheet'!$F$34)</f>
        <v>59.924285715160657</v>
      </c>
      <c r="AB6" s="32">
        <f>'Heat X-changer Worksheet'!$F$20*'Heat X-changer Worksheet'!$F$21*($L$1-AB$3)/('Heat X-changer Worksheet'!$F$33*'Heat X-changer Worksheet'!$F$34)</f>
        <v>59.465447386560655</v>
      </c>
      <c r="AC6" s="32">
        <f>'Heat X-changer Worksheet'!$F$20*'Heat X-changer Worksheet'!$F$21*($L$1-AC$3)/('Heat X-changer Worksheet'!$F$33*'Heat X-changer Worksheet'!$F$34)</f>
        <v>59.006609057960652</v>
      </c>
      <c r="AD6" s="32">
        <f>'Heat X-changer Worksheet'!$F$20*'Heat X-changer Worksheet'!$F$21*($L$1-AD$3)/('Heat X-changer Worksheet'!$F$33*'Heat X-changer Worksheet'!$F$34)</f>
        <v>58.547770729360643</v>
      </c>
      <c r="AE6" s="32">
        <f>'Heat X-changer Worksheet'!$F$20*'Heat X-changer Worksheet'!$F$21*($L$1-AE$3)/('Heat X-changer Worksheet'!$F$33*'Heat X-changer Worksheet'!$F$34)</f>
        <v>58.08893240076064</v>
      </c>
      <c r="AF6" s="32">
        <f>'Heat X-changer Worksheet'!$F$20*'Heat X-changer Worksheet'!$F$21*($L$1-AF$3)/('Heat X-changer Worksheet'!$F$33*'Heat X-changer Worksheet'!$F$34)</f>
        <v>57.630094072160638</v>
      </c>
      <c r="AG6" s="32">
        <f>'Heat X-changer Worksheet'!$F$20*'Heat X-changer Worksheet'!$F$21*($L$1-AG$3)/('Heat X-changer Worksheet'!$F$33*'Heat X-changer Worksheet'!$F$34)</f>
        <v>57.171255743560629</v>
      </c>
      <c r="AH6" s="32">
        <f>'Heat X-changer Worksheet'!$F$20*'Heat X-changer Worksheet'!$F$21*($L$1-AH$3)/('Heat X-changer Worksheet'!$F$33*'Heat X-changer Worksheet'!$F$34)</f>
        <v>56.712417414960626</v>
      </c>
      <c r="AI6" s="32">
        <f>'Heat X-changer Worksheet'!$F$20*'Heat X-changer Worksheet'!$F$21*($L$1-AI$3)/('Heat X-changer Worksheet'!$F$33*'Heat X-changer Worksheet'!$F$34)</f>
        <v>56.253579086360617</v>
      </c>
      <c r="AJ6" s="32">
        <f>'Heat X-changer Worksheet'!$F$20*'Heat X-changer Worksheet'!$F$21*($L$1-AJ$3)/('Heat X-changer Worksheet'!$F$33*'Heat X-changer Worksheet'!$F$34)</f>
        <v>55.794740757760614</v>
      </c>
      <c r="AK6" s="32">
        <f>'Heat X-changer Worksheet'!$F$20*'Heat X-changer Worksheet'!$F$21*($L$1-AK$3)/('Heat X-changer Worksheet'!$F$33*'Heat X-changer Worksheet'!$F$34)</f>
        <v>55.335902429160605</v>
      </c>
      <c r="AL6" s="32">
        <f>'Heat X-changer Worksheet'!$F$20*'Heat X-changer Worksheet'!$F$21*($L$1-AL$3)/('Heat X-changer Worksheet'!$F$33*'Heat X-changer Worksheet'!$F$34)</f>
        <v>54.877064100560602</v>
      </c>
      <c r="AM6" s="32">
        <f>'Heat X-changer Worksheet'!$F$20*'Heat X-changer Worksheet'!$F$21*($L$1-AM$3)/('Heat X-changer Worksheet'!$F$33*'Heat X-changer Worksheet'!$F$34)</f>
        <v>54.4182257719606</v>
      </c>
      <c r="AN6" s="32">
        <f>'Heat X-changer Worksheet'!$F$20*'Heat X-changer Worksheet'!$F$21*($L$1-AN$3)/('Heat X-changer Worksheet'!$F$33*'Heat X-changer Worksheet'!$F$34)</f>
        <v>53.95938744336059</v>
      </c>
      <c r="AO6" s="32">
        <f>'Heat X-changer Worksheet'!$F$20*'Heat X-changer Worksheet'!$F$21*($L$1-AO$3)/('Heat X-changer Worksheet'!$F$33*'Heat X-changer Worksheet'!$F$34)</f>
        <v>53.500549114760588</v>
      </c>
      <c r="AP6" s="32">
        <f>'Heat X-changer Worksheet'!$F$20*'Heat X-changer Worksheet'!$F$21*($L$1-AP$3)/('Heat X-changer Worksheet'!$F$33*'Heat X-changer Worksheet'!$F$34)</f>
        <v>53.041710786160579</v>
      </c>
      <c r="AQ6" s="32">
        <f>'Heat X-changer Worksheet'!$F$20*'Heat X-changer Worksheet'!$F$21*($L$1-AQ$3)/('Heat X-changer Worksheet'!$F$33*'Heat X-changer Worksheet'!$F$34)</f>
        <v>52.582872457560576</v>
      </c>
      <c r="AR6" s="32">
        <f>'Heat X-changer Worksheet'!$F$20*'Heat X-changer Worksheet'!$F$21*($L$1-AR$3)/('Heat X-changer Worksheet'!$F$33*'Heat X-changer Worksheet'!$F$34)</f>
        <v>52.124034128960567</v>
      </c>
      <c r="AS6" s="32">
        <f>'Heat X-changer Worksheet'!$F$20*'Heat X-changer Worksheet'!$F$21*($L$1-AS$3)/('Heat X-changer Worksheet'!$F$33*'Heat X-changer Worksheet'!$F$34)</f>
        <v>51.665195800360564</v>
      </c>
      <c r="AT6" s="32">
        <f>'Heat X-changer Worksheet'!$F$20*'Heat X-changer Worksheet'!$F$21*($L$1-AT$3)/('Heat X-changer Worksheet'!$F$33*'Heat X-changer Worksheet'!$F$34)</f>
        <v>51.206357471760569</v>
      </c>
      <c r="AU6" s="32">
        <f>'Heat X-changer Worksheet'!$F$20*'Heat X-changer Worksheet'!$F$21*($L$1-AU$3)/('Heat X-changer Worksheet'!$F$33*'Heat X-changer Worksheet'!$F$34)</f>
        <v>50.747519143160559</v>
      </c>
      <c r="AV6" s="32">
        <f>'Heat X-changer Worksheet'!$F$20*'Heat X-changer Worksheet'!$F$21*($L$1-AV$3)/('Heat X-changer Worksheet'!$F$33*'Heat X-changer Worksheet'!$F$34)</f>
        <v>50.288680814560557</v>
      </c>
      <c r="AW6" s="32">
        <f>'Heat X-changer Worksheet'!$F$20*'Heat X-changer Worksheet'!$F$21*($L$1-AW$3)/('Heat X-changer Worksheet'!$F$33*'Heat X-changer Worksheet'!$F$34)</f>
        <v>49.829842485960548</v>
      </c>
      <c r="AX6" s="32">
        <f>'Heat X-changer Worksheet'!$F$20*'Heat X-changer Worksheet'!$F$21*($L$1-AX$3)/('Heat X-changer Worksheet'!$F$33*'Heat X-changer Worksheet'!$F$34)</f>
        <v>49.371004157360545</v>
      </c>
      <c r="AY6" s="32">
        <f>'Heat X-changer Worksheet'!$F$20*'Heat X-changer Worksheet'!$F$21*($L$1-AY$3)/('Heat X-changer Worksheet'!$F$33*'Heat X-changer Worksheet'!$F$34)</f>
        <v>48.912165828760536</v>
      </c>
      <c r="AZ6" s="32">
        <f>'Heat X-changer Worksheet'!$F$20*'Heat X-changer Worksheet'!$F$21*($L$1-AZ$3)/('Heat X-changer Worksheet'!$F$33*'Heat X-changer Worksheet'!$F$34)</f>
        <v>48.453327500160533</v>
      </c>
      <c r="BA6" s="32">
        <f>'Heat X-changer Worksheet'!$F$20*'Heat X-changer Worksheet'!$F$21*($L$1-BA$3)/('Heat X-changer Worksheet'!$F$33*'Heat X-changer Worksheet'!$F$34)</f>
        <v>47.994489171560531</v>
      </c>
      <c r="BB6" s="32">
        <f>'Heat X-changer Worksheet'!$F$20*'Heat X-changer Worksheet'!$F$21*($L$1-BB$3)/('Heat X-changer Worksheet'!$F$33*'Heat X-changer Worksheet'!$F$34)</f>
        <v>47.535650842960521</v>
      </c>
      <c r="BC6" s="32">
        <f>'Heat X-changer Worksheet'!$F$20*'Heat X-changer Worksheet'!$F$21*($L$1-BC$3)/('Heat X-changer Worksheet'!$F$33*'Heat X-changer Worksheet'!$F$34)</f>
        <v>47.076812514360519</v>
      </c>
      <c r="BD6" s="32">
        <f>'Heat X-changer Worksheet'!$F$20*'Heat X-changer Worksheet'!$F$21*($L$1-BD$3)/('Heat X-changer Worksheet'!$F$33*'Heat X-changer Worksheet'!$F$34)</f>
        <v>46.617974185760509</v>
      </c>
      <c r="BE6" s="32">
        <f>'Heat X-changer Worksheet'!$F$20*'Heat X-changer Worksheet'!$F$21*($L$1-BE$3)/('Heat X-changer Worksheet'!$F$33*'Heat X-changer Worksheet'!$F$34)</f>
        <v>46.159135857160507</v>
      </c>
      <c r="BF6" s="32">
        <f>'Heat X-changer Worksheet'!$F$20*'Heat X-changer Worksheet'!$F$21*($L$1-BF$3)/('Heat X-changer Worksheet'!$F$33*'Heat X-changer Worksheet'!$F$34)</f>
        <v>45.700297528560498</v>
      </c>
      <c r="BG6" s="32">
        <f>'Heat X-changer Worksheet'!$F$20*'Heat X-changer Worksheet'!$F$21*($L$1-BG$3)/('Heat X-changer Worksheet'!$F$33*'Heat X-changer Worksheet'!$F$34)</f>
        <v>45.241459199960495</v>
      </c>
      <c r="BH6" s="32">
        <f>'Heat X-changer Worksheet'!$F$20*'Heat X-changer Worksheet'!$F$21*($L$1-BH$3)/('Heat X-changer Worksheet'!$F$33*'Heat X-changer Worksheet'!$F$34)</f>
        <v>44.782620871360493</v>
      </c>
      <c r="BI6" s="32">
        <f>'Heat X-changer Worksheet'!$F$20*'Heat X-changer Worksheet'!$F$21*($L$1-BI$3)/('Heat X-changer Worksheet'!$F$33*'Heat X-changer Worksheet'!$F$34)</f>
        <v>44.323782542760483</v>
      </c>
      <c r="BJ6" s="32">
        <f>'Heat X-changer Worksheet'!$F$20*'Heat X-changer Worksheet'!$F$21*($L$1-BJ$3)/('Heat X-changer Worksheet'!$F$33*'Heat X-changer Worksheet'!$F$34)</f>
        <v>43.864944214160481</v>
      </c>
      <c r="BK6" s="32">
        <f>'Heat X-changer Worksheet'!$F$20*'Heat X-changer Worksheet'!$F$21*($L$1-BK$3)/('Heat X-changer Worksheet'!$F$33*'Heat X-changer Worksheet'!$F$34)</f>
        <v>43.406105885560471</v>
      </c>
      <c r="BL6" s="32">
        <f>'Heat X-changer Worksheet'!$F$20*'Heat X-changer Worksheet'!$F$21*($L$1-BL$3)/('Heat X-changer Worksheet'!$F$33*'Heat X-changer Worksheet'!$F$34)</f>
        <v>42.947267556960469</v>
      </c>
      <c r="BM6" s="32">
        <f>'Heat X-changer Worksheet'!$F$20*'Heat X-changer Worksheet'!$F$21*($L$1-BM$3)/('Heat X-changer Worksheet'!$F$33*'Heat X-changer Worksheet'!$F$34)</f>
        <v>42.488429228360467</v>
      </c>
      <c r="BN6" s="32">
        <f>'Heat X-changer Worksheet'!$F$20*'Heat X-changer Worksheet'!$F$21*($L$1-BN$3)/('Heat X-changer Worksheet'!$F$33*'Heat X-changer Worksheet'!$F$34)</f>
        <v>42.029590899760464</v>
      </c>
      <c r="BO6" s="32">
        <f>'Heat X-changer Worksheet'!$F$20*'Heat X-changer Worksheet'!$F$21*($L$1-BO$3)/('Heat X-changer Worksheet'!$F$33*'Heat X-changer Worksheet'!$F$34)</f>
        <v>41.570752571160455</v>
      </c>
      <c r="BP6" s="32">
        <f>'Heat X-changer Worksheet'!$F$20*'Heat X-changer Worksheet'!$F$21*($L$1-BP$3)/('Heat X-changer Worksheet'!$F$33*'Heat X-changer Worksheet'!$F$34)</f>
        <v>41.111914242560452</v>
      </c>
      <c r="BQ6" s="32">
        <f>'Heat X-changer Worksheet'!$F$20*'Heat X-changer Worksheet'!$F$21*($L$1-BQ$3)/('Heat X-changer Worksheet'!$F$33*'Heat X-changer Worksheet'!$F$34)</f>
        <v>40.65307591396045</v>
      </c>
      <c r="BR6" s="32">
        <f>'Heat X-changer Worksheet'!$F$20*'Heat X-changer Worksheet'!$F$21*($L$1-BR$3)/('Heat X-changer Worksheet'!$F$33*'Heat X-changer Worksheet'!$F$34)</f>
        <v>40.19423758536044</v>
      </c>
      <c r="BS6" s="32">
        <f>'Heat X-changer Worksheet'!$F$20*'Heat X-changer Worksheet'!$F$21*($L$1-BS$3)/('Heat X-changer Worksheet'!$F$33*'Heat X-changer Worksheet'!$F$34)</f>
        <v>39.735399256760438</v>
      </c>
      <c r="BT6" s="32">
        <f>'Heat X-changer Worksheet'!$F$20*'Heat X-changer Worksheet'!$F$21*($L$1-BT$3)/('Heat X-changer Worksheet'!$F$33*'Heat X-changer Worksheet'!$F$34)</f>
        <v>39.276560928160428</v>
      </c>
      <c r="BU6" s="32">
        <f>'Heat X-changer Worksheet'!$F$20*'Heat X-changer Worksheet'!$F$21*($L$1-BU$3)/('Heat X-changer Worksheet'!$F$33*'Heat X-changer Worksheet'!$F$34)</f>
        <v>38.817722599560426</v>
      </c>
      <c r="BV6" s="32">
        <f>'Heat X-changer Worksheet'!$F$20*'Heat X-changer Worksheet'!$F$21*($L$1-BV$3)/('Heat X-changer Worksheet'!$F$33*'Heat X-changer Worksheet'!$F$34)</f>
        <v>38.358884270960424</v>
      </c>
      <c r="BW6" s="32">
        <f>'Heat X-changer Worksheet'!$F$20*'Heat X-changer Worksheet'!$F$21*($L$1-BW$3)/('Heat X-changer Worksheet'!$F$33*'Heat X-changer Worksheet'!$F$34)</f>
        <v>37.900045942360414</v>
      </c>
      <c r="BX6" s="32">
        <f>'Heat X-changer Worksheet'!$F$20*'Heat X-changer Worksheet'!$F$21*($L$1-BX$3)/('Heat X-changer Worksheet'!$F$33*'Heat X-changer Worksheet'!$F$34)</f>
        <v>37.441207613760412</v>
      </c>
      <c r="BY6" s="32">
        <f>'Heat X-changer Worksheet'!$F$20*'Heat X-changer Worksheet'!$F$21*($L$1-BY$3)/('Heat X-changer Worksheet'!$F$33*'Heat X-changer Worksheet'!$F$34)</f>
        <v>36.982369285160402</v>
      </c>
      <c r="BZ6" s="32">
        <f>'Heat X-changer Worksheet'!$F$20*'Heat X-changer Worksheet'!$F$21*($L$1-BZ$3)/('Heat X-changer Worksheet'!$F$33*'Heat X-changer Worksheet'!$F$34)</f>
        <v>36.5235309565604</v>
      </c>
      <c r="CA6" s="32">
        <f>'Heat X-changer Worksheet'!$F$20*'Heat X-changer Worksheet'!$F$21*($L$1-CA$3)/('Heat X-changer Worksheet'!$F$33*'Heat X-changer Worksheet'!$F$34)</f>
        <v>36.06469262796039</v>
      </c>
      <c r="CB6" s="32">
        <f>'Heat X-changer Worksheet'!$F$20*'Heat X-changer Worksheet'!$F$21*($L$1-CB$3)/('Heat X-changer Worksheet'!$F$33*'Heat X-changer Worksheet'!$F$34)</f>
        <v>35.605854299360388</v>
      </c>
      <c r="CC6" s="32">
        <f>'Heat X-changer Worksheet'!$F$20*'Heat X-changer Worksheet'!$F$21*($L$1-CC$3)/('Heat X-changer Worksheet'!$F$33*'Heat X-changer Worksheet'!$F$34)</f>
        <v>35.147015970760386</v>
      </c>
      <c r="CD6" s="32">
        <f>'Heat X-changer Worksheet'!$F$20*'Heat X-changer Worksheet'!$F$21*($L$1-CD$3)/('Heat X-changer Worksheet'!$F$33*'Heat X-changer Worksheet'!$F$34)</f>
        <v>34.688177642160376</v>
      </c>
      <c r="CE6" s="32">
        <f>'Heat X-changer Worksheet'!$F$20*'Heat X-changer Worksheet'!$F$21*($L$1-CE$3)/('Heat X-changer Worksheet'!$F$33*'Heat X-changer Worksheet'!$F$34)</f>
        <v>34.229339313560381</v>
      </c>
      <c r="CF6" s="32">
        <f>'Heat X-changer Worksheet'!$F$20*'Heat X-changer Worksheet'!$F$21*($L$1-CF$3)/('Heat X-changer Worksheet'!$F$33*'Heat X-changer Worksheet'!$F$34)</f>
        <v>33.770500984960371</v>
      </c>
      <c r="CG6" s="32">
        <f>'Heat X-changer Worksheet'!$F$20*'Heat X-changer Worksheet'!$F$21*($L$1-CG$3)/('Heat X-changer Worksheet'!$F$33*'Heat X-changer Worksheet'!$F$34)</f>
        <v>33.311662656360369</v>
      </c>
      <c r="CH6" s="32">
        <f>'Heat X-changer Worksheet'!$F$20*'Heat X-changer Worksheet'!$F$21*($L$1-CH$3)/('Heat X-changer Worksheet'!$F$33*'Heat X-changer Worksheet'!$F$34)</f>
        <v>32.852824327760359</v>
      </c>
      <c r="CI6" s="32">
        <f>'Heat X-changer Worksheet'!$F$20*'Heat X-changer Worksheet'!$F$21*($L$1-CI$3)/('Heat X-changer Worksheet'!$F$33*'Heat X-changer Worksheet'!$F$34)</f>
        <v>32.393985999160357</v>
      </c>
      <c r="CJ6" s="32">
        <f>'Heat X-changer Worksheet'!$F$20*'Heat X-changer Worksheet'!$F$21*($L$1-CJ$3)/('Heat X-changer Worksheet'!$F$33*'Heat X-changer Worksheet'!$F$34)</f>
        <v>31.935147670560351</v>
      </c>
      <c r="CK6" s="32">
        <f>'Heat X-changer Worksheet'!$F$20*'Heat X-changer Worksheet'!$F$21*($L$1-CK$3)/('Heat X-changer Worksheet'!$F$33*'Heat X-changer Worksheet'!$F$34)</f>
        <v>31.476309341960345</v>
      </c>
      <c r="CL6" s="32">
        <f>'Heat X-changer Worksheet'!$F$20*'Heat X-changer Worksheet'!$F$21*($L$1-CL$3)/('Heat X-changer Worksheet'!$F$33*'Heat X-changer Worksheet'!$F$34)</f>
        <v>31.017471013360339</v>
      </c>
      <c r="CM6" s="32">
        <f>'Heat X-changer Worksheet'!$F$20*'Heat X-changer Worksheet'!$F$21*($L$1-CM$3)/('Heat X-changer Worksheet'!$F$33*'Heat X-changer Worksheet'!$F$34)</f>
        <v>30.558632684760333</v>
      </c>
      <c r="CN6" s="32">
        <f>'Heat X-changer Worksheet'!$F$20*'Heat X-changer Worksheet'!$F$21*($L$1-CN$3)/('Heat X-changer Worksheet'!$F$33*'Heat X-changer Worksheet'!$F$34)</f>
        <v>30.099794356160331</v>
      </c>
      <c r="CO6" s="32">
        <f>'Heat X-changer Worksheet'!$F$20*'Heat X-changer Worksheet'!$F$21*($L$1-CO$3)/('Heat X-changer Worksheet'!$F$33*'Heat X-changer Worksheet'!$F$34)</f>
        <v>29.640956027560325</v>
      </c>
      <c r="CP6" s="32">
        <f>'Heat X-changer Worksheet'!$F$20*'Heat X-changer Worksheet'!$F$21*($L$1-CP$3)/('Heat X-changer Worksheet'!$F$33*'Heat X-changer Worksheet'!$F$34)</f>
        <v>29.182117698960319</v>
      </c>
      <c r="CQ6" s="32">
        <f>'Heat X-changer Worksheet'!$F$20*'Heat X-changer Worksheet'!$F$21*($L$1-CQ$3)/('Heat X-changer Worksheet'!$F$33*'Heat X-changer Worksheet'!$F$34)</f>
        <v>28.723279370360313</v>
      </c>
      <c r="CR6" s="32">
        <f>'Heat X-changer Worksheet'!$F$20*'Heat X-changer Worksheet'!$F$21*($L$1-CR$3)/('Heat X-changer Worksheet'!$F$33*'Heat X-changer Worksheet'!$F$34)</f>
        <v>28.264441041760307</v>
      </c>
      <c r="CS6" s="32">
        <f>'Heat X-changer Worksheet'!$F$20*'Heat X-changer Worksheet'!$F$21*($L$1-CS$3)/('Heat X-changer Worksheet'!$F$33*'Heat X-changer Worksheet'!$F$34)</f>
        <v>27.805602713160305</v>
      </c>
      <c r="CT6" s="32">
        <f>'Heat X-changer Worksheet'!$F$20*'Heat X-changer Worksheet'!$F$21*($L$1-CT$3)/('Heat X-changer Worksheet'!$F$33*'Heat X-changer Worksheet'!$F$34)</f>
        <v>27.346764384560299</v>
      </c>
      <c r="CU6" s="32">
        <f>'Heat X-changer Worksheet'!$F$20*'Heat X-changer Worksheet'!$F$21*($L$1-CU$3)/('Heat X-changer Worksheet'!$F$33*'Heat X-changer Worksheet'!$F$34)</f>
        <v>26.887926055960296</v>
      </c>
      <c r="CV6" s="32">
        <f>'Heat X-changer Worksheet'!$F$20*'Heat X-changer Worksheet'!$F$21*($L$1-CV$3)/('Heat X-changer Worksheet'!$F$33*'Heat X-changer Worksheet'!$F$34)</f>
        <v>26.42908772736029</v>
      </c>
      <c r="CW6" s="32">
        <f>'Heat X-changer Worksheet'!$F$20*'Heat X-changer Worksheet'!$F$21*($L$1-CW$3)/('Heat X-changer Worksheet'!$F$33*'Heat X-changer Worksheet'!$F$34)</f>
        <v>25.970249398760284</v>
      </c>
      <c r="CX6" s="32">
        <f>'Heat X-changer Worksheet'!$F$20*'Heat X-changer Worksheet'!$F$21*($L$1-CX$3)/('Heat X-changer Worksheet'!$F$33*'Heat X-changer Worksheet'!$F$34)</f>
        <v>25.511411070160278</v>
      </c>
      <c r="CY6" s="32">
        <f>'Heat X-changer Worksheet'!$F$20*'Heat X-changer Worksheet'!$F$21*($L$1-CY$3)/('Heat X-changer Worksheet'!$F$33*'Heat X-changer Worksheet'!$F$34)</f>
        <v>25.052572741560272</v>
      </c>
      <c r="CZ6" s="32">
        <f>'Heat X-changer Worksheet'!$F$20*'Heat X-changer Worksheet'!$F$21*($L$1-CZ$3)/('Heat X-changer Worksheet'!$F$33*'Heat X-changer Worksheet'!$F$34)</f>
        <v>24.593734412960266</v>
      </c>
      <c r="DA6" s="32">
        <f>'Heat X-changer Worksheet'!$F$20*'Heat X-changer Worksheet'!$F$21*($L$1-DA$3)/('Heat X-changer Worksheet'!$F$33*'Heat X-changer Worksheet'!$F$34)</f>
        <v>24.13489608436026</v>
      </c>
      <c r="DB6" s="32">
        <f>'Heat X-changer Worksheet'!$F$20*'Heat X-changer Worksheet'!$F$21*($L$1-DB$3)/('Heat X-changer Worksheet'!$F$33*'Heat X-changer Worksheet'!$F$34)</f>
        <v>23.676057755760262</v>
      </c>
      <c r="DC6" s="32">
        <f>'Heat X-changer Worksheet'!$F$20*'Heat X-changer Worksheet'!$F$21*($L$1-DC$3)/('Heat X-changer Worksheet'!$F$33*'Heat X-changer Worksheet'!$F$34)</f>
        <v>23.217219427160256</v>
      </c>
      <c r="DD6" s="32">
        <f>'Heat X-changer Worksheet'!$F$20*'Heat X-changer Worksheet'!$F$21*($L$1-DD$3)/('Heat X-changer Worksheet'!$F$33*'Heat X-changer Worksheet'!$F$34)</f>
        <v>22.75838109856025</v>
      </c>
      <c r="DE6" s="32">
        <f>'Heat X-changer Worksheet'!$F$20*'Heat X-changer Worksheet'!$F$21*($L$1-DE$3)/('Heat X-changer Worksheet'!$F$33*'Heat X-changer Worksheet'!$F$34)</f>
        <v>22.299542769960244</v>
      </c>
      <c r="DF6" s="32">
        <f>'Heat X-changer Worksheet'!$F$20*'Heat X-changer Worksheet'!$F$21*($L$1-DF$3)/('Heat X-changer Worksheet'!$F$33*'Heat X-changer Worksheet'!$F$34)</f>
        <v>21.840704441360238</v>
      </c>
      <c r="DG6" s="32">
        <f>'Heat X-changer Worksheet'!$F$20*'Heat X-changer Worksheet'!$F$21*($L$1-DG$3)/('Heat X-changer Worksheet'!$F$33*'Heat X-changer Worksheet'!$F$34)</f>
        <v>21.381866112760232</v>
      </c>
      <c r="DH6" s="32">
        <f>'Heat X-changer Worksheet'!$F$20*'Heat X-changer Worksheet'!$F$21*($L$1-DH$3)/('Heat X-changer Worksheet'!$F$33*'Heat X-changer Worksheet'!$F$34)</f>
        <v>20.923027784160226</v>
      </c>
      <c r="DI6" s="32">
        <f>'Heat X-changer Worksheet'!$F$20*'Heat X-changer Worksheet'!$F$21*($L$1-DI$3)/('Heat X-changer Worksheet'!$F$33*'Heat X-changer Worksheet'!$F$34)</f>
        <v>20.464189455560224</v>
      </c>
      <c r="DJ6" s="32">
        <f>'Heat X-changer Worksheet'!$F$20*'Heat X-changer Worksheet'!$F$21*($L$1-DJ$3)/('Heat X-changer Worksheet'!$F$33*'Heat X-changer Worksheet'!$F$34)</f>
        <v>20.005351126960218</v>
      </c>
      <c r="DK6" s="32">
        <f>'Heat X-changer Worksheet'!$F$20*'Heat X-changer Worksheet'!$F$21*($L$1-DK$3)/('Heat X-changer Worksheet'!$F$33*'Heat X-changer Worksheet'!$F$34)</f>
        <v>19.546512798360215</v>
      </c>
      <c r="DL6" s="32">
        <f>'Heat X-changer Worksheet'!$F$20*'Heat X-changer Worksheet'!$F$21*($L$1-DL$3)/('Heat X-changer Worksheet'!$F$33*'Heat X-changer Worksheet'!$F$34)</f>
        <v>19.087674469760209</v>
      </c>
      <c r="DM6" s="32">
        <f>'Heat X-changer Worksheet'!$F$20*'Heat X-changer Worksheet'!$F$21*($L$1-DM$3)/('Heat X-changer Worksheet'!$F$33*'Heat X-changer Worksheet'!$F$34)</f>
        <v>18.628836141160203</v>
      </c>
      <c r="DN6" s="32">
        <f>'Heat X-changer Worksheet'!$F$20*'Heat X-changer Worksheet'!$F$21*($L$1-DN$3)/('Heat X-changer Worksheet'!$F$33*'Heat X-changer Worksheet'!$F$34)</f>
        <v>18.169997812560197</v>
      </c>
      <c r="DO6" s="32">
        <f>'Heat X-changer Worksheet'!$F$20*'Heat X-changer Worksheet'!$F$21*($L$1-DO$3)/('Heat X-changer Worksheet'!$F$33*'Heat X-changer Worksheet'!$F$34)</f>
        <v>17.711159483960191</v>
      </c>
      <c r="DP6" s="32">
        <f>'Heat X-changer Worksheet'!$F$20*'Heat X-changer Worksheet'!$F$21*($L$1-DP$3)/('Heat X-changer Worksheet'!$F$33*'Heat X-changer Worksheet'!$F$34)</f>
        <v>17.252321155360189</v>
      </c>
      <c r="DQ6" s="32">
        <f>'Heat X-changer Worksheet'!$F$20*'Heat X-changer Worksheet'!$F$21*($L$1-DQ$3)/('Heat X-changer Worksheet'!$F$33*'Heat X-changer Worksheet'!$F$34)</f>
        <v>16.793482826760183</v>
      </c>
      <c r="DR6" s="32">
        <f>'Heat X-changer Worksheet'!$F$20*'Heat X-changer Worksheet'!$F$21*($L$1-DR$3)/('Heat X-changer Worksheet'!$F$33*'Heat X-changer Worksheet'!$F$34)</f>
        <v>16.334644498160177</v>
      </c>
      <c r="DS6" s="32">
        <f>'Heat X-changer Worksheet'!$F$20*'Heat X-changer Worksheet'!$F$21*($L$1-DS$3)/('Heat X-changer Worksheet'!$F$33*'Heat X-changer Worksheet'!$F$34)</f>
        <v>15.875806169560171</v>
      </c>
      <c r="DT6" s="32">
        <f>'Heat X-changer Worksheet'!$F$20*'Heat X-changer Worksheet'!$F$21*($L$1-DT$3)/('Heat X-changer Worksheet'!$F$33*'Heat X-changer Worksheet'!$F$34)</f>
        <v>15.416967840960169</v>
      </c>
      <c r="DU6" s="32">
        <f>'Heat X-changer Worksheet'!$F$20*'Heat X-changer Worksheet'!$F$21*($L$1-DU$3)/('Heat X-changer Worksheet'!$F$33*'Heat X-changer Worksheet'!$F$34)</f>
        <v>14.958129512360163</v>
      </c>
      <c r="DV6" s="32">
        <f>'Heat X-changer Worksheet'!$F$20*'Heat X-changer Worksheet'!$F$21*($L$1-DV$3)/('Heat X-changer Worksheet'!$F$33*'Heat X-changer Worksheet'!$F$34)</f>
        <v>14.499291183760159</v>
      </c>
      <c r="DW6" s="32">
        <f>'Heat X-changer Worksheet'!$F$20*'Heat X-changer Worksheet'!$F$21*($L$1-DW$3)/('Heat X-changer Worksheet'!$F$33*'Heat X-changer Worksheet'!$F$34)</f>
        <v>14.040452855160153</v>
      </c>
      <c r="DX6" s="32">
        <f>'Heat X-changer Worksheet'!$F$20*'Heat X-changer Worksheet'!$F$21*($L$1-DX$3)/('Heat X-changer Worksheet'!$F$33*'Heat X-changer Worksheet'!$F$34)</f>
        <v>13.581614526560147</v>
      </c>
      <c r="DY6" s="32">
        <f>'Heat X-changer Worksheet'!$F$20*'Heat X-changer Worksheet'!$F$21*($L$1-DY$3)/('Heat X-changer Worksheet'!$F$33*'Heat X-changer Worksheet'!$F$34)</f>
        <v>13.122776197960142</v>
      </c>
      <c r="DZ6" s="32">
        <f>'Heat X-changer Worksheet'!$F$20*'Heat X-changer Worksheet'!$F$21*($L$1-DZ$3)/('Heat X-changer Worksheet'!$F$33*'Heat X-changer Worksheet'!$F$34)</f>
        <v>12.663937869360137</v>
      </c>
      <c r="EA6" s="32">
        <f>'Heat X-changer Worksheet'!$F$20*'Heat X-changer Worksheet'!$F$21*($L$1-EA$3)/('Heat X-changer Worksheet'!$F$33*'Heat X-changer Worksheet'!$F$34)</f>
        <v>12.205099540760132</v>
      </c>
      <c r="EB6" s="32">
        <f>'Heat X-changer Worksheet'!$F$20*'Heat X-changer Worksheet'!$F$21*($L$1-EB$3)/('Heat X-changer Worksheet'!$F$33*'Heat X-changer Worksheet'!$F$34)</f>
        <v>11.746261212160126</v>
      </c>
      <c r="EC6" s="32">
        <f>'Heat X-changer Worksheet'!$F$20*'Heat X-changer Worksheet'!$F$21*($L$1-EC$3)/('Heat X-changer Worksheet'!$F$33*'Heat X-changer Worksheet'!$F$34)</f>
        <v>11.287422883560122</v>
      </c>
      <c r="ED6" s="32">
        <f>'Heat X-changer Worksheet'!$F$20*'Heat X-changer Worksheet'!$F$21*($L$1-ED$3)/('Heat X-changer Worksheet'!$F$33*'Heat X-changer Worksheet'!$F$34)</f>
        <v>10.828584554960116</v>
      </c>
      <c r="EE6" s="32">
        <f>'Heat X-changer Worksheet'!$F$20*'Heat X-changer Worksheet'!$F$21*($L$1-EE$3)/('Heat X-changer Worksheet'!$F$33*'Heat X-changer Worksheet'!$F$34)</f>
        <v>10.36974622636011</v>
      </c>
      <c r="EF6" s="32">
        <f>'Heat X-changer Worksheet'!$F$20*'Heat X-changer Worksheet'!$F$21*($L$1-EF$3)/('Heat X-changer Worksheet'!$F$33*'Heat X-changer Worksheet'!$F$34)</f>
        <v>9.9109078977601079</v>
      </c>
      <c r="EG6" s="32">
        <f>'Heat X-changer Worksheet'!$F$20*'Heat X-changer Worksheet'!$F$21*($L$1-EG$3)/('Heat X-changer Worksheet'!$F$33*'Heat X-changer Worksheet'!$F$34)</f>
        <v>9.452069569160102</v>
      </c>
      <c r="EH6" s="32">
        <f>'Heat X-changer Worksheet'!$F$20*'Heat X-changer Worksheet'!$F$21*($L$1-EH$3)/('Heat X-changer Worksheet'!$F$33*'Heat X-changer Worksheet'!$F$34)</f>
        <v>8.993231240560096</v>
      </c>
      <c r="EI6" s="32">
        <f>'Heat X-changer Worksheet'!$F$20*'Heat X-changer Worksheet'!$F$21*($L$1-EI$3)/('Heat X-changer Worksheet'!$F$33*'Heat X-changer Worksheet'!$F$34)</f>
        <v>8.5343929119600901</v>
      </c>
      <c r="EJ6" s="32">
        <f>'Heat X-changer Worksheet'!$F$20*'Heat X-changer Worksheet'!$F$21*($L$1-EJ$3)/('Heat X-changer Worksheet'!$F$33*'Heat X-changer Worksheet'!$F$34)</f>
        <v>8.0755545833600877</v>
      </c>
      <c r="EK6" s="32">
        <f>'Heat X-changer Worksheet'!$F$20*'Heat X-changer Worksheet'!$F$21*($L$1-EK$3)/('Heat X-changer Worksheet'!$F$33*'Heat X-changer Worksheet'!$F$34)</f>
        <v>7.6167162547600817</v>
      </c>
      <c r="EL6" s="32">
        <f>'Heat X-changer Worksheet'!$F$20*'Heat X-changer Worksheet'!$F$21*($L$1-EL$3)/('Heat X-changer Worksheet'!$F$33*'Heat X-changer Worksheet'!$F$34)</f>
        <v>7.1578779261600767</v>
      </c>
      <c r="EM6" s="32">
        <f>'Heat X-changer Worksheet'!$F$20*'Heat X-changer Worksheet'!$F$21*($L$1-EM$3)/('Heat X-changer Worksheet'!$F$33*'Heat X-changer Worksheet'!$F$34)</f>
        <v>6.6990395975600707</v>
      </c>
      <c r="EN6" s="32">
        <f>'Heat X-changer Worksheet'!$F$20*'Heat X-changer Worksheet'!$F$21*($L$1-EN$3)/('Heat X-changer Worksheet'!$F$33*'Heat X-changer Worksheet'!$F$34)</f>
        <v>6.2402012689600665</v>
      </c>
    </row>
    <row r="7" spans="1:144">
      <c r="B7" s="31"/>
      <c r="C7" s="30">
        <f t="shared" si="3"/>
        <v>177</v>
      </c>
      <c r="D7" s="32">
        <f>'Heat X-changer Worksheet'!$F$20*'Heat X-changer Worksheet'!$F$21*($L$1-D$3)/('Heat X-changer Worksheet'!$F$33*'Heat X-changer Worksheet'!$F$34)</f>
        <v>70.477567272960783</v>
      </c>
      <c r="E7" s="32">
        <f>'Heat X-changer Worksheet'!$F$20*'Heat X-changer Worksheet'!$F$21*($L$1-E$3)/('Heat X-changer Worksheet'!$F$33*'Heat X-changer Worksheet'!$F$34)</f>
        <v>70.018728944360774</v>
      </c>
      <c r="F7" s="32">
        <f>'Heat X-changer Worksheet'!$F$20*'Heat X-changer Worksheet'!$F$21*($L$1-F$3)/('Heat X-changer Worksheet'!$F$33*'Heat X-changer Worksheet'!$F$34)</f>
        <v>69.559890615760764</v>
      </c>
      <c r="G7" s="32">
        <f>'Heat X-changer Worksheet'!$F$20*'Heat X-changer Worksheet'!$F$21*($L$1-G$3)/('Heat X-changer Worksheet'!$F$33*'Heat X-changer Worksheet'!$F$34)</f>
        <v>69.101052287160769</v>
      </c>
      <c r="H7" s="32">
        <f>'Heat X-changer Worksheet'!$F$20*'Heat X-changer Worksheet'!$F$21*($L$1-H$3)/('Heat X-changer Worksheet'!$F$33*'Heat X-changer Worksheet'!$F$34)</f>
        <v>68.64221395856076</v>
      </c>
      <c r="I7" s="32">
        <f>'Heat X-changer Worksheet'!$F$20*'Heat X-changer Worksheet'!$F$21*($L$1-I$3)/('Heat X-changer Worksheet'!$F$33*'Heat X-changer Worksheet'!$F$34)</f>
        <v>68.18337562996075</v>
      </c>
      <c r="J7" s="32">
        <f>'Heat X-changer Worksheet'!$F$20*'Heat X-changer Worksheet'!$F$21*($L$1-J$3)/('Heat X-changer Worksheet'!$F$33*'Heat X-changer Worksheet'!$F$34)</f>
        <v>67.724537301360741</v>
      </c>
      <c r="K7" s="32">
        <f>'Heat X-changer Worksheet'!$F$20*'Heat X-changer Worksheet'!$F$21*($L$1-K$3)/('Heat X-changer Worksheet'!$F$33*'Heat X-changer Worksheet'!$F$34)</f>
        <v>67.265698972760745</v>
      </c>
      <c r="L7" s="32">
        <f>'Heat X-changer Worksheet'!$F$20*'Heat X-changer Worksheet'!$F$21*($L$1-L$3)/('Heat X-changer Worksheet'!$F$33*'Heat X-changer Worksheet'!$F$34)</f>
        <v>66.806860644160736</v>
      </c>
      <c r="M7" s="32">
        <f>'Heat X-changer Worksheet'!$F$20*'Heat X-changer Worksheet'!$F$21*($L$1-M$3)/('Heat X-changer Worksheet'!$F$33*'Heat X-changer Worksheet'!$F$34)</f>
        <v>66.348022315560726</v>
      </c>
      <c r="N7" s="32">
        <f>'Heat X-changer Worksheet'!$F$20*'Heat X-changer Worksheet'!$F$21*($L$1-N$3)/('Heat X-changer Worksheet'!$F$33*'Heat X-changer Worksheet'!$F$34)</f>
        <v>65.889183986960731</v>
      </c>
      <c r="O7" s="32">
        <f>'Heat X-changer Worksheet'!$F$20*'Heat X-changer Worksheet'!$F$21*($L$1-O$3)/('Heat X-changer Worksheet'!$F$33*'Heat X-changer Worksheet'!$F$34)</f>
        <v>65.430345658360721</v>
      </c>
      <c r="P7" s="32">
        <f>'Heat X-changer Worksheet'!$F$20*'Heat X-changer Worksheet'!$F$21*($L$1-P$3)/('Heat X-changer Worksheet'!$F$33*'Heat X-changer Worksheet'!$F$34)</f>
        <v>64.971507329760712</v>
      </c>
      <c r="Q7" s="32">
        <f>'Heat X-changer Worksheet'!$F$20*'Heat X-changer Worksheet'!$F$21*($L$1-Q$3)/('Heat X-changer Worksheet'!$F$33*'Heat X-changer Worksheet'!$F$34)</f>
        <v>64.512669001160702</v>
      </c>
      <c r="R7" s="32">
        <f>'Heat X-changer Worksheet'!$F$20*'Heat X-changer Worksheet'!$F$21*($L$1-R$3)/('Heat X-changer Worksheet'!$F$33*'Heat X-changer Worksheet'!$F$34)</f>
        <v>64.053830672560707</v>
      </c>
      <c r="S7" s="32">
        <f>'Heat X-changer Worksheet'!$F$20*'Heat X-changer Worksheet'!$F$21*($L$1-S$3)/('Heat X-changer Worksheet'!$F$33*'Heat X-changer Worksheet'!$F$34)</f>
        <v>63.594992343960698</v>
      </c>
      <c r="T7" s="32">
        <f>'Heat X-changer Worksheet'!$F$20*'Heat X-changer Worksheet'!$F$21*($L$1-T$3)/('Heat X-changer Worksheet'!$F$33*'Heat X-changer Worksheet'!$F$34)</f>
        <v>63.136154015360695</v>
      </c>
      <c r="U7" s="32">
        <f>'Heat X-changer Worksheet'!$F$20*'Heat X-changer Worksheet'!$F$21*($L$1-U$3)/('Heat X-changer Worksheet'!$F$33*'Heat X-changer Worksheet'!$F$34)</f>
        <v>62.677315686760686</v>
      </c>
      <c r="V7" s="32">
        <f>'Heat X-changer Worksheet'!$F$20*'Heat X-changer Worksheet'!$F$21*($L$1-V$3)/('Heat X-changer Worksheet'!$F$33*'Heat X-changer Worksheet'!$F$34)</f>
        <v>62.218477358160683</v>
      </c>
      <c r="W7" s="32">
        <f>'Heat X-changer Worksheet'!$F$20*'Heat X-changer Worksheet'!$F$21*($L$1-W$3)/('Heat X-changer Worksheet'!$F$33*'Heat X-changer Worksheet'!$F$34)</f>
        <v>61.759639029560674</v>
      </c>
      <c r="X7" s="32">
        <f>'Heat X-changer Worksheet'!$F$20*'Heat X-changer Worksheet'!$F$21*($L$1-X$3)/('Heat X-changer Worksheet'!$F$33*'Heat X-changer Worksheet'!$F$34)</f>
        <v>61.300800700960671</v>
      </c>
      <c r="Y7" s="32">
        <f>'Heat X-changer Worksheet'!$F$20*'Heat X-changer Worksheet'!$F$21*($L$1-Y$3)/('Heat X-changer Worksheet'!$F$33*'Heat X-changer Worksheet'!$F$34)</f>
        <v>60.841962372360669</v>
      </c>
      <c r="Z7" s="32">
        <f>'Heat X-changer Worksheet'!$F$20*'Heat X-changer Worksheet'!$F$21*($L$1-Z$3)/('Heat X-changer Worksheet'!$F$33*'Heat X-changer Worksheet'!$F$34)</f>
        <v>60.38312404376066</v>
      </c>
      <c r="AA7" s="32">
        <f>'Heat X-changer Worksheet'!$F$20*'Heat X-changer Worksheet'!$F$21*($L$1-AA$3)/('Heat X-changer Worksheet'!$F$33*'Heat X-changer Worksheet'!$F$34)</f>
        <v>59.924285715160657</v>
      </c>
      <c r="AB7" s="32">
        <f>'Heat X-changer Worksheet'!$F$20*'Heat X-changer Worksheet'!$F$21*($L$1-AB$3)/('Heat X-changer Worksheet'!$F$33*'Heat X-changer Worksheet'!$F$34)</f>
        <v>59.465447386560655</v>
      </c>
      <c r="AC7" s="32">
        <f>'Heat X-changer Worksheet'!$F$20*'Heat X-changer Worksheet'!$F$21*($L$1-AC$3)/('Heat X-changer Worksheet'!$F$33*'Heat X-changer Worksheet'!$F$34)</f>
        <v>59.006609057960652</v>
      </c>
      <c r="AD7" s="32">
        <f>'Heat X-changer Worksheet'!$F$20*'Heat X-changer Worksheet'!$F$21*($L$1-AD$3)/('Heat X-changer Worksheet'!$F$33*'Heat X-changer Worksheet'!$F$34)</f>
        <v>58.547770729360643</v>
      </c>
      <c r="AE7" s="32">
        <f>'Heat X-changer Worksheet'!$F$20*'Heat X-changer Worksheet'!$F$21*($L$1-AE$3)/('Heat X-changer Worksheet'!$F$33*'Heat X-changer Worksheet'!$F$34)</f>
        <v>58.08893240076064</v>
      </c>
      <c r="AF7" s="32">
        <f>'Heat X-changer Worksheet'!$F$20*'Heat X-changer Worksheet'!$F$21*($L$1-AF$3)/('Heat X-changer Worksheet'!$F$33*'Heat X-changer Worksheet'!$F$34)</f>
        <v>57.630094072160638</v>
      </c>
      <c r="AG7" s="32">
        <f>'Heat X-changer Worksheet'!$F$20*'Heat X-changer Worksheet'!$F$21*($L$1-AG$3)/('Heat X-changer Worksheet'!$F$33*'Heat X-changer Worksheet'!$F$34)</f>
        <v>57.171255743560629</v>
      </c>
      <c r="AH7" s="32">
        <f>'Heat X-changer Worksheet'!$F$20*'Heat X-changer Worksheet'!$F$21*($L$1-AH$3)/('Heat X-changer Worksheet'!$F$33*'Heat X-changer Worksheet'!$F$34)</f>
        <v>56.712417414960626</v>
      </c>
      <c r="AI7" s="32">
        <f>'Heat X-changer Worksheet'!$F$20*'Heat X-changer Worksheet'!$F$21*($L$1-AI$3)/('Heat X-changer Worksheet'!$F$33*'Heat X-changer Worksheet'!$F$34)</f>
        <v>56.253579086360617</v>
      </c>
      <c r="AJ7" s="32">
        <f>'Heat X-changer Worksheet'!$F$20*'Heat X-changer Worksheet'!$F$21*($L$1-AJ$3)/('Heat X-changer Worksheet'!$F$33*'Heat X-changer Worksheet'!$F$34)</f>
        <v>55.794740757760614</v>
      </c>
      <c r="AK7" s="32">
        <f>'Heat X-changer Worksheet'!$F$20*'Heat X-changer Worksheet'!$F$21*($L$1-AK$3)/('Heat X-changer Worksheet'!$F$33*'Heat X-changer Worksheet'!$F$34)</f>
        <v>55.335902429160605</v>
      </c>
      <c r="AL7" s="32">
        <f>'Heat X-changer Worksheet'!$F$20*'Heat X-changer Worksheet'!$F$21*($L$1-AL$3)/('Heat X-changer Worksheet'!$F$33*'Heat X-changer Worksheet'!$F$34)</f>
        <v>54.877064100560602</v>
      </c>
      <c r="AM7" s="32">
        <f>'Heat X-changer Worksheet'!$F$20*'Heat X-changer Worksheet'!$F$21*($L$1-AM$3)/('Heat X-changer Worksheet'!$F$33*'Heat X-changer Worksheet'!$F$34)</f>
        <v>54.4182257719606</v>
      </c>
      <c r="AN7" s="32">
        <f>'Heat X-changer Worksheet'!$F$20*'Heat X-changer Worksheet'!$F$21*($L$1-AN$3)/('Heat X-changer Worksheet'!$F$33*'Heat X-changer Worksheet'!$F$34)</f>
        <v>53.95938744336059</v>
      </c>
      <c r="AO7" s="32">
        <f>'Heat X-changer Worksheet'!$F$20*'Heat X-changer Worksheet'!$F$21*($L$1-AO$3)/('Heat X-changer Worksheet'!$F$33*'Heat X-changer Worksheet'!$F$34)</f>
        <v>53.500549114760588</v>
      </c>
      <c r="AP7" s="32">
        <f>'Heat X-changer Worksheet'!$F$20*'Heat X-changer Worksheet'!$F$21*($L$1-AP$3)/('Heat X-changer Worksheet'!$F$33*'Heat X-changer Worksheet'!$F$34)</f>
        <v>53.041710786160579</v>
      </c>
      <c r="AQ7" s="32">
        <f>'Heat X-changer Worksheet'!$F$20*'Heat X-changer Worksheet'!$F$21*($L$1-AQ$3)/('Heat X-changer Worksheet'!$F$33*'Heat X-changer Worksheet'!$F$34)</f>
        <v>52.582872457560576</v>
      </c>
      <c r="AR7" s="32">
        <f>'Heat X-changer Worksheet'!$F$20*'Heat X-changer Worksheet'!$F$21*($L$1-AR$3)/('Heat X-changer Worksheet'!$F$33*'Heat X-changer Worksheet'!$F$34)</f>
        <v>52.124034128960567</v>
      </c>
      <c r="AS7" s="32">
        <f>'Heat X-changer Worksheet'!$F$20*'Heat X-changer Worksheet'!$F$21*($L$1-AS$3)/('Heat X-changer Worksheet'!$F$33*'Heat X-changer Worksheet'!$F$34)</f>
        <v>51.665195800360564</v>
      </c>
      <c r="AT7" s="32">
        <f>'Heat X-changer Worksheet'!$F$20*'Heat X-changer Worksheet'!$F$21*($L$1-AT$3)/('Heat X-changer Worksheet'!$F$33*'Heat X-changer Worksheet'!$F$34)</f>
        <v>51.206357471760569</v>
      </c>
      <c r="AU7" s="32">
        <f>'Heat X-changer Worksheet'!$F$20*'Heat X-changer Worksheet'!$F$21*($L$1-AU$3)/('Heat X-changer Worksheet'!$F$33*'Heat X-changer Worksheet'!$F$34)</f>
        <v>50.747519143160559</v>
      </c>
      <c r="AV7" s="32">
        <f>'Heat X-changer Worksheet'!$F$20*'Heat X-changer Worksheet'!$F$21*($L$1-AV$3)/('Heat X-changer Worksheet'!$F$33*'Heat X-changer Worksheet'!$F$34)</f>
        <v>50.288680814560557</v>
      </c>
      <c r="AW7" s="32">
        <f>'Heat X-changer Worksheet'!$F$20*'Heat X-changer Worksheet'!$F$21*($L$1-AW$3)/('Heat X-changer Worksheet'!$F$33*'Heat X-changer Worksheet'!$F$34)</f>
        <v>49.829842485960548</v>
      </c>
      <c r="AX7" s="32">
        <f>'Heat X-changer Worksheet'!$F$20*'Heat X-changer Worksheet'!$F$21*($L$1-AX$3)/('Heat X-changer Worksheet'!$F$33*'Heat X-changer Worksheet'!$F$34)</f>
        <v>49.371004157360545</v>
      </c>
      <c r="AY7" s="32">
        <f>'Heat X-changer Worksheet'!$F$20*'Heat X-changer Worksheet'!$F$21*($L$1-AY$3)/('Heat X-changer Worksheet'!$F$33*'Heat X-changer Worksheet'!$F$34)</f>
        <v>48.912165828760536</v>
      </c>
      <c r="AZ7" s="32">
        <f>'Heat X-changer Worksheet'!$F$20*'Heat X-changer Worksheet'!$F$21*($L$1-AZ$3)/('Heat X-changer Worksheet'!$F$33*'Heat X-changer Worksheet'!$F$34)</f>
        <v>48.453327500160533</v>
      </c>
      <c r="BA7" s="32">
        <f>'Heat X-changer Worksheet'!$F$20*'Heat X-changer Worksheet'!$F$21*($L$1-BA$3)/('Heat X-changer Worksheet'!$F$33*'Heat X-changer Worksheet'!$F$34)</f>
        <v>47.994489171560531</v>
      </c>
      <c r="BB7" s="32">
        <f>'Heat X-changer Worksheet'!$F$20*'Heat X-changer Worksheet'!$F$21*($L$1-BB$3)/('Heat X-changer Worksheet'!$F$33*'Heat X-changer Worksheet'!$F$34)</f>
        <v>47.535650842960521</v>
      </c>
      <c r="BC7" s="32">
        <f>'Heat X-changer Worksheet'!$F$20*'Heat X-changer Worksheet'!$F$21*($L$1-BC$3)/('Heat X-changer Worksheet'!$F$33*'Heat X-changer Worksheet'!$F$34)</f>
        <v>47.076812514360519</v>
      </c>
      <c r="BD7" s="32">
        <f>'Heat X-changer Worksheet'!$F$20*'Heat X-changer Worksheet'!$F$21*($L$1-BD$3)/('Heat X-changer Worksheet'!$F$33*'Heat X-changer Worksheet'!$F$34)</f>
        <v>46.617974185760509</v>
      </c>
      <c r="BE7" s="32">
        <f>'Heat X-changer Worksheet'!$F$20*'Heat X-changer Worksheet'!$F$21*($L$1-BE$3)/('Heat X-changer Worksheet'!$F$33*'Heat X-changer Worksheet'!$F$34)</f>
        <v>46.159135857160507</v>
      </c>
      <c r="BF7" s="32">
        <f>'Heat X-changer Worksheet'!$F$20*'Heat X-changer Worksheet'!$F$21*($L$1-BF$3)/('Heat X-changer Worksheet'!$F$33*'Heat X-changer Worksheet'!$F$34)</f>
        <v>45.700297528560498</v>
      </c>
      <c r="BG7" s="32">
        <f>'Heat X-changer Worksheet'!$F$20*'Heat X-changer Worksheet'!$F$21*($L$1-BG$3)/('Heat X-changer Worksheet'!$F$33*'Heat X-changer Worksheet'!$F$34)</f>
        <v>45.241459199960495</v>
      </c>
      <c r="BH7" s="32">
        <f>'Heat X-changer Worksheet'!$F$20*'Heat X-changer Worksheet'!$F$21*($L$1-BH$3)/('Heat X-changer Worksheet'!$F$33*'Heat X-changer Worksheet'!$F$34)</f>
        <v>44.782620871360493</v>
      </c>
      <c r="BI7" s="32">
        <f>'Heat X-changer Worksheet'!$F$20*'Heat X-changer Worksheet'!$F$21*($L$1-BI$3)/('Heat X-changer Worksheet'!$F$33*'Heat X-changer Worksheet'!$F$34)</f>
        <v>44.323782542760483</v>
      </c>
      <c r="BJ7" s="32">
        <f>'Heat X-changer Worksheet'!$F$20*'Heat X-changer Worksheet'!$F$21*($L$1-BJ$3)/('Heat X-changer Worksheet'!$F$33*'Heat X-changer Worksheet'!$F$34)</f>
        <v>43.864944214160481</v>
      </c>
      <c r="BK7" s="32">
        <f>'Heat X-changer Worksheet'!$F$20*'Heat X-changer Worksheet'!$F$21*($L$1-BK$3)/('Heat X-changer Worksheet'!$F$33*'Heat X-changer Worksheet'!$F$34)</f>
        <v>43.406105885560471</v>
      </c>
      <c r="BL7" s="32">
        <f>'Heat X-changer Worksheet'!$F$20*'Heat X-changer Worksheet'!$F$21*($L$1-BL$3)/('Heat X-changer Worksheet'!$F$33*'Heat X-changer Worksheet'!$F$34)</f>
        <v>42.947267556960469</v>
      </c>
      <c r="BM7" s="32">
        <f>'Heat X-changer Worksheet'!$F$20*'Heat X-changer Worksheet'!$F$21*($L$1-BM$3)/('Heat X-changer Worksheet'!$F$33*'Heat X-changer Worksheet'!$F$34)</f>
        <v>42.488429228360467</v>
      </c>
      <c r="BN7" s="32">
        <f>'Heat X-changer Worksheet'!$F$20*'Heat X-changer Worksheet'!$F$21*($L$1-BN$3)/('Heat X-changer Worksheet'!$F$33*'Heat X-changer Worksheet'!$F$34)</f>
        <v>42.029590899760464</v>
      </c>
      <c r="BO7" s="32">
        <f>'Heat X-changer Worksheet'!$F$20*'Heat X-changer Worksheet'!$F$21*($L$1-BO$3)/('Heat X-changer Worksheet'!$F$33*'Heat X-changer Worksheet'!$F$34)</f>
        <v>41.570752571160455</v>
      </c>
      <c r="BP7" s="32">
        <f>'Heat X-changer Worksheet'!$F$20*'Heat X-changer Worksheet'!$F$21*($L$1-BP$3)/('Heat X-changer Worksheet'!$F$33*'Heat X-changer Worksheet'!$F$34)</f>
        <v>41.111914242560452</v>
      </c>
      <c r="BQ7" s="32">
        <f>'Heat X-changer Worksheet'!$F$20*'Heat X-changer Worksheet'!$F$21*($L$1-BQ$3)/('Heat X-changer Worksheet'!$F$33*'Heat X-changer Worksheet'!$F$34)</f>
        <v>40.65307591396045</v>
      </c>
      <c r="BR7" s="32">
        <f>'Heat X-changer Worksheet'!$F$20*'Heat X-changer Worksheet'!$F$21*($L$1-BR$3)/('Heat X-changer Worksheet'!$F$33*'Heat X-changer Worksheet'!$F$34)</f>
        <v>40.19423758536044</v>
      </c>
      <c r="BS7" s="32">
        <f>'Heat X-changer Worksheet'!$F$20*'Heat X-changer Worksheet'!$F$21*($L$1-BS$3)/('Heat X-changer Worksheet'!$F$33*'Heat X-changer Worksheet'!$F$34)</f>
        <v>39.735399256760438</v>
      </c>
      <c r="BT7" s="32">
        <f>'Heat X-changer Worksheet'!$F$20*'Heat X-changer Worksheet'!$F$21*($L$1-BT$3)/('Heat X-changer Worksheet'!$F$33*'Heat X-changer Worksheet'!$F$34)</f>
        <v>39.276560928160428</v>
      </c>
      <c r="BU7" s="32">
        <f>'Heat X-changer Worksheet'!$F$20*'Heat X-changer Worksheet'!$F$21*($L$1-BU$3)/('Heat X-changer Worksheet'!$F$33*'Heat X-changer Worksheet'!$F$34)</f>
        <v>38.817722599560426</v>
      </c>
      <c r="BV7" s="32">
        <f>'Heat X-changer Worksheet'!$F$20*'Heat X-changer Worksheet'!$F$21*($L$1-BV$3)/('Heat X-changer Worksheet'!$F$33*'Heat X-changer Worksheet'!$F$34)</f>
        <v>38.358884270960424</v>
      </c>
      <c r="BW7" s="32">
        <f>'Heat X-changer Worksheet'!$F$20*'Heat X-changer Worksheet'!$F$21*($L$1-BW$3)/('Heat X-changer Worksheet'!$F$33*'Heat X-changer Worksheet'!$F$34)</f>
        <v>37.900045942360414</v>
      </c>
      <c r="BX7" s="32">
        <f>'Heat X-changer Worksheet'!$F$20*'Heat X-changer Worksheet'!$F$21*($L$1-BX$3)/('Heat X-changer Worksheet'!$F$33*'Heat X-changer Worksheet'!$F$34)</f>
        <v>37.441207613760412</v>
      </c>
      <c r="BY7" s="32">
        <f>'Heat X-changer Worksheet'!$F$20*'Heat X-changer Worksheet'!$F$21*($L$1-BY$3)/('Heat X-changer Worksheet'!$F$33*'Heat X-changer Worksheet'!$F$34)</f>
        <v>36.982369285160402</v>
      </c>
      <c r="BZ7" s="32">
        <f>'Heat X-changer Worksheet'!$F$20*'Heat X-changer Worksheet'!$F$21*($L$1-BZ$3)/('Heat X-changer Worksheet'!$F$33*'Heat X-changer Worksheet'!$F$34)</f>
        <v>36.5235309565604</v>
      </c>
      <c r="CA7" s="32">
        <f>'Heat X-changer Worksheet'!$F$20*'Heat X-changer Worksheet'!$F$21*($L$1-CA$3)/('Heat X-changer Worksheet'!$F$33*'Heat X-changer Worksheet'!$F$34)</f>
        <v>36.06469262796039</v>
      </c>
      <c r="CB7" s="32">
        <f>'Heat X-changer Worksheet'!$F$20*'Heat X-changer Worksheet'!$F$21*($L$1-CB$3)/('Heat X-changer Worksheet'!$F$33*'Heat X-changer Worksheet'!$F$34)</f>
        <v>35.605854299360388</v>
      </c>
      <c r="CC7" s="32">
        <f>'Heat X-changer Worksheet'!$F$20*'Heat X-changer Worksheet'!$F$21*($L$1-CC$3)/('Heat X-changer Worksheet'!$F$33*'Heat X-changer Worksheet'!$F$34)</f>
        <v>35.147015970760386</v>
      </c>
      <c r="CD7" s="32">
        <f>'Heat X-changer Worksheet'!$F$20*'Heat X-changer Worksheet'!$F$21*($L$1-CD$3)/('Heat X-changer Worksheet'!$F$33*'Heat X-changer Worksheet'!$F$34)</f>
        <v>34.688177642160376</v>
      </c>
      <c r="CE7" s="32">
        <f>'Heat X-changer Worksheet'!$F$20*'Heat X-changer Worksheet'!$F$21*($L$1-CE$3)/('Heat X-changer Worksheet'!$F$33*'Heat X-changer Worksheet'!$F$34)</f>
        <v>34.229339313560381</v>
      </c>
      <c r="CF7" s="32">
        <f>'Heat X-changer Worksheet'!$F$20*'Heat X-changer Worksheet'!$F$21*($L$1-CF$3)/('Heat X-changer Worksheet'!$F$33*'Heat X-changer Worksheet'!$F$34)</f>
        <v>33.770500984960371</v>
      </c>
      <c r="CG7" s="32">
        <f>'Heat X-changer Worksheet'!$F$20*'Heat X-changer Worksheet'!$F$21*($L$1-CG$3)/('Heat X-changer Worksheet'!$F$33*'Heat X-changer Worksheet'!$F$34)</f>
        <v>33.311662656360369</v>
      </c>
      <c r="CH7" s="32">
        <f>'Heat X-changer Worksheet'!$F$20*'Heat X-changer Worksheet'!$F$21*($L$1-CH$3)/('Heat X-changer Worksheet'!$F$33*'Heat X-changer Worksheet'!$F$34)</f>
        <v>32.852824327760359</v>
      </c>
      <c r="CI7" s="32">
        <f>'Heat X-changer Worksheet'!$F$20*'Heat X-changer Worksheet'!$F$21*($L$1-CI$3)/('Heat X-changer Worksheet'!$F$33*'Heat X-changer Worksheet'!$F$34)</f>
        <v>32.393985999160357</v>
      </c>
      <c r="CJ7" s="32">
        <f>'Heat X-changer Worksheet'!$F$20*'Heat X-changer Worksheet'!$F$21*($L$1-CJ$3)/('Heat X-changer Worksheet'!$F$33*'Heat X-changer Worksheet'!$F$34)</f>
        <v>31.935147670560351</v>
      </c>
      <c r="CK7" s="32">
        <f>'Heat X-changer Worksheet'!$F$20*'Heat X-changer Worksheet'!$F$21*($L$1-CK$3)/('Heat X-changer Worksheet'!$F$33*'Heat X-changer Worksheet'!$F$34)</f>
        <v>31.476309341960345</v>
      </c>
      <c r="CL7" s="32">
        <f>'Heat X-changer Worksheet'!$F$20*'Heat X-changer Worksheet'!$F$21*($L$1-CL$3)/('Heat X-changer Worksheet'!$F$33*'Heat X-changer Worksheet'!$F$34)</f>
        <v>31.017471013360339</v>
      </c>
      <c r="CM7" s="32">
        <f>'Heat X-changer Worksheet'!$F$20*'Heat X-changer Worksheet'!$F$21*($L$1-CM$3)/('Heat X-changer Worksheet'!$F$33*'Heat X-changer Worksheet'!$F$34)</f>
        <v>30.558632684760333</v>
      </c>
      <c r="CN7" s="32">
        <f>'Heat X-changer Worksheet'!$F$20*'Heat X-changer Worksheet'!$F$21*($L$1-CN$3)/('Heat X-changer Worksheet'!$F$33*'Heat X-changer Worksheet'!$F$34)</f>
        <v>30.099794356160331</v>
      </c>
      <c r="CO7" s="32">
        <f>'Heat X-changer Worksheet'!$F$20*'Heat X-changer Worksheet'!$F$21*($L$1-CO$3)/('Heat X-changer Worksheet'!$F$33*'Heat X-changer Worksheet'!$F$34)</f>
        <v>29.640956027560325</v>
      </c>
      <c r="CP7" s="32">
        <f>'Heat X-changer Worksheet'!$F$20*'Heat X-changer Worksheet'!$F$21*($L$1-CP$3)/('Heat X-changer Worksheet'!$F$33*'Heat X-changer Worksheet'!$F$34)</f>
        <v>29.182117698960319</v>
      </c>
      <c r="CQ7" s="32">
        <f>'Heat X-changer Worksheet'!$F$20*'Heat X-changer Worksheet'!$F$21*($L$1-CQ$3)/('Heat X-changer Worksheet'!$F$33*'Heat X-changer Worksheet'!$F$34)</f>
        <v>28.723279370360313</v>
      </c>
      <c r="CR7" s="32">
        <f>'Heat X-changer Worksheet'!$F$20*'Heat X-changer Worksheet'!$F$21*($L$1-CR$3)/('Heat X-changer Worksheet'!$F$33*'Heat X-changer Worksheet'!$F$34)</f>
        <v>28.264441041760307</v>
      </c>
      <c r="CS7" s="32">
        <f>'Heat X-changer Worksheet'!$F$20*'Heat X-changer Worksheet'!$F$21*($L$1-CS$3)/('Heat X-changer Worksheet'!$F$33*'Heat X-changer Worksheet'!$F$34)</f>
        <v>27.805602713160305</v>
      </c>
      <c r="CT7" s="32">
        <f>'Heat X-changer Worksheet'!$F$20*'Heat X-changer Worksheet'!$F$21*($L$1-CT$3)/('Heat X-changer Worksheet'!$F$33*'Heat X-changer Worksheet'!$F$34)</f>
        <v>27.346764384560299</v>
      </c>
      <c r="CU7" s="32">
        <f>'Heat X-changer Worksheet'!$F$20*'Heat X-changer Worksheet'!$F$21*($L$1-CU$3)/('Heat X-changer Worksheet'!$F$33*'Heat X-changer Worksheet'!$F$34)</f>
        <v>26.887926055960296</v>
      </c>
      <c r="CV7" s="32">
        <f>'Heat X-changer Worksheet'!$F$20*'Heat X-changer Worksheet'!$F$21*($L$1-CV$3)/('Heat X-changer Worksheet'!$F$33*'Heat X-changer Worksheet'!$F$34)</f>
        <v>26.42908772736029</v>
      </c>
      <c r="CW7" s="32">
        <f>'Heat X-changer Worksheet'!$F$20*'Heat X-changer Worksheet'!$F$21*($L$1-CW$3)/('Heat X-changer Worksheet'!$F$33*'Heat X-changer Worksheet'!$F$34)</f>
        <v>25.970249398760284</v>
      </c>
      <c r="CX7" s="32">
        <f>'Heat X-changer Worksheet'!$F$20*'Heat X-changer Worksheet'!$F$21*($L$1-CX$3)/('Heat X-changer Worksheet'!$F$33*'Heat X-changer Worksheet'!$F$34)</f>
        <v>25.511411070160278</v>
      </c>
      <c r="CY7" s="32">
        <f>'Heat X-changer Worksheet'!$F$20*'Heat X-changer Worksheet'!$F$21*($L$1-CY$3)/('Heat X-changer Worksheet'!$F$33*'Heat X-changer Worksheet'!$F$34)</f>
        <v>25.052572741560272</v>
      </c>
      <c r="CZ7" s="32">
        <f>'Heat X-changer Worksheet'!$F$20*'Heat X-changer Worksheet'!$F$21*($L$1-CZ$3)/('Heat X-changer Worksheet'!$F$33*'Heat X-changer Worksheet'!$F$34)</f>
        <v>24.593734412960266</v>
      </c>
      <c r="DA7" s="32">
        <f>'Heat X-changer Worksheet'!$F$20*'Heat X-changer Worksheet'!$F$21*($L$1-DA$3)/('Heat X-changer Worksheet'!$F$33*'Heat X-changer Worksheet'!$F$34)</f>
        <v>24.13489608436026</v>
      </c>
      <c r="DB7" s="32">
        <f>'Heat X-changer Worksheet'!$F$20*'Heat X-changer Worksheet'!$F$21*($L$1-DB$3)/('Heat X-changer Worksheet'!$F$33*'Heat X-changer Worksheet'!$F$34)</f>
        <v>23.676057755760262</v>
      </c>
      <c r="DC7" s="32">
        <f>'Heat X-changer Worksheet'!$F$20*'Heat X-changer Worksheet'!$F$21*($L$1-DC$3)/('Heat X-changer Worksheet'!$F$33*'Heat X-changer Worksheet'!$F$34)</f>
        <v>23.217219427160256</v>
      </c>
      <c r="DD7" s="32">
        <f>'Heat X-changer Worksheet'!$F$20*'Heat X-changer Worksheet'!$F$21*($L$1-DD$3)/('Heat X-changer Worksheet'!$F$33*'Heat X-changer Worksheet'!$F$34)</f>
        <v>22.75838109856025</v>
      </c>
      <c r="DE7" s="32">
        <f>'Heat X-changer Worksheet'!$F$20*'Heat X-changer Worksheet'!$F$21*($L$1-DE$3)/('Heat X-changer Worksheet'!$F$33*'Heat X-changer Worksheet'!$F$34)</f>
        <v>22.299542769960244</v>
      </c>
      <c r="DF7" s="32">
        <f>'Heat X-changer Worksheet'!$F$20*'Heat X-changer Worksheet'!$F$21*($L$1-DF$3)/('Heat X-changer Worksheet'!$F$33*'Heat X-changer Worksheet'!$F$34)</f>
        <v>21.840704441360238</v>
      </c>
      <c r="DG7" s="32">
        <f>'Heat X-changer Worksheet'!$F$20*'Heat X-changer Worksheet'!$F$21*($L$1-DG$3)/('Heat X-changer Worksheet'!$F$33*'Heat X-changer Worksheet'!$F$34)</f>
        <v>21.381866112760232</v>
      </c>
      <c r="DH7" s="32">
        <f>'Heat X-changer Worksheet'!$F$20*'Heat X-changer Worksheet'!$F$21*($L$1-DH$3)/('Heat X-changer Worksheet'!$F$33*'Heat X-changer Worksheet'!$F$34)</f>
        <v>20.923027784160226</v>
      </c>
      <c r="DI7" s="32">
        <f>'Heat X-changer Worksheet'!$F$20*'Heat X-changer Worksheet'!$F$21*($L$1-DI$3)/('Heat X-changer Worksheet'!$F$33*'Heat X-changer Worksheet'!$F$34)</f>
        <v>20.464189455560224</v>
      </c>
      <c r="DJ7" s="32">
        <f>'Heat X-changer Worksheet'!$F$20*'Heat X-changer Worksheet'!$F$21*($L$1-DJ$3)/('Heat X-changer Worksheet'!$F$33*'Heat X-changer Worksheet'!$F$34)</f>
        <v>20.005351126960218</v>
      </c>
      <c r="DK7" s="32">
        <f>'Heat X-changer Worksheet'!$F$20*'Heat X-changer Worksheet'!$F$21*($L$1-DK$3)/('Heat X-changer Worksheet'!$F$33*'Heat X-changer Worksheet'!$F$34)</f>
        <v>19.546512798360215</v>
      </c>
      <c r="DL7" s="32">
        <f>'Heat X-changer Worksheet'!$F$20*'Heat X-changer Worksheet'!$F$21*($L$1-DL$3)/('Heat X-changer Worksheet'!$F$33*'Heat X-changer Worksheet'!$F$34)</f>
        <v>19.087674469760209</v>
      </c>
      <c r="DM7" s="32">
        <f>'Heat X-changer Worksheet'!$F$20*'Heat X-changer Worksheet'!$F$21*($L$1-DM$3)/('Heat X-changer Worksheet'!$F$33*'Heat X-changer Worksheet'!$F$34)</f>
        <v>18.628836141160203</v>
      </c>
      <c r="DN7" s="32">
        <f>'Heat X-changer Worksheet'!$F$20*'Heat X-changer Worksheet'!$F$21*($L$1-DN$3)/('Heat X-changer Worksheet'!$F$33*'Heat X-changer Worksheet'!$F$34)</f>
        <v>18.169997812560197</v>
      </c>
      <c r="DO7" s="32">
        <f>'Heat X-changer Worksheet'!$F$20*'Heat X-changer Worksheet'!$F$21*($L$1-DO$3)/('Heat X-changer Worksheet'!$F$33*'Heat X-changer Worksheet'!$F$34)</f>
        <v>17.711159483960191</v>
      </c>
      <c r="DP7" s="32">
        <f>'Heat X-changer Worksheet'!$F$20*'Heat X-changer Worksheet'!$F$21*($L$1-DP$3)/('Heat X-changer Worksheet'!$F$33*'Heat X-changer Worksheet'!$F$34)</f>
        <v>17.252321155360189</v>
      </c>
      <c r="DQ7" s="32">
        <f>'Heat X-changer Worksheet'!$F$20*'Heat X-changer Worksheet'!$F$21*($L$1-DQ$3)/('Heat X-changer Worksheet'!$F$33*'Heat X-changer Worksheet'!$F$34)</f>
        <v>16.793482826760183</v>
      </c>
      <c r="DR7" s="32">
        <f>'Heat X-changer Worksheet'!$F$20*'Heat X-changer Worksheet'!$F$21*($L$1-DR$3)/('Heat X-changer Worksheet'!$F$33*'Heat X-changer Worksheet'!$F$34)</f>
        <v>16.334644498160177</v>
      </c>
      <c r="DS7" s="32">
        <f>'Heat X-changer Worksheet'!$F$20*'Heat X-changer Worksheet'!$F$21*($L$1-DS$3)/('Heat X-changer Worksheet'!$F$33*'Heat X-changer Worksheet'!$F$34)</f>
        <v>15.875806169560171</v>
      </c>
      <c r="DT7" s="32">
        <f>'Heat X-changer Worksheet'!$F$20*'Heat X-changer Worksheet'!$F$21*($L$1-DT$3)/('Heat X-changer Worksheet'!$F$33*'Heat X-changer Worksheet'!$F$34)</f>
        <v>15.416967840960169</v>
      </c>
      <c r="DU7" s="32">
        <f>'Heat X-changer Worksheet'!$F$20*'Heat X-changer Worksheet'!$F$21*($L$1-DU$3)/('Heat X-changer Worksheet'!$F$33*'Heat X-changer Worksheet'!$F$34)</f>
        <v>14.958129512360163</v>
      </c>
      <c r="DV7" s="32">
        <f>'Heat X-changer Worksheet'!$F$20*'Heat X-changer Worksheet'!$F$21*($L$1-DV$3)/('Heat X-changer Worksheet'!$F$33*'Heat X-changer Worksheet'!$F$34)</f>
        <v>14.499291183760159</v>
      </c>
      <c r="DW7" s="32">
        <f>'Heat X-changer Worksheet'!$F$20*'Heat X-changer Worksheet'!$F$21*($L$1-DW$3)/('Heat X-changer Worksheet'!$F$33*'Heat X-changer Worksheet'!$F$34)</f>
        <v>14.040452855160153</v>
      </c>
      <c r="DX7" s="32">
        <f>'Heat X-changer Worksheet'!$F$20*'Heat X-changer Worksheet'!$F$21*($L$1-DX$3)/('Heat X-changer Worksheet'!$F$33*'Heat X-changer Worksheet'!$F$34)</f>
        <v>13.581614526560147</v>
      </c>
      <c r="DY7" s="32">
        <f>'Heat X-changer Worksheet'!$F$20*'Heat X-changer Worksheet'!$F$21*($L$1-DY$3)/('Heat X-changer Worksheet'!$F$33*'Heat X-changer Worksheet'!$F$34)</f>
        <v>13.122776197960142</v>
      </c>
      <c r="DZ7" s="32">
        <f>'Heat X-changer Worksheet'!$F$20*'Heat X-changer Worksheet'!$F$21*($L$1-DZ$3)/('Heat X-changer Worksheet'!$F$33*'Heat X-changer Worksheet'!$F$34)</f>
        <v>12.663937869360137</v>
      </c>
      <c r="EA7" s="32">
        <f>'Heat X-changer Worksheet'!$F$20*'Heat X-changer Worksheet'!$F$21*($L$1-EA$3)/('Heat X-changer Worksheet'!$F$33*'Heat X-changer Worksheet'!$F$34)</f>
        <v>12.205099540760132</v>
      </c>
      <c r="EB7" s="32">
        <f>'Heat X-changer Worksheet'!$F$20*'Heat X-changer Worksheet'!$F$21*($L$1-EB$3)/('Heat X-changer Worksheet'!$F$33*'Heat X-changer Worksheet'!$F$34)</f>
        <v>11.746261212160126</v>
      </c>
      <c r="EC7" s="32">
        <f>'Heat X-changer Worksheet'!$F$20*'Heat X-changer Worksheet'!$F$21*($L$1-EC$3)/('Heat X-changer Worksheet'!$F$33*'Heat X-changer Worksheet'!$F$34)</f>
        <v>11.287422883560122</v>
      </c>
      <c r="ED7" s="32">
        <f>'Heat X-changer Worksheet'!$F$20*'Heat X-changer Worksheet'!$F$21*($L$1-ED$3)/('Heat X-changer Worksheet'!$F$33*'Heat X-changer Worksheet'!$F$34)</f>
        <v>10.828584554960116</v>
      </c>
      <c r="EE7" s="32">
        <f>'Heat X-changer Worksheet'!$F$20*'Heat X-changer Worksheet'!$F$21*($L$1-EE$3)/('Heat X-changer Worksheet'!$F$33*'Heat X-changer Worksheet'!$F$34)</f>
        <v>10.36974622636011</v>
      </c>
      <c r="EF7" s="32">
        <f>'Heat X-changer Worksheet'!$F$20*'Heat X-changer Worksheet'!$F$21*($L$1-EF$3)/('Heat X-changer Worksheet'!$F$33*'Heat X-changer Worksheet'!$F$34)</f>
        <v>9.9109078977601079</v>
      </c>
      <c r="EG7" s="32">
        <f>'Heat X-changer Worksheet'!$F$20*'Heat X-changer Worksheet'!$F$21*($L$1-EG$3)/('Heat X-changer Worksheet'!$F$33*'Heat X-changer Worksheet'!$F$34)</f>
        <v>9.452069569160102</v>
      </c>
      <c r="EH7" s="32">
        <f>'Heat X-changer Worksheet'!$F$20*'Heat X-changer Worksheet'!$F$21*($L$1-EH$3)/('Heat X-changer Worksheet'!$F$33*'Heat X-changer Worksheet'!$F$34)</f>
        <v>8.993231240560096</v>
      </c>
      <c r="EI7" s="32">
        <f>'Heat X-changer Worksheet'!$F$20*'Heat X-changer Worksheet'!$F$21*($L$1-EI$3)/('Heat X-changer Worksheet'!$F$33*'Heat X-changer Worksheet'!$F$34)</f>
        <v>8.5343929119600901</v>
      </c>
      <c r="EJ7" s="32">
        <f>'Heat X-changer Worksheet'!$F$20*'Heat X-changer Worksheet'!$F$21*($L$1-EJ$3)/('Heat X-changer Worksheet'!$F$33*'Heat X-changer Worksheet'!$F$34)</f>
        <v>8.0755545833600877</v>
      </c>
      <c r="EK7" s="32">
        <f>'Heat X-changer Worksheet'!$F$20*'Heat X-changer Worksheet'!$F$21*($L$1-EK$3)/('Heat X-changer Worksheet'!$F$33*'Heat X-changer Worksheet'!$F$34)</f>
        <v>7.6167162547600817</v>
      </c>
      <c r="EL7" s="32">
        <f>'Heat X-changer Worksheet'!$F$20*'Heat X-changer Worksheet'!$F$21*($L$1-EL$3)/('Heat X-changer Worksheet'!$F$33*'Heat X-changer Worksheet'!$F$34)</f>
        <v>7.1578779261600767</v>
      </c>
      <c r="EM7" s="32">
        <f>'Heat X-changer Worksheet'!$F$20*'Heat X-changer Worksheet'!$F$21*($L$1-EM$3)/('Heat X-changer Worksheet'!$F$33*'Heat X-changer Worksheet'!$F$34)</f>
        <v>6.6990395975600707</v>
      </c>
      <c r="EN7" s="32">
        <f>'Heat X-changer Worksheet'!$F$20*'Heat X-changer Worksheet'!$F$21*($L$1-EN$3)/('Heat X-changer Worksheet'!$F$33*'Heat X-changer Worksheet'!$F$34)</f>
        <v>6.2402012689600665</v>
      </c>
    </row>
    <row r="8" spans="1:144">
      <c r="B8" s="31"/>
      <c r="C8" s="30">
        <f t="shared" si="3"/>
        <v>176</v>
      </c>
      <c r="D8" s="32">
        <f>'Heat X-changer Worksheet'!$F$20*'Heat X-changer Worksheet'!$F$21*($L$1-D$3)/('Heat X-changer Worksheet'!$F$33*'Heat X-changer Worksheet'!$F$34)</f>
        <v>70.477567272960783</v>
      </c>
      <c r="E8" s="32">
        <f>'Heat X-changer Worksheet'!$F$20*'Heat X-changer Worksheet'!$F$21*($L$1-E$3)/('Heat X-changer Worksheet'!$F$33*'Heat X-changer Worksheet'!$F$34)</f>
        <v>70.018728944360774</v>
      </c>
      <c r="F8" s="32">
        <f>'Heat X-changer Worksheet'!$F$20*'Heat X-changer Worksheet'!$F$21*($L$1-F$3)/('Heat X-changer Worksheet'!$F$33*'Heat X-changer Worksheet'!$F$34)</f>
        <v>69.559890615760764</v>
      </c>
      <c r="G8" s="32">
        <f>'Heat X-changer Worksheet'!$F$20*'Heat X-changer Worksheet'!$F$21*($L$1-G$3)/('Heat X-changer Worksheet'!$F$33*'Heat X-changer Worksheet'!$F$34)</f>
        <v>69.101052287160769</v>
      </c>
      <c r="H8" s="32">
        <f>'Heat X-changer Worksheet'!$F$20*'Heat X-changer Worksheet'!$F$21*($L$1-H$3)/('Heat X-changer Worksheet'!$F$33*'Heat X-changer Worksheet'!$F$34)</f>
        <v>68.64221395856076</v>
      </c>
      <c r="I8" s="32">
        <f>'Heat X-changer Worksheet'!$F$20*'Heat X-changer Worksheet'!$F$21*($L$1-I$3)/('Heat X-changer Worksheet'!$F$33*'Heat X-changer Worksheet'!$F$34)</f>
        <v>68.18337562996075</v>
      </c>
      <c r="J8" s="32">
        <f>'Heat X-changer Worksheet'!$F$20*'Heat X-changer Worksheet'!$F$21*($L$1-J$3)/('Heat X-changer Worksheet'!$F$33*'Heat X-changer Worksheet'!$F$34)</f>
        <v>67.724537301360741</v>
      </c>
      <c r="K8" s="32">
        <f>'Heat X-changer Worksheet'!$F$20*'Heat X-changer Worksheet'!$F$21*($L$1-K$3)/('Heat X-changer Worksheet'!$F$33*'Heat X-changer Worksheet'!$F$34)</f>
        <v>67.265698972760745</v>
      </c>
      <c r="L8" s="32">
        <f>'Heat X-changer Worksheet'!$F$20*'Heat X-changer Worksheet'!$F$21*($L$1-L$3)/('Heat X-changer Worksheet'!$F$33*'Heat X-changer Worksheet'!$F$34)</f>
        <v>66.806860644160736</v>
      </c>
      <c r="M8" s="32">
        <f>'Heat X-changer Worksheet'!$F$20*'Heat X-changer Worksheet'!$F$21*($L$1-M$3)/('Heat X-changer Worksheet'!$F$33*'Heat X-changer Worksheet'!$F$34)</f>
        <v>66.348022315560726</v>
      </c>
      <c r="N8" s="32">
        <f>'Heat X-changer Worksheet'!$F$20*'Heat X-changer Worksheet'!$F$21*($L$1-N$3)/('Heat X-changer Worksheet'!$F$33*'Heat X-changer Worksheet'!$F$34)</f>
        <v>65.889183986960731</v>
      </c>
      <c r="O8" s="32">
        <f>'Heat X-changer Worksheet'!$F$20*'Heat X-changer Worksheet'!$F$21*($L$1-O$3)/('Heat X-changer Worksheet'!$F$33*'Heat X-changer Worksheet'!$F$34)</f>
        <v>65.430345658360721</v>
      </c>
      <c r="P8" s="32">
        <f>'Heat X-changer Worksheet'!$F$20*'Heat X-changer Worksheet'!$F$21*($L$1-P$3)/('Heat X-changer Worksheet'!$F$33*'Heat X-changer Worksheet'!$F$34)</f>
        <v>64.971507329760712</v>
      </c>
      <c r="Q8" s="32">
        <f>'Heat X-changer Worksheet'!$F$20*'Heat X-changer Worksheet'!$F$21*($L$1-Q$3)/('Heat X-changer Worksheet'!$F$33*'Heat X-changer Worksheet'!$F$34)</f>
        <v>64.512669001160702</v>
      </c>
      <c r="R8" s="32">
        <f>'Heat X-changer Worksheet'!$F$20*'Heat X-changer Worksheet'!$F$21*($L$1-R$3)/('Heat X-changer Worksheet'!$F$33*'Heat X-changer Worksheet'!$F$34)</f>
        <v>64.053830672560707</v>
      </c>
      <c r="S8" s="32">
        <f>'Heat X-changer Worksheet'!$F$20*'Heat X-changer Worksheet'!$F$21*($L$1-S$3)/('Heat X-changer Worksheet'!$F$33*'Heat X-changer Worksheet'!$F$34)</f>
        <v>63.594992343960698</v>
      </c>
      <c r="T8" s="32">
        <f>'Heat X-changer Worksheet'!$F$20*'Heat X-changer Worksheet'!$F$21*($L$1-T$3)/('Heat X-changer Worksheet'!$F$33*'Heat X-changer Worksheet'!$F$34)</f>
        <v>63.136154015360695</v>
      </c>
      <c r="U8" s="32">
        <f>'Heat X-changer Worksheet'!$F$20*'Heat X-changer Worksheet'!$F$21*($L$1-U$3)/('Heat X-changer Worksheet'!$F$33*'Heat X-changer Worksheet'!$F$34)</f>
        <v>62.677315686760686</v>
      </c>
      <c r="V8" s="32">
        <f>'Heat X-changer Worksheet'!$F$20*'Heat X-changer Worksheet'!$F$21*($L$1-V$3)/('Heat X-changer Worksheet'!$F$33*'Heat X-changer Worksheet'!$F$34)</f>
        <v>62.218477358160683</v>
      </c>
      <c r="W8" s="32">
        <f>'Heat X-changer Worksheet'!$F$20*'Heat X-changer Worksheet'!$F$21*($L$1-W$3)/('Heat X-changer Worksheet'!$F$33*'Heat X-changer Worksheet'!$F$34)</f>
        <v>61.759639029560674</v>
      </c>
      <c r="X8" s="32">
        <f>'Heat X-changer Worksheet'!$F$20*'Heat X-changer Worksheet'!$F$21*($L$1-X$3)/('Heat X-changer Worksheet'!$F$33*'Heat X-changer Worksheet'!$F$34)</f>
        <v>61.300800700960671</v>
      </c>
      <c r="Y8" s="32">
        <f>'Heat X-changer Worksheet'!$F$20*'Heat X-changer Worksheet'!$F$21*($L$1-Y$3)/('Heat X-changer Worksheet'!$F$33*'Heat X-changer Worksheet'!$F$34)</f>
        <v>60.841962372360669</v>
      </c>
      <c r="Z8" s="32">
        <f>'Heat X-changer Worksheet'!$F$20*'Heat X-changer Worksheet'!$F$21*($L$1-Z$3)/('Heat X-changer Worksheet'!$F$33*'Heat X-changer Worksheet'!$F$34)</f>
        <v>60.38312404376066</v>
      </c>
      <c r="AA8" s="32">
        <f>'Heat X-changer Worksheet'!$F$20*'Heat X-changer Worksheet'!$F$21*($L$1-AA$3)/('Heat X-changer Worksheet'!$F$33*'Heat X-changer Worksheet'!$F$34)</f>
        <v>59.924285715160657</v>
      </c>
      <c r="AB8" s="32">
        <f>'Heat X-changer Worksheet'!$F$20*'Heat X-changer Worksheet'!$F$21*($L$1-AB$3)/('Heat X-changer Worksheet'!$F$33*'Heat X-changer Worksheet'!$F$34)</f>
        <v>59.465447386560655</v>
      </c>
      <c r="AC8" s="32">
        <f>'Heat X-changer Worksheet'!$F$20*'Heat X-changer Worksheet'!$F$21*($L$1-AC$3)/('Heat X-changer Worksheet'!$F$33*'Heat X-changer Worksheet'!$F$34)</f>
        <v>59.006609057960652</v>
      </c>
      <c r="AD8" s="32">
        <f>'Heat X-changer Worksheet'!$F$20*'Heat X-changer Worksheet'!$F$21*($L$1-AD$3)/('Heat X-changer Worksheet'!$F$33*'Heat X-changer Worksheet'!$F$34)</f>
        <v>58.547770729360643</v>
      </c>
      <c r="AE8" s="32">
        <f>'Heat X-changer Worksheet'!$F$20*'Heat X-changer Worksheet'!$F$21*($L$1-AE$3)/('Heat X-changer Worksheet'!$F$33*'Heat X-changer Worksheet'!$F$34)</f>
        <v>58.08893240076064</v>
      </c>
      <c r="AF8" s="32">
        <f>'Heat X-changer Worksheet'!$F$20*'Heat X-changer Worksheet'!$F$21*($L$1-AF$3)/('Heat X-changer Worksheet'!$F$33*'Heat X-changer Worksheet'!$F$34)</f>
        <v>57.630094072160638</v>
      </c>
      <c r="AG8" s="32">
        <f>'Heat X-changer Worksheet'!$F$20*'Heat X-changer Worksheet'!$F$21*($L$1-AG$3)/('Heat X-changer Worksheet'!$F$33*'Heat X-changer Worksheet'!$F$34)</f>
        <v>57.171255743560629</v>
      </c>
      <c r="AH8" s="32">
        <f>'Heat X-changer Worksheet'!$F$20*'Heat X-changer Worksheet'!$F$21*($L$1-AH$3)/('Heat X-changer Worksheet'!$F$33*'Heat X-changer Worksheet'!$F$34)</f>
        <v>56.712417414960626</v>
      </c>
      <c r="AI8" s="32">
        <f>'Heat X-changer Worksheet'!$F$20*'Heat X-changer Worksheet'!$F$21*($L$1-AI$3)/('Heat X-changer Worksheet'!$F$33*'Heat X-changer Worksheet'!$F$34)</f>
        <v>56.253579086360617</v>
      </c>
      <c r="AJ8" s="32">
        <f>'Heat X-changer Worksheet'!$F$20*'Heat X-changer Worksheet'!$F$21*($L$1-AJ$3)/('Heat X-changer Worksheet'!$F$33*'Heat X-changer Worksheet'!$F$34)</f>
        <v>55.794740757760614</v>
      </c>
      <c r="AK8" s="32">
        <f>'Heat X-changer Worksheet'!$F$20*'Heat X-changer Worksheet'!$F$21*($L$1-AK$3)/('Heat X-changer Worksheet'!$F$33*'Heat X-changer Worksheet'!$F$34)</f>
        <v>55.335902429160605</v>
      </c>
      <c r="AL8" s="32">
        <f>'Heat X-changer Worksheet'!$F$20*'Heat X-changer Worksheet'!$F$21*($L$1-AL$3)/('Heat X-changer Worksheet'!$F$33*'Heat X-changer Worksheet'!$F$34)</f>
        <v>54.877064100560602</v>
      </c>
      <c r="AM8" s="32">
        <f>'Heat X-changer Worksheet'!$F$20*'Heat X-changer Worksheet'!$F$21*($L$1-AM$3)/('Heat X-changer Worksheet'!$F$33*'Heat X-changer Worksheet'!$F$34)</f>
        <v>54.4182257719606</v>
      </c>
      <c r="AN8" s="32">
        <f>'Heat X-changer Worksheet'!$F$20*'Heat X-changer Worksheet'!$F$21*($L$1-AN$3)/('Heat X-changer Worksheet'!$F$33*'Heat X-changer Worksheet'!$F$34)</f>
        <v>53.95938744336059</v>
      </c>
      <c r="AO8" s="32">
        <f>'Heat X-changer Worksheet'!$F$20*'Heat X-changer Worksheet'!$F$21*($L$1-AO$3)/('Heat X-changer Worksheet'!$F$33*'Heat X-changer Worksheet'!$F$34)</f>
        <v>53.500549114760588</v>
      </c>
      <c r="AP8" s="32">
        <f>'Heat X-changer Worksheet'!$F$20*'Heat X-changer Worksheet'!$F$21*($L$1-AP$3)/('Heat X-changer Worksheet'!$F$33*'Heat X-changer Worksheet'!$F$34)</f>
        <v>53.041710786160579</v>
      </c>
      <c r="AQ8" s="32">
        <f>'Heat X-changer Worksheet'!$F$20*'Heat X-changer Worksheet'!$F$21*($L$1-AQ$3)/('Heat X-changer Worksheet'!$F$33*'Heat X-changer Worksheet'!$F$34)</f>
        <v>52.582872457560576</v>
      </c>
      <c r="AR8" s="32">
        <f>'Heat X-changer Worksheet'!$F$20*'Heat X-changer Worksheet'!$F$21*($L$1-AR$3)/('Heat X-changer Worksheet'!$F$33*'Heat X-changer Worksheet'!$F$34)</f>
        <v>52.124034128960567</v>
      </c>
      <c r="AS8" s="32">
        <f>'Heat X-changer Worksheet'!$F$20*'Heat X-changer Worksheet'!$F$21*($L$1-AS$3)/('Heat X-changer Worksheet'!$F$33*'Heat X-changer Worksheet'!$F$34)</f>
        <v>51.665195800360564</v>
      </c>
      <c r="AT8" s="32">
        <f>'Heat X-changer Worksheet'!$F$20*'Heat X-changer Worksheet'!$F$21*($L$1-AT$3)/('Heat X-changer Worksheet'!$F$33*'Heat X-changer Worksheet'!$F$34)</f>
        <v>51.206357471760569</v>
      </c>
      <c r="AU8" s="32">
        <f>'Heat X-changer Worksheet'!$F$20*'Heat X-changer Worksheet'!$F$21*($L$1-AU$3)/('Heat X-changer Worksheet'!$F$33*'Heat X-changer Worksheet'!$F$34)</f>
        <v>50.747519143160559</v>
      </c>
      <c r="AV8" s="32">
        <f>'Heat X-changer Worksheet'!$F$20*'Heat X-changer Worksheet'!$F$21*($L$1-AV$3)/('Heat X-changer Worksheet'!$F$33*'Heat X-changer Worksheet'!$F$34)</f>
        <v>50.288680814560557</v>
      </c>
      <c r="AW8" s="32">
        <f>'Heat X-changer Worksheet'!$F$20*'Heat X-changer Worksheet'!$F$21*($L$1-AW$3)/('Heat X-changer Worksheet'!$F$33*'Heat X-changer Worksheet'!$F$34)</f>
        <v>49.829842485960548</v>
      </c>
      <c r="AX8" s="32">
        <f>'Heat X-changer Worksheet'!$F$20*'Heat X-changer Worksheet'!$F$21*($L$1-AX$3)/('Heat X-changer Worksheet'!$F$33*'Heat X-changer Worksheet'!$F$34)</f>
        <v>49.371004157360545</v>
      </c>
      <c r="AY8" s="32">
        <f>'Heat X-changer Worksheet'!$F$20*'Heat X-changer Worksheet'!$F$21*($L$1-AY$3)/('Heat X-changer Worksheet'!$F$33*'Heat X-changer Worksheet'!$F$34)</f>
        <v>48.912165828760536</v>
      </c>
      <c r="AZ8" s="32">
        <f>'Heat X-changer Worksheet'!$F$20*'Heat X-changer Worksheet'!$F$21*($L$1-AZ$3)/('Heat X-changer Worksheet'!$F$33*'Heat X-changer Worksheet'!$F$34)</f>
        <v>48.453327500160533</v>
      </c>
      <c r="BA8" s="32">
        <f>'Heat X-changer Worksheet'!$F$20*'Heat X-changer Worksheet'!$F$21*($L$1-BA$3)/('Heat X-changer Worksheet'!$F$33*'Heat X-changer Worksheet'!$F$34)</f>
        <v>47.994489171560531</v>
      </c>
      <c r="BB8" s="32">
        <f>'Heat X-changer Worksheet'!$F$20*'Heat X-changer Worksheet'!$F$21*($L$1-BB$3)/('Heat X-changer Worksheet'!$F$33*'Heat X-changer Worksheet'!$F$34)</f>
        <v>47.535650842960521</v>
      </c>
      <c r="BC8" s="32">
        <f>'Heat X-changer Worksheet'!$F$20*'Heat X-changer Worksheet'!$F$21*($L$1-BC$3)/('Heat X-changer Worksheet'!$F$33*'Heat X-changer Worksheet'!$F$34)</f>
        <v>47.076812514360519</v>
      </c>
      <c r="BD8" s="32">
        <f>'Heat X-changer Worksheet'!$F$20*'Heat X-changer Worksheet'!$F$21*($L$1-BD$3)/('Heat X-changer Worksheet'!$F$33*'Heat X-changer Worksheet'!$F$34)</f>
        <v>46.617974185760509</v>
      </c>
      <c r="BE8" s="32">
        <f>'Heat X-changer Worksheet'!$F$20*'Heat X-changer Worksheet'!$F$21*($L$1-BE$3)/('Heat X-changer Worksheet'!$F$33*'Heat X-changer Worksheet'!$F$34)</f>
        <v>46.159135857160507</v>
      </c>
      <c r="BF8" s="32">
        <f>'Heat X-changer Worksheet'!$F$20*'Heat X-changer Worksheet'!$F$21*($L$1-BF$3)/('Heat X-changer Worksheet'!$F$33*'Heat X-changer Worksheet'!$F$34)</f>
        <v>45.700297528560498</v>
      </c>
      <c r="BG8" s="32">
        <f>'Heat X-changer Worksheet'!$F$20*'Heat X-changer Worksheet'!$F$21*($L$1-BG$3)/('Heat X-changer Worksheet'!$F$33*'Heat X-changer Worksheet'!$F$34)</f>
        <v>45.241459199960495</v>
      </c>
      <c r="BH8" s="32">
        <f>'Heat X-changer Worksheet'!$F$20*'Heat X-changer Worksheet'!$F$21*($L$1-BH$3)/('Heat X-changer Worksheet'!$F$33*'Heat X-changer Worksheet'!$F$34)</f>
        <v>44.782620871360493</v>
      </c>
      <c r="BI8" s="32">
        <f>'Heat X-changer Worksheet'!$F$20*'Heat X-changer Worksheet'!$F$21*($L$1-BI$3)/('Heat X-changer Worksheet'!$F$33*'Heat X-changer Worksheet'!$F$34)</f>
        <v>44.323782542760483</v>
      </c>
      <c r="BJ8" s="32">
        <f>'Heat X-changer Worksheet'!$F$20*'Heat X-changer Worksheet'!$F$21*($L$1-BJ$3)/('Heat X-changer Worksheet'!$F$33*'Heat X-changer Worksheet'!$F$34)</f>
        <v>43.864944214160481</v>
      </c>
      <c r="BK8" s="32">
        <f>'Heat X-changer Worksheet'!$F$20*'Heat X-changer Worksheet'!$F$21*($L$1-BK$3)/('Heat X-changer Worksheet'!$F$33*'Heat X-changer Worksheet'!$F$34)</f>
        <v>43.406105885560471</v>
      </c>
      <c r="BL8" s="32">
        <f>'Heat X-changer Worksheet'!$F$20*'Heat X-changer Worksheet'!$F$21*($L$1-BL$3)/('Heat X-changer Worksheet'!$F$33*'Heat X-changer Worksheet'!$F$34)</f>
        <v>42.947267556960469</v>
      </c>
      <c r="BM8" s="32">
        <f>'Heat X-changer Worksheet'!$F$20*'Heat X-changer Worksheet'!$F$21*($L$1-BM$3)/('Heat X-changer Worksheet'!$F$33*'Heat X-changer Worksheet'!$F$34)</f>
        <v>42.488429228360467</v>
      </c>
      <c r="BN8" s="32">
        <f>'Heat X-changer Worksheet'!$F$20*'Heat X-changer Worksheet'!$F$21*($L$1-BN$3)/('Heat X-changer Worksheet'!$F$33*'Heat X-changer Worksheet'!$F$34)</f>
        <v>42.029590899760464</v>
      </c>
      <c r="BO8" s="32">
        <f>'Heat X-changer Worksheet'!$F$20*'Heat X-changer Worksheet'!$F$21*($L$1-BO$3)/('Heat X-changer Worksheet'!$F$33*'Heat X-changer Worksheet'!$F$34)</f>
        <v>41.570752571160455</v>
      </c>
      <c r="BP8" s="32">
        <f>'Heat X-changer Worksheet'!$F$20*'Heat X-changer Worksheet'!$F$21*($L$1-BP$3)/('Heat X-changer Worksheet'!$F$33*'Heat X-changer Worksheet'!$F$34)</f>
        <v>41.111914242560452</v>
      </c>
      <c r="BQ8" s="32">
        <f>'Heat X-changer Worksheet'!$F$20*'Heat X-changer Worksheet'!$F$21*($L$1-BQ$3)/('Heat X-changer Worksheet'!$F$33*'Heat X-changer Worksheet'!$F$34)</f>
        <v>40.65307591396045</v>
      </c>
      <c r="BR8" s="32">
        <f>'Heat X-changer Worksheet'!$F$20*'Heat X-changer Worksheet'!$F$21*($L$1-BR$3)/('Heat X-changer Worksheet'!$F$33*'Heat X-changer Worksheet'!$F$34)</f>
        <v>40.19423758536044</v>
      </c>
      <c r="BS8" s="32">
        <f>'Heat X-changer Worksheet'!$F$20*'Heat X-changer Worksheet'!$F$21*($L$1-BS$3)/('Heat X-changer Worksheet'!$F$33*'Heat X-changer Worksheet'!$F$34)</f>
        <v>39.735399256760438</v>
      </c>
      <c r="BT8" s="32">
        <f>'Heat X-changer Worksheet'!$F$20*'Heat X-changer Worksheet'!$F$21*($L$1-BT$3)/('Heat X-changer Worksheet'!$F$33*'Heat X-changer Worksheet'!$F$34)</f>
        <v>39.276560928160428</v>
      </c>
      <c r="BU8" s="32">
        <f>'Heat X-changer Worksheet'!$F$20*'Heat X-changer Worksheet'!$F$21*($L$1-BU$3)/('Heat X-changer Worksheet'!$F$33*'Heat X-changer Worksheet'!$F$34)</f>
        <v>38.817722599560426</v>
      </c>
      <c r="BV8" s="32">
        <f>'Heat X-changer Worksheet'!$F$20*'Heat X-changer Worksheet'!$F$21*($L$1-BV$3)/('Heat X-changer Worksheet'!$F$33*'Heat X-changer Worksheet'!$F$34)</f>
        <v>38.358884270960424</v>
      </c>
      <c r="BW8" s="32">
        <f>'Heat X-changer Worksheet'!$F$20*'Heat X-changer Worksheet'!$F$21*($L$1-BW$3)/('Heat X-changer Worksheet'!$F$33*'Heat X-changer Worksheet'!$F$34)</f>
        <v>37.900045942360414</v>
      </c>
      <c r="BX8" s="32">
        <f>'Heat X-changer Worksheet'!$F$20*'Heat X-changer Worksheet'!$F$21*($L$1-BX$3)/('Heat X-changer Worksheet'!$F$33*'Heat X-changer Worksheet'!$F$34)</f>
        <v>37.441207613760412</v>
      </c>
      <c r="BY8" s="32">
        <f>'Heat X-changer Worksheet'!$F$20*'Heat X-changer Worksheet'!$F$21*($L$1-BY$3)/('Heat X-changer Worksheet'!$F$33*'Heat X-changer Worksheet'!$F$34)</f>
        <v>36.982369285160402</v>
      </c>
      <c r="BZ8" s="32">
        <f>'Heat X-changer Worksheet'!$F$20*'Heat X-changer Worksheet'!$F$21*($L$1-BZ$3)/('Heat X-changer Worksheet'!$F$33*'Heat X-changer Worksheet'!$F$34)</f>
        <v>36.5235309565604</v>
      </c>
      <c r="CA8" s="32">
        <f>'Heat X-changer Worksheet'!$F$20*'Heat X-changer Worksheet'!$F$21*($L$1-CA$3)/('Heat X-changer Worksheet'!$F$33*'Heat X-changer Worksheet'!$F$34)</f>
        <v>36.06469262796039</v>
      </c>
      <c r="CB8" s="32">
        <f>'Heat X-changer Worksheet'!$F$20*'Heat X-changer Worksheet'!$F$21*($L$1-CB$3)/('Heat X-changer Worksheet'!$F$33*'Heat X-changer Worksheet'!$F$34)</f>
        <v>35.605854299360388</v>
      </c>
      <c r="CC8" s="32">
        <f>'Heat X-changer Worksheet'!$F$20*'Heat X-changer Worksheet'!$F$21*($L$1-CC$3)/('Heat X-changer Worksheet'!$F$33*'Heat X-changer Worksheet'!$F$34)</f>
        <v>35.147015970760386</v>
      </c>
      <c r="CD8" s="32">
        <f>'Heat X-changer Worksheet'!$F$20*'Heat X-changer Worksheet'!$F$21*($L$1-CD$3)/('Heat X-changer Worksheet'!$F$33*'Heat X-changer Worksheet'!$F$34)</f>
        <v>34.688177642160376</v>
      </c>
      <c r="CE8" s="32">
        <f>'Heat X-changer Worksheet'!$F$20*'Heat X-changer Worksheet'!$F$21*($L$1-CE$3)/('Heat X-changer Worksheet'!$F$33*'Heat X-changer Worksheet'!$F$34)</f>
        <v>34.229339313560381</v>
      </c>
      <c r="CF8" s="32">
        <f>'Heat X-changer Worksheet'!$F$20*'Heat X-changer Worksheet'!$F$21*($L$1-CF$3)/('Heat X-changer Worksheet'!$F$33*'Heat X-changer Worksheet'!$F$34)</f>
        <v>33.770500984960371</v>
      </c>
      <c r="CG8" s="32">
        <f>'Heat X-changer Worksheet'!$F$20*'Heat X-changer Worksheet'!$F$21*($L$1-CG$3)/('Heat X-changer Worksheet'!$F$33*'Heat X-changer Worksheet'!$F$34)</f>
        <v>33.311662656360369</v>
      </c>
      <c r="CH8" s="32">
        <f>'Heat X-changer Worksheet'!$F$20*'Heat X-changer Worksheet'!$F$21*($L$1-CH$3)/('Heat X-changer Worksheet'!$F$33*'Heat X-changer Worksheet'!$F$34)</f>
        <v>32.852824327760359</v>
      </c>
      <c r="CI8" s="32">
        <f>'Heat X-changer Worksheet'!$F$20*'Heat X-changer Worksheet'!$F$21*($L$1-CI$3)/('Heat X-changer Worksheet'!$F$33*'Heat X-changer Worksheet'!$F$34)</f>
        <v>32.393985999160357</v>
      </c>
      <c r="CJ8" s="32">
        <f>'Heat X-changer Worksheet'!$F$20*'Heat X-changer Worksheet'!$F$21*($L$1-CJ$3)/('Heat X-changer Worksheet'!$F$33*'Heat X-changer Worksheet'!$F$34)</f>
        <v>31.935147670560351</v>
      </c>
      <c r="CK8" s="32">
        <f>'Heat X-changer Worksheet'!$F$20*'Heat X-changer Worksheet'!$F$21*($L$1-CK$3)/('Heat X-changer Worksheet'!$F$33*'Heat X-changer Worksheet'!$F$34)</f>
        <v>31.476309341960345</v>
      </c>
      <c r="CL8" s="32">
        <f>'Heat X-changer Worksheet'!$F$20*'Heat X-changer Worksheet'!$F$21*($L$1-CL$3)/('Heat X-changer Worksheet'!$F$33*'Heat X-changer Worksheet'!$F$34)</f>
        <v>31.017471013360339</v>
      </c>
      <c r="CM8" s="32">
        <f>'Heat X-changer Worksheet'!$F$20*'Heat X-changer Worksheet'!$F$21*($L$1-CM$3)/('Heat X-changer Worksheet'!$F$33*'Heat X-changer Worksheet'!$F$34)</f>
        <v>30.558632684760333</v>
      </c>
      <c r="CN8" s="32">
        <f>'Heat X-changer Worksheet'!$F$20*'Heat X-changer Worksheet'!$F$21*($L$1-CN$3)/('Heat X-changer Worksheet'!$F$33*'Heat X-changer Worksheet'!$F$34)</f>
        <v>30.099794356160331</v>
      </c>
      <c r="CO8" s="32">
        <f>'Heat X-changer Worksheet'!$F$20*'Heat X-changer Worksheet'!$F$21*($L$1-CO$3)/('Heat X-changer Worksheet'!$F$33*'Heat X-changer Worksheet'!$F$34)</f>
        <v>29.640956027560325</v>
      </c>
      <c r="CP8" s="32">
        <f>'Heat X-changer Worksheet'!$F$20*'Heat X-changer Worksheet'!$F$21*($L$1-CP$3)/('Heat X-changer Worksheet'!$F$33*'Heat X-changer Worksheet'!$F$34)</f>
        <v>29.182117698960319</v>
      </c>
      <c r="CQ8" s="32">
        <f>'Heat X-changer Worksheet'!$F$20*'Heat X-changer Worksheet'!$F$21*($L$1-CQ$3)/('Heat X-changer Worksheet'!$F$33*'Heat X-changer Worksheet'!$F$34)</f>
        <v>28.723279370360313</v>
      </c>
      <c r="CR8" s="32">
        <f>'Heat X-changer Worksheet'!$F$20*'Heat X-changer Worksheet'!$F$21*($L$1-CR$3)/('Heat X-changer Worksheet'!$F$33*'Heat X-changer Worksheet'!$F$34)</f>
        <v>28.264441041760307</v>
      </c>
      <c r="CS8" s="32">
        <f>'Heat X-changer Worksheet'!$F$20*'Heat X-changer Worksheet'!$F$21*($L$1-CS$3)/('Heat X-changer Worksheet'!$F$33*'Heat X-changer Worksheet'!$F$34)</f>
        <v>27.805602713160305</v>
      </c>
      <c r="CT8" s="32">
        <f>'Heat X-changer Worksheet'!$F$20*'Heat X-changer Worksheet'!$F$21*($L$1-CT$3)/('Heat X-changer Worksheet'!$F$33*'Heat X-changer Worksheet'!$F$34)</f>
        <v>27.346764384560299</v>
      </c>
      <c r="CU8" s="32">
        <f>'Heat X-changer Worksheet'!$F$20*'Heat X-changer Worksheet'!$F$21*($L$1-CU$3)/('Heat X-changer Worksheet'!$F$33*'Heat X-changer Worksheet'!$F$34)</f>
        <v>26.887926055960296</v>
      </c>
      <c r="CV8" s="32">
        <f>'Heat X-changer Worksheet'!$F$20*'Heat X-changer Worksheet'!$F$21*($L$1-CV$3)/('Heat X-changer Worksheet'!$F$33*'Heat X-changer Worksheet'!$F$34)</f>
        <v>26.42908772736029</v>
      </c>
      <c r="CW8" s="32">
        <f>'Heat X-changer Worksheet'!$F$20*'Heat X-changer Worksheet'!$F$21*($L$1-CW$3)/('Heat X-changer Worksheet'!$F$33*'Heat X-changer Worksheet'!$F$34)</f>
        <v>25.970249398760284</v>
      </c>
      <c r="CX8" s="32">
        <f>'Heat X-changer Worksheet'!$F$20*'Heat X-changer Worksheet'!$F$21*($L$1-CX$3)/('Heat X-changer Worksheet'!$F$33*'Heat X-changer Worksheet'!$F$34)</f>
        <v>25.511411070160278</v>
      </c>
      <c r="CY8" s="32">
        <f>'Heat X-changer Worksheet'!$F$20*'Heat X-changer Worksheet'!$F$21*($L$1-CY$3)/('Heat X-changer Worksheet'!$F$33*'Heat X-changer Worksheet'!$F$34)</f>
        <v>25.052572741560272</v>
      </c>
      <c r="CZ8" s="32">
        <f>'Heat X-changer Worksheet'!$F$20*'Heat X-changer Worksheet'!$F$21*($L$1-CZ$3)/('Heat X-changer Worksheet'!$F$33*'Heat X-changer Worksheet'!$F$34)</f>
        <v>24.593734412960266</v>
      </c>
      <c r="DA8" s="32">
        <f>'Heat X-changer Worksheet'!$F$20*'Heat X-changer Worksheet'!$F$21*($L$1-DA$3)/('Heat X-changer Worksheet'!$F$33*'Heat X-changer Worksheet'!$F$34)</f>
        <v>24.13489608436026</v>
      </c>
      <c r="DB8" s="32">
        <f>'Heat X-changer Worksheet'!$F$20*'Heat X-changer Worksheet'!$F$21*($L$1-DB$3)/('Heat X-changer Worksheet'!$F$33*'Heat X-changer Worksheet'!$F$34)</f>
        <v>23.676057755760262</v>
      </c>
      <c r="DC8" s="32">
        <f>'Heat X-changer Worksheet'!$F$20*'Heat X-changer Worksheet'!$F$21*($L$1-DC$3)/('Heat X-changer Worksheet'!$F$33*'Heat X-changer Worksheet'!$F$34)</f>
        <v>23.217219427160256</v>
      </c>
      <c r="DD8" s="32">
        <f>'Heat X-changer Worksheet'!$F$20*'Heat X-changer Worksheet'!$F$21*($L$1-DD$3)/('Heat X-changer Worksheet'!$F$33*'Heat X-changer Worksheet'!$F$34)</f>
        <v>22.75838109856025</v>
      </c>
      <c r="DE8" s="32">
        <f>'Heat X-changer Worksheet'!$F$20*'Heat X-changer Worksheet'!$F$21*($L$1-DE$3)/('Heat X-changer Worksheet'!$F$33*'Heat X-changer Worksheet'!$F$34)</f>
        <v>22.299542769960244</v>
      </c>
      <c r="DF8" s="32">
        <f>'Heat X-changer Worksheet'!$F$20*'Heat X-changer Worksheet'!$F$21*($L$1-DF$3)/('Heat X-changer Worksheet'!$F$33*'Heat X-changer Worksheet'!$F$34)</f>
        <v>21.840704441360238</v>
      </c>
      <c r="DG8" s="32">
        <f>'Heat X-changer Worksheet'!$F$20*'Heat X-changer Worksheet'!$F$21*($L$1-DG$3)/('Heat X-changer Worksheet'!$F$33*'Heat X-changer Worksheet'!$F$34)</f>
        <v>21.381866112760232</v>
      </c>
      <c r="DH8" s="32">
        <f>'Heat X-changer Worksheet'!$F$20*'Heat X-changer Worksheet'!$F$21*($L$1-DH$3)/('Heat X-changer Worksheet'!$F$33*'Heat X-changer Worksheet'!$F$34)</f>
        <v>20.923027784160226</v>
      </c>
      <c r="DI8" s="32">
        <f>'Heat X-changer Worksheet'!$F$20*'Heat X-changer Worksheet'!$F$21*($L$1-DI$3)/('Heat X-changer Worksheet'!$F$33*'Heat X-changer Worksheet'!$F$34)</f>
        <v>20.464189455560224</v>
      </c>
      <c r="DJ8" s="32">
        <f>'Heat X-changer Worksheet'!$F$20*'Heat X-changer Worksheet'!$F$21*($L$1-DJ$3)/('Heat X-changer Worksheet'!$F$33*'Heat X-changer Worksheet'!$F$34)</f>
        <v>20.005351126960218</v>
      </c>
      <c r="DK8" s="32">
        <f>'Heat X-changer Worksheet'!$F$20*'Heat X-changer Worksheet'!$F$21*($L$1-DK$3)/('Heat X-changer Worksheet'!$F$33*'Heat X-changer Worksheet'!$F$34)</f>
        <v>19.546512798360215</v>
      </c>
      <c r="DL8" s="32">
        <f>'Heat X-changer Worksheet'!$F$20*'Heat X-changer Worksheet'!$F$21*($L$1-DL$3)/('Heat X-changer Worksheet'!$F$33*'Heat X-changer Worksheet'!$F$34)</f>
        <v>19.087674469760209</v>
      </c>
      <c r="DM8" s="32">
        <f>'Heat X-changer Worksheet'!$F$20*'Heat X-changer Worksheet'!$F$21*($L$1-DM$3)/('Heat X-changer Worksheet'!$F$33*'Heat X-changer Worksheet'!$F$34)</f>
        <v>18.628836141160203</v>
      </c>
      <c r="DN8" s="32">
        <f>'Heat X-changer Worksheet'!$F$20*'Heat X-changer Worksheet'!$F$21*($L$1-DN$3)/('Heat X-changer Worksheet'!$F$33*'Heat X-changer Worksheet'!$F$34)</f>
        <v>18.169997812560197</v>
      </c>
      <c r="DO8" s="32">
        <f>'Heat X-changer Worksheet'!$F$20*'Heat X-changer Worksheet'!$F$21*($L$1-DO$3)/('Heat X-changer Worksheet'!$F$33*'Heat X-changer Worksheet'!$F$34)</f>
        <v>17.711159483960191</v>
      </c>
      <c r="DP8" s="32">
        <f>'Heat X-changer Worksheet'!$F$20*'Heat X-changer Worksheet'!$F$21*($L$1-DP$3)/('Heat X-changer Worksheet'!$F$33*'Heat X-changer Worksheet'!$F$34)</f>
        <v>17.252321155360189</v>
      </c>
      <c r="DQ8" s="32">
        <f>'Heat X-changer Worksheet'!$F$20*'Heat X-changer Worksheet'!$F$21*($L$1-DQ$3)/('Heat X-changer Worksheet'!$F$33*'Heat X-changer Worksheet'!$F$34)</f>
        <v>16.793482826760183</v>
      </c>
      <c r="DR8" s="32">
        <f>'Heat X-changer Worksheet'!$F$20*'Heat X-changer Worksheet'!$F$21*($L$1-DR$3)/('Heat X-changer Worksheet'!$F$33*'Heat X-changer Worksheet'!$F$34)</f>
        <v>16.334644498160177</v>
      </c>
      <c r="DS8" s="32">
        <f>'Heat X-changer Worksheet'!$F$20*'Heat X-changer Worksheet'!$F$21*($L$1-DS$3)/('Heat X-changer Worksheet'!$F$33*'Heat X-changer Worksheet'!$F$34)</f>
        <v>15.875806169560171</v>
      </c>
      <c r="DT8" s="32">
        <f>'Heat X-changer Worksheet'!$F$20*'Heat X-changer Worksheet'!$F$21*($L$1-DT$3)/('Heat X-changer Worksheet'!$F$33*'Heat X-changer Worksheet'!$F$34)</f>
        <v>15.416967840960169</v>
      </c>
      <c r="DU8" s="32">
        <f>'Heat X-changer Worksheet'!$F$20*'Heat X-changer Worksheet'!$F$21*($L$1-DU$3)/('Heat X-changer Worksheet'!$F$33*'Heat X-changer Worksheet'!$F$34)</f>
        <v>14.958129512360163</v>
      </c>
      <c r="DV8" s="32">
        <f>'Heat X-changer Worksheet'!$F$20*'Heat X-changer Worksheet'!$F$21*($L$1-DV$3)/('Heat X-changer Worksheet'!$F$33*'Heat X-changer Worksheet'!$F$34)</f>
        <v>14.499291183760159</v>
      </c>
      <c r="DW8" s="32">
        <f>'Heat X-changer Worksheet'!$F$20*'Heat X-changer Worksheet'!$F$21*($L$1-DW$3)/('Heat X-changer Worksheet'!$F$33*'Heat X-changer Worksheet'!$F$34)</f>
        <v>14.040452855160153</v>
      </c>
      <c r="DX8" s="32">
        <f>'Heat X-changer Worksheet'!$F$20*'Heat X-changer Worksheet'!$F$21*($L$1-DX$3)/('Heat X-changer Worksheet'!$F$33*'Heat X-changer Worksheet'!$F$34)</f>
        <v>13.581614526560147</v>
      </c>
      <c r="DY8" s="32">
        <f>'Heat X-changer Worksheet'!$F$20*'Heat X-changer Worksheet'!$F$21*($L$1-DY$3)/('Heat X-changer Worksheet'!$F$33*'Heat X-changer Worksheet'!$F$34)</f>
        <v>13.122776197960142</v>
      </c>
      <c r="DZ8" s="32">
        <f>'Heat X-changer Worksheet'!$F$20*'Heat X-changer Worksheet'!$F$21*($L$1-DZ$3)/('Heat X-changer Worksheet'!$F$33*'Heat X-changer Worksheet'!$F$34)</f>
        <v>12.663937869360137</v>
      </c>
      <c r="EA8" s="32">
        <f>'Heat X-changer Worksheet'!$F$20*'Heat X-changer Worksheet'!$F$21*($L$1-EA$3)/('Heat X-changer Worksheet'!$F$33*'Heat X-changer Worksheet'!$F$34)</f>
        <v>12.205099540760132</v>
      </c>
      <c r="EB8" s="32">
        <f>'Heat X-changer Worksheet'!$F$20*'Heat X-changer Worksheet'!$F$21*($L$1-EB$3)/('Heat X-changer Worksheet'!$F$33*'Heat X-changer Worksheet'!$F$34)</f>
        <v>11.746261212160126</v>
      </c>
      <c r="EC8" s="32">
        <f>'Heat X-changer Worksheet'!$F$20*'Heat X-changer Worksheet'!$F$21*($L$1-EC$3)/('Heat X-changer Worksheet'!$F$33*'Heat X-changer Worksheet'!$F$34)</f>
        <v>11.287422883560122</v>
      </c>
      <c r="ED8" s="32">
        <f>'Heat X-changer Worksheet'!$F$20*'Heat X-changer Worksheet'!$F$21*($L$1-ED$3)/('Heat X-changer Worksheet'!$F$33*'Heat X-changer Worksheet'!$F$34)</f>
        <v>10.828584554960116</v>
      </c>
      <c r="EE8" s="32">
        <f>'Heat X-changer Worksheet'!$F$20*'Heat X-changer Worksheet'!$F$21*($L$1-EE$3)/('Heat X-changer Worksheet'!$F$33*'Heat X-changer Worksheet'!$F$34)</f>
        <v>10.36974622636011</v>
      </c>
      <c r="EF8" s="32">
        <f>'Heat X-changer Worksheet'!$F$20*'Heat X-changer Worksheet'!$F$21*($L$1-EF$3)/('Heat X-changer Worksheet'!$F$33*'Heat X-changer Worksheet'!$F$34)</f>
        <v>9.9109078977601079</v>
      </c>
      <c r="EG8" s="32">
        <f>'Heat X-changer Worksheet'!$F$20*'Heat X-changer Worksheet'!$F$21*($L$1-EG$3)/('Heat X-changer Worksheet'!$F$33*'Heat X-changer Worksheet'!$F$34)</f>
        <v>9.452069569160102</v>
      </c>
      <c r="EH8" s="32">
        <f>'Heat X-changer Worksheet'!$F$20*'Heat X-changer Worksheet'!$F$21*($L$1-EH$3)/('Heat X-changer Worksheet'!$F$33*'Heat X-changer Worksheet'!$F$34)</f>
        <v>8.993231240560096</v>
      </c>
      <c r="EI8" s="32">
        <f>'Heat X-changer Worksheet'!$F$20*'Heat X-changer Worksheet'!$F$21*($L$1-EI$3)/('Heat X-changer Worksheet'!$F$33*'Heat X-changer Worksheet'!$F$34)</f>
        <v>8.5343929119600901</v>
      </c>
      <c r="EJ8" s="32">
        <f>'Heat X-changer Worksheet'!$F$20*'Heat X-changer Worksheet'!$F$21*($L$1-EJ$3)/('Heat X-changer Worksheet'!$F$33*'Heat X-changer Worksheet'!$F$34)</f>
        <v>8.0755545833600877</v>
      </c>
      <c r="EK8" s="32">
        <f>'Heat X-changer Worksheet'!$F$20*'Heat X-changer Worksheet'!$F$21*($L$1-EK$3)/('Heat X-changer Worksheet'!$F$33*'Heat X-changer Worksheet'!$F$34)</f>
        <v>7.6167162547600817</v>
      </c>
      <c r="EL8" s="32">
        <f>'Heat X-changer Worksheet'!$F$20*'Heat X-changer Worksheet'!$F$21*($L$1-EL$3)/('Heat X-changer Worksheet'!$F$33*'Heat X-changer Worksheet'!$F$34)</f>
        <v>7.1578779261600767</v>
      </c>
      <c r="EM8" s="32">
        <f>'Heat X-changer Worksheet'!$F$20*'Heat X-changer Worksheet'!$F$21*($L$1-EM$3)/('Heat X-changer Worksheet'!$F$33*'Heat X-changer Worksheet'!$F$34)</f>
        <v>6.6990395975600707</v>
      </c>
      <c r="EN8" s="32">
        <f>'Heat X-changer Worksheet'!$F$20*'Heat X-changer Worksheet'!$F$21*($L$1-EN$3)/('Heat X-changer Worksheet'!$F$33*'Heat X-changer Worksheet'!$F$34)</f>
        <v>6.2402012689600665</v>
      </c>
    </row>
    <row r="9" spans="1:144">
      <c r="B9" s="31"/>
      <c r="C9" s="30">
        <f t="shared" si="3"/>
        <v>175</v>
      </c>
      <c r="D9" s="32">
        <f>'Heat X-changer Worksheet'!$F$20*'Heat X-changer Worksheet'!$F$21*($L$1-D$3)/('Heat X-changer Worksheet'!$F$33*'Heat X-changer Worksheet'!$F$34)</f>
        <v>70.477567272960783</v>
      </c>
      <c r="E9" s="32">
        <f>'Heat X-changer Worksheet'!$F$20*'Heat X-changer Worksheet'!$F$21*($L$1-E$3)/('Heat X-changer Worksheet'!$F$33*'Heat X-changer Worksheet'!$F$34)</f>
        <v>70.018728944360774</v>
      </c>
      <c r="F9" s="32">
        <f>'Heat X-changer Worksheet'!$F$20*'Heat X-changer Worksheet'!$F$21*($L$1-F$3)/('Heat X-changer Worksheet'!$F$33*'Heat X-changer Worksheet'!$F$34)</f>
        <v>69.559890615760764</v>
      </c>
      <c r="G9" s="32">
        <f>'Heat X-changer Worksheet'!$F$20*'Heat X-changer Worksheet'!$F$21*($L$1-G$3)/('Heat X-changer Worksheet'!$F$33*'Heat X-changer Worksheet'!$F$34)</f>
        <v>69.101052287160769</v>
      </c>
      <c r="H9" s="32">
        <f>'Heat X-changer Worksheet'!$F$20*'Heat X-changer Worksheet'!$F$21*($L$1-H$3)/('Heat X-changer Worksheet'!$F$33*'Heat X-changer Worksheet'!$F$34)</f>
        <v>68.64221395856076</v>
      </c>
      <c r="I9" s="32">
        <f>'Heat X-changer Worksheet'!$F$20*'Heat X-changer Worksheet'!$F$21*($L$1-I$3)/('Heat X-changer Worksheet'!$F$33*'Heat X-changer Worksheet'!$F$34)</f>
        <v>68.18337562996075</v>
      </c>
      <c r="J9" s="32">
        <f>'Heat X-changer Worksheet'!$F$20*'Heat X-changer Worksheet'!$F$21*($L$1-J$3)/('Heat X-changer Worksheet'!$F$33*'Heat X-changer Worksheet'!$F$34)</f>
        <v>67.724537301360741</v>
      </c>
      <c r="K9" s="32">
        <f>'Heat X-changer Worksheet'!$F$20*'Heat X-changer Worksheet'!$F$21*($L$1-K$3)/('Heat X-changer Worksheet'!$F$33*'Heat X-changer Worksheet'!$F$34)</f>
        <v>67.265698972760745</v>
      </c>
      <c r="L9" s="32">
        <f>'Heat X-changer Worksheet'!$F$20*'Heat X-changer Worksheet'!$F$21*($L$1-L$3)/('Heat X-changer Worksheet'!$F$33*'Heat X-changer Worksheet'!$F$34)</f>
        <v>66.806860644160736</v>
      </c>
      <c r="M9" s="32">
        <f>'Heat X-changer Worksheet'!$F$20*'Heat X-changer Worksheet'!$F$21*($L$1-M$3)/('Heat X-changer Worksheet'!$F$33*'Heat X-changer Worksheet'!$F$34)</f>
        <v>66.348022315560726</v>
      </c>
      <c r="N9" s="32">
        <f>'Heat X-changer Worksheet'!$F$20*'Heat X-changer Worksheet'!$F$21*($L$1-N$3)/('Heat X-changer Worksheet'!$F$33*'Heat X-changer Worksheet'!$F$34)</f>
        <v>65.889183986960731</v>
      </c>
      <c r="O9" s="32">
        <f>'Heat X-changer Worksheet'!$F$20*'Heat X-changer Worksheet'!$F$21*($L$1-O$3)/('Heat X-changer Worksheet'!$F$33*'Heat X-changer Worksheet'!$F$34)</f>
        <v>65.430345658360721</v>
      </c>
      <c r="P9" s="32">
        <f>'Heat X-changer Worksheet'!$F$20*'Heat X-changer Worksheet'!$F$21*($L$1-P$3)/('Heat X-changer Worksheet'!$F$33*'Heat X-changer Worksheet'!$F$34)</f>
        <v>64.971507329760712</v>
      </c>
      <c r="Q9" s="32">
        <f>'Heat X-changer Worksheet'!$F$20*'Heat X-changer Worksheet'!$F$21*($L$1-Q$3)/('Heat X-changer Worksheet'!$F$33*'Heat X-changer Worksheet'!$F$34)</f>
        <v>64.512669001160702</v>
      </c>
      <c r="R9" s="32">
        <f>'Heat X-changer Worksheet'!$F$20*'Heat X-changer Worksheet'!$F$21*($L$1-R$3)/('Heat X-changer Worksheet'!$F$33*'Heat X-changer Worksheet'!$F$34)</f>
        <v>64.053830672560707</v>
      </c>
      <c r="S9" s="32">
        <f>'Heat X-changer Worksheet'!$F$20*'Heat X-changer Worksheet'!$F$21*($L$1-S$3)/('Heat X-changer Worksheet'!$F$33*'Heat X-changer Worksheet'!$F$34)</f>
        <v>63.594992343960698</v>
      </c>
      <c r="T9" s="32">
        <f>'Heat X-changer Worksheet'!$F$20*'Heat X-changer Worksheet'!$F$21*($L$1-T$3)/('Heat X-changer Worksheet'!$F$33*'Heat X-changer Worksheet'!$F$34)</f>
        <v>63.136154015360695</v>
      </c>
      <c r="U9" s="32">
        <f>'Heat X-changer Worksheet'!$F$20*'Heat X-changer Worksheet'!$F$21*($L$1-U$3)/('Heat X-changer Worksheet'!$F$33*'Heat X-changer Worksheet'!$F$34)</f>
        <v>62.677315686760686</v>
      </c>
      <c r="V9" s="32">
        <f>'Heat X-changer Worksheet'!$F$20*'Heat X-changer Worksheet'!$F$21*($L$1-V$3)/('Heat X-changer Worksheet'!$F$33*'Heat X-changer Worksheet'!$F$34)</f>
        <v>62.218477358160683</v>
      </c>
      <c r="W9" s="32">
        <f>'Heat X-changer Worksheet'!$F$20*'Heat X-changer Worksheet'!$F$21*($L$1-W$3)/('Heat X-changer Worksheet'!$F$33*'Heat X-changer Worksheet'!$F$34)</f>
        <v>61.759639029560674</v>
      </c>
      <c r="X9" s="32">
        <f>'Heat X-changer Worksheet'!$F$20*'Heat X-changer Worksheet'!$F$21*($L$1-X$3)/('Heat X-changer Worksheet'!$F$33*'Heat X-changer Worksheet'!$F$34)</f>
        <v>61.300800700960671</v>
      </c>
      <c r="Y9" s="32">
        <f>'Heat X-changer Worksheet'!$F$20*'Heat X-changer Worksheet'!$F$21*($L$1-Y$3)/('Heat X-changer Worksheet'!$F$33*'Heat X-changer Worksheet'!$F$34)</f>
        <v>60.841962372360669</v>
      </c>
      <c r="Z9" s="32">
        <f>'Heat X-changer Worksheet'!$F$20*'Heat X-changer Worksheet'!$F$21*($L$1-Z$3)/('Heat X-changer Worksheet'!$F$33*'Heat X-changer Worksheet'!$F$34)</f>
        <v>60.38312404376066</v>
      </c>
      <c r="AA9" s="32">
        <f>'Heat X-changer Worksheet'!$F$20*'Heat X-changer Worksheet'!$F$21*($L$1-AA$3)/('Heat X-changer Worksheet'!$F$33*'Heat X-changer Worksheet'!$F$34)</f>
        <v>59.924285715160657</v>
      </c>
      <c r="AB9" s="32">
        <f>'Heat X-changer Worksheet'!$F$20*'Heat X-changer Worksheet'!$F$21*($L$1-AB$3)/('Heat X-changer Worksheet'!$F$33*'Heat X-changer Worksheet'!$F$34)</f>
        <v>59.465447386560655</v>
      </c>
      <c r="AC9" s="32">
        <f>'Heat X-changer Worksheet'!$F$20*'Heat X-changer Worksheet'!$F$21*($L$1-AC$3)/('Heat X-changer Worksheet'!$F$33*'Heat X-changer Worksheet'!$F$34)</f>
        <v>59.006609057960652</v>
      </c>
      <c r="AD9" s="32">
        <f>'Heat X-changer Worksheet'!$F$20*'Heat X-changer Worksheet'!$F$21*($L$1-AD$3)/('Heat X-changer Worksheet'!$F$33*'Heat X-changer Worksheet'!$F$34)</f>
        <v>58.547770729360643</v>
      </c>
      <c r="AE9" s="32">
        <f>'Heat X-changer Worksheet'!$F$20*'Heat X-changer Worksheet'!$F$21*($L$1-AE$3)/('Heat X-changer Worksheet'!$F$33*'Heat X-changer Worksheet'!$F$34)</f>
        <v>58.08893240076064</v>
      </c>
      <c r="AF9" s="32">
        <f>'Heat X-changer Worksheet'!$F$20*'Heat X-changer Worksheet'!$F$21*($L$1-AF$3)/('Heat X-changer Worksheet'!$F$33*'Heat X-changer Worksheet'!$F$34)</f>
        <v>57.630094072160638</v>
      </c>
      <c r="AG9" s="32">
        <f>'Heat X-changer Worksheet'!$F$20*'Heat X-changer Worksheet'!$F$21*($L$1-AG$3)/('Heat X-changer Worksheet'!$F$33*'Heat X-changer Worksheet'!$F$34)</f>
        <v>57.171255743560629</v>
      </c>
      <c r="AH9" s="32">
        <f>'Heat X-changer Worksheet'!$F$20*'Heat X-changer Worksheet'!$F$21*($L$1-AH$3)/('Heat X-changer Worksheet'!$F$33*'Heat X-changer Worksheet'!$F$34)</f>
        <v>56.712417414960626</v>
      </c>
      <c r="AI9" s="32">
        <f>'Heat X-changer Worksheet'!$F$20*'Heat X-changer Worksheet'!$F$21*($L$1-AI$3)/('Heat X-changer Worksheet'!$F$33*'Heat X-changer Worksheet'!$F$34)</f>
        <v>56.253579086360617</v>
      </c>
      <c r="AJ9" s="32">
        <f>'Heat X-changer Worksheet'!$F$20*'Heat X-changer Worksheet'!$F$21*($L$1-AJ$3)/('Heat X-changer Worksheet'!$F$33*'Heat X-changer Worksheet'!$F$34)</f>
        <v>55.794740757760614</v>
      </c>
      <c r="AK9" s="32">
        <f>'Heat X-changer Worksheet'!$F$20*'Heat X-changer Worksheet'!$F$21*($L$1-AK$3)/('Heat X-changer Worksheet'!$F$33*'Heat X-changer Worksheet'!$F$34)</f>
        <v>55.335902429160605</v>
      </c>
      <c r="AL9" s="32">
        <f>'Heat X-changer Worksheet'!$F$20*'Heat X-changer Worksheet'!$F$21*($L$1-AL$3)/('Heat X-changer Worksheet'!$F$33*'Heat X-changer Worksheet'!$F$34)</f>
        <v>54.877064100560602</v>
      </c>
      <c r="AM9" s="32">
        <f>'Heat X-changer Worksheet'!$F$20*'Heat X-changer Worksheet'!$F$21*($L$1-AM$3)/('Heat X-changer Worksheet'!$F$33*'Heat X-changer Worksheet'!$F$34)</f>
        <v>54.4182257719606</v>
      </c>
      <c r="AN9" s="32">
        <f>'Heat X-changer Worksheet'!$F$20*'Heat X-changer Worksheet'!$F$21*($L$1-AN$3)/('Heat X-changer Worksheet'!$F$33*'Heat X-changer Worksheet'!$F$34)</f>
        <v>53.95938744336059</v>
      </c>
      <c r="AO9" s="32">
        <f>'Heat X-changer Worksheet'!$F$20*'Heat X-changer Worksheet'!$F$21*($L$1-AO$3)/('Heat X-changer Worksheet'!$F$33*'Heat X-changer Worksheet'!$F$34)</f>
        <v>53.500549114760588</v>
      </c>
      <c r="AP9" s="32">
        <f>'Heat X-changer Worksheet'!$F$20*'Heat X-changer Worksheet'!$F$21*($L$1-AP$3)/('Heat X-changer Worksheet'!$F$33*'Heat X-changer Worksheet'!$F$34)</f>
        <v>53.041710786160579</v>
      </c>
      <c r="AQ9" s="32">
        <f>'Heat X-changer Worksheet'!$F$20*'Heat X-changer Worksheet'!$F$21*($L$1-AQ$3)/('Heat X-changer Worksheet'!$F$33*'Heat X-changer Worksheet'!$F$34)</f>
        <v>52.582872457560576</v>
      </c>
      <c r="AR9" s="32">
        <f>'Heat X-changer Worksheet'!$F$20*'Heat X-changer Worksheet'!$F$21*($L$1-AR$3)/('Heat X-changer Worksheet'!$F$33*'Heat X-changer Worksheet'!$F$34)</f>
        <v>52.124034128960567</v>
      </c>
      <c r="AS9" s="32">
        <f>'Heat X-changer Worksheet'!$F$20*'Heat X-changer Worksheet'!$F$21*($L$1-AS$3)/('Heat X-changer Worksheet'!$F$33*'Heat X-changer Worksheet'!$F$34)</f>
        <v>51.665195800360564</v>
      </c>
      <c r="AT9" s="32">
        <f>'Heat X-changer Worksheet'!$F$20*'Heat X-changer Worksheet'!$F$21*($L$1-AT$3)/('Heat X-changer Worksheet'!$F$33*'Heat X-changer Worksheet'!$F$34)</f>
        <v>51.206357471760569</v>
      </c>
      <c r="AU9" s="32">
        <f>'Heat X-changer Worksheet'!$F$20*'Heat X-changer Worksheet'!$F$21*($L$1-AU$3)/('Heat X-changer Worksheet'!$F$33*'Heat X-changer Worksheet'!$F$34)</f>
        <v>50.747519143160559</v>
      </c>
      <c r="AV9" s="32">
        <f>'Heat X-changer Worksheet'!$F$20*'Heat X-changer Worksheet'!$F$21*($L$1-AV$3)/('Heat X-changer Worksheet'!$F$33*'Heat X-changer Worksheet'!$F$34)</f>
        <v>50.288680814560557</v>
      </c>
      <c r="AW9" s="32">
        <f>'Heat X-changer Worksheet'!$F$20*'Heat X-changer Worksheet'!$F$21*($L$1-AW$3)/('Heat X-changer Worksheet'!$F$33*'Heat X-changer Worksheet'!$F$34)</f>
        <v>49.829842485960548</v>
      </c>
      <c r="AX9" s="32">
        <f>'Heat X-changer Worksheet'!$F$20*'Heat X-changer Worksheet'!$F$21*($L$1-AX$3)/('Heat X-changer Worksheet'!$F$33*'Heat X-changer Worksheet'!$F$34)</f>
        <v>49.371004157360545</v>
      </c>
      <c r="AY9" s="32">
        <f>'Heat X-changer Worksheet'!$F$20*'Heat X-changer Worksheet'!$F$21*($L$1-AY$3)/('Heat X-changer Worksheet'!$F$33*'Heat X-changer Worksheet'!$F$34)</f>
        <v>48.912165828760536</v>
      </c>
      <c r="AZ9" s="32">
        <f>'Heat X-changer Worksheet'!$F$20*'Heat X-changer Worksheet'!$F$21*($L$1-AZ$3)/('Heat X-changer Worksheet'!$F$33*'Heat X-changer Worksheet'!$F$34)</f>
        <v>48.453327500160533</v>
      </c>
      <c r="BA9" s="32">
        <f>'Heat X-changer Worksheet'!$F$20*'Heat X-changer Worksheet'!$F$21*($L$1-BA$3)/('Heat X-changer Worksheet'!$F$33*'Heat X-changer Worksheet'!$F$34)</f>
        <v>47.994489171560531</v>
      </c>
      <c r="BB9" s="32">
        <f>'Heat X-changer Worksheet'!$F$20*'Heat X-changer Worksheet'!$F$21*($L$1-BB$3)/('Heat X-changer Worksheet'!$F$33*'Heat X-changer Worksheet'!$F$34)</f>
        <v>47.535650842960521</v>
      </c>
      <c r="BC9" s="32">
        <f>'Heat X-changer Worksheet'!$F$20*'Heat X-changer Worksheet'!$F$21*($L$1-BC$3)/('Heat X-changer Worksheet'!$F$33*'Heat X-changer Worksheet'!$F$34)</f>
        <v>47.076812514360519</v>
      </c>
      <c r="BD9" s="32">
        <f>'Heat X-changer Worksheet'!$F$20*'Heat X-changer Worksheet'!$F$21*($L$1-BD$3)/('Heat X-changer Worksheet'!$F$33*'Heat X-changer Worksheet'!$F$34)</f>
        <v>46.617974185760509</v>
      </c>
      <c r="BE9" s="32">
        <f>'Heat X-changer Worksheet'!$F$20*'Heat X-changer Worksheet'!$F$21*($L$1-BE$3)/('Heat X-changer Worksheet'!$F$33*'Heat X-changer Worksheet'!$F$34)</f>
        <v>46.159135857160507</v>
      </c>
      <c r="BF9" s="32">
        <f>'Heat X-changer Worksheet'!$F$20*'Heat X-changer Worksheet'!$F$21*($L$1-BF$3)/('Heat X-changer Worksheet'!$F$33*'Heat X-changer Worksheet'!$F$34)</f>
        <v>45.700297528560498</v>
      </c>
      <c r="BG9" s="32">
        <f>'Heat X-changer Worksheet'!$F$20*'Heat X-changer Worksheet'!$F$21*($L$1-BG$3)/('Heat X-changer Worksheet'!$F$33*'Heat X-changer Worksheet'!$F$34)</f>
        <v>45.241459199960495</v>
      </c>
      <c r="BH9" s="32">
        <f>'Heat X-changer Worksheet'!$F$20*'Heat X-changer Worksheet'!$F$21*($L$1-BH$3)/('Heat X-changer Worksheet'!$F$33*'Heat X-changer Worksheet'!$F$34)</f>
        <v>44.782620871360493</v>
      </c>
      <c r="BI9" s="32">
        <f>'Heat X-changer Worksheet'!$F$20*'Heat X-changer Worksheet'!$F$21*($L$1-BI$3)/('Heat X-changer Worksheet'!$F$33*'Heat X-changer Worksheet'!$F$34)</f>
        <v>44.323782542760483</v>
      </c>
      <c r="BJ9" s="32">
        <f>'Heat X-changer Worksheet'!$F$20*'Heat X-changer Worksheet'!$F$21*($L$1-BJ$3)/('Heat X-changer Worksheet'!$F$33*'Heat X-changer Worksheet'!$F$34)</f>
        <v>43.864944214160481</v>
      </c>
      <c r="BK9" s="32">
        <f>'Heat X-changer Worksheet'!$F$20*'Heat X-changer Worksheet'!$F$21*($L$1-BK$3)/('Heat X-changer Worksheet'!$F$33*'Heat X-changer Worksheet'!$F$34)</f>
        <v>43.406105885560471</v>
      </c>
      <c r="BL9" s="32">
        <f>'Heat X-changer Worksheet'!$F$20*'Heat X-changer Worksheet'!$F$21*($L$1-BL$3)/('Heat X-changer Worksheet'!$F$33*'Heat X-changer Worksheet'!$F$34)</f>
        <v>42.947267556960469</v>
      </c>
      <c r="BM9" s="32">
        <f>'Heat X-changer Worksheet'!$F$20*'Heat X-changer Worksheet'!$F$21*($L$1-BM$3)/('Heat X-changer Worksheet'!$F$33*'Heat X-changer Worksheet'!$F$34)</f>
        <v>42.488429228360467</v>
      </c>
      <c r="BN9" s="32">
        <f>'Heat X-changer Worksheet'!$F$20*'Heat X-changer Worksheet'!$F$21*($L$1-BN$3)/('Heat X-changer Worksheet'!$F$33*'Heat X-changer Worksheet'!$F$34)</f>
        <v>42.029590899760464</v>
      </c>
      <c r="BO9" s="32">
        <f>'Heat X-changer Worksheet'!$F$20*'Heat X-changer Worksheet'!$F$21*($L$1-BO$3)/('Heat X-changer Worksheet'!$F$33*'Heat X-changer Worksheet'!$F$34)</f>
        <v>41.570752571160455</v>
      </c>
      <c r="BP9" s="32">
        <f>'Heat X-changer Worksheet'!$F$20*'Heat X-changer Worksheet'!$F$21*($L$1-BP$3)/('Heat X-changer Worksheet'!$F$33*'Heat X-changer Worksheet'!$F$34)</f>
        <v>41.111914242560452</v>
      </c>
      <c r="BQ9" s="32">
        <f>'Heat X-changer Worksheet'!$F$20*'Heat X-changer Worksheet'!$F$21*($L$1-BQ$3)/('Heat X-changer Worksheet'!$F$33*'Heat X-changer Worksheet'!$F$34)</f>
        <v>40.65307591396045</v>
      </c>
      <c r="BR9" s="32">
        <f>'Heat X-changer Worksheet'!$F$20*'Heat X-changer Worksheet'!$F$21*($L$1-BR$3)/('Heat X-changer Worksheet'!$F$33*'Heat X-changer Worksheet'!$F$34)</f>
        <v>40.19423758536044</v>
      </c>
      <c r="BS9" s="32">
        <f>'Heat X-changer Worksheet'!$F$20*'Heat X-changer Worksheet'!$F$21*($L$1-BS$3)/('Heat X-changer Worksheet'!$F$33*'Heat X-changer Worksheet'!$F$34)</f>
        <v>39.735399256760438</v>
      </c>
      <c r="BT9" s="32">
        <f>'Heat X-changer Worksheet'!$F$20*'Heat X-changer Worksheet'!$F$21*($L$1-BT$3)/('Heat X-changer Worksheet'!$F$33*'Heat X-changer Worksheet'!$F$34)</f>
        <v>39.276560928160428</v>
      </c>
      <c r="BU9" s="32">
        <f>'Heat X-changer Worksheet'!$F$20*'Heat X-changer Worksheet'!$F$21*($L$1-BU$3)/('Heat X-changer Worksheet'!$F$33*'Heat X-changer Worksheet'!$F$34)</f>
        <v>38.817722599560426</v>
      </c>
      <c r="BV9" s="32">
        <f>'Heat X-changer Worksheet'!$F$20*'Heat X-changer Worksheet'!$F$21*($L$1-BV$3)/('Heat X-changer Worksheet'!$F$33*'Heat X-changer Worksheet'!$F$34)</f>
        <v>38.358884270960424</v>
      </c>
      <c r="BW9" s="32">
        <f>'Heat X-changer Worksheet'!$F$20*'Heat X-changer Worksheet'!$F$21*($L$1-BW$3)/('Heat X-changer Worksheet'!$F$33*'Heat X-changer Worksheet'!$F$34)</f>
        <v>37.900045942360414</v>
      </c>
      <c r="BX9" s="32">
        <f>'Heat X-changer Worksheet'!$F$20*'Heat X-changer Worksheet'!$F$21*($L$1-BX$3)/('Heat X-changer Worksheet'!$F$33*'Heat X-changer Worksheet'!$F$34)</f>
        <v>37.441207613760412</v>
      </c>
      <c r="BY9" s="32">
        <f>'Heat X-changer Worksheet'!$F$20*'Heat X-changer Worksheet'!$F$21*($L$1-BY$3)/('Heat X-changer Worksheet'!$F$33*'Heat X-changer Worksheet'!$F$34)</f>
        <v>36.982369285160402</v>
      </c>
      <c r="BZ9" s="32">
        <f>'Heat X-changer Worksheet'!$F$20*'Heat X-changer Worksheet'!$F$21*($L$1-BZ$3)/('Heat X-changer Worksheet'!$F$33*'Heat X-changer Worksheet'!$F$34)</f>
        <v>36.5235309565604</v>
      </c>
      <c r="CA9" s="32">
        <f>'Heat X-changer Worksheet'!$F$20*'Heat X-changer Worksheet'!$F$21*($L$1-CA$3)/('Heat X-changer Worksheet'!$F$33*'Heat X-changer Worksheet'!$F$34)</f>
        <v>36.06469262796039</v>
      </c>
      <c r="CB9" s="32">
        <f>'Heat X-changer Worksheet'!$F$20*'Heat X-changer Worksheet'!$F$21*($L$1-CB$3)/('Heat X-changer Worksheet'!$F$33*'Heat X-changer Worksheet'!$F$34)</f>
        <v>35.605854299360388</v>
      </c>
      <c r="CC9" s="32">
        <f>'Heat X-changer Worksheet'!$F$20*'Heat X-changer Worksheet'!$F$21*($L$1-CC$3)/('Heat X-changer Worksheet'!$F$33*'Heat X-changer Worksheet'!$F$34)</f>
        <v>35.147015970760386</v>
      </c>
      <c r="CD9" s="32">
        <f>'Heat X-changer Worksheet'!$F$20*'Heat X-changer Worksheet'!$F$21*($L$1-CD$3)/('Heat X-changer Worksheet'!$F$33*'Heat X-changer Worksheet'!$F$34)</f>
        <v>34.688177642160376</v>
      </c>
      <c r="CE9" s="32">
        <f>'Heat X-changer Worksheet'!$F$20*'Heat X-changer Worksheet'!$F$21*($L$1-CE$3)/('Heat X-changer Worksheet'!$F$33*'Heat X-changer Worksheet'!$F$34)</f>
        <v>34.229339313560381</v>
      </c>
      <c r="CF9" s="32">
        <f>'Heat X-changer Worksheet'!$F$20*'Heat X-changer Worksheet'!$F$21*($L$1-CF$3)/('Heat X-changer Worksheet'!$F$33*'Heat X-changer Worksheet'!$F$34)</f>
        <v>33.770500984960371</v>
      </c>
      <c r="CG9" s="32">
        <f>'Heat X-changer Worksheet'!$F$20*'Heat X-changer Worksheet'!$F$21*($L$1-CG$3)/('Heat X-changer Worksheet'!$F$33*'Heat X-changer Worksheet'!$F$34)</f>
        <v>33.311662656360369</v>
      </c>
      <c r="CH9" s="32">
        <f>'Heat X-changer Worksheet'!$F$20*'Heat X-changer Worksheet'!$F$21*($L$1-CH$3)/('Heat X-changer Worksheet'!$F$33*'Heat X-changer Worksheet'!$F$34)</f>
        <v>32.852824327760359</v>
      </c>
      <c r="CI9" s="32">
        <f>'Heat X-changer Worksheet'!$F$20*'Heat X-changer Worksheet'!$F$21*($L$1-CI$3)/('Heat X-changer Worksheet'!$F$33*'Heat X-changer Worksheet'!$F$34)</f>
        <v>32.393985999160357</v>
      </c>
      <c r="CJ9" s="32">
        <f>'Heat X-changer Worksheet'!$F$20*'Heat X-changer Worksheet'!$F$21*($L$1-CJ$3)/('Heat X-changer Worksheet'!$F$33*'Heat X-changer Worksheet'!$F$34)</f>
        <v>31.935147670560351</v>
      </c>
      <c r="CK9" s="32">
        <f>'Heat X-changer Worksheet'!$F$20*'Heat X-changer Worksheet'!$F$21*($L$1-CK$3)/('Heat X-changer Worksheet'!$F$33*'Heat X-changer Worksheet'!$F$34)</f>
        <v>31.476309341960345</v>
      </c>
      <c r="CL9" s="32">
        <f>'Heat X-changer Worksheet'!$F$20*'Heat X-changer Worksheet'!$F$21*($L$1-CL$3)/('Heat X-changer Worksheet'!$F$33*'Heat X-changer Worksheet'!$F$34)</f>
        <v>31.017471013360339</v>
      </c>
      <c r="CM9" s="32">
        <f>'Heat X-changer Worksheet'!$F$20*'Heat X-changer Worksheet'!$F$21*($L$1-CM$3)/('Heat X-changer Worksheet'!$F$33*'Heat X-changer Worksheet'!$F$34)</f>
        <v>30.558632684760333</v>
      </c>
      <c r="CN9" s="32">
        <f>'Heat X-changer Worksheet'!$F$20*'Heat X-changer Worksheet'!$F$21*($L$1-CN$3)/('Heat X-changer Worksheet'!$F$33*'Heat X-changer Worksheet'!$F$34)</f>
        <v>30.099794356160331</v>
      </c>
      <c r="CO9" s="32">
        <f>'Heat X-changer Worksheet'!$F$20*'Heat X-changer Worksheet'!$F$21*($L$1-CO$3)/('Heat X-changer Worksheet'!$F$33*'Heat X-changer Worksheet'!$F$34)</f>
        <v>29.640956027560325</v>
      </c>
      <c r="CP9" s="32">
        <f>'Heat X-changer Worksheet'!$F$20*'Heat X-changer Worksheet'!$F$21*($L$1-CP$3)/('Heat X-changer Worksheet'!$F$33*'Heat X-changer Worksheet'!$F$34)</f>
        <v>29.182117698960319</v>
      </c>
      <c r="CQ9" s="32">
        <f>'Heat X-changer Worksheet'!$F$20*'Heat X-changer Worksheet'!$F$21*($L$1-CQ$3)/('Heat X-changer Worksheet'!$F$33*'Heat X-changer Worksheet'!$F$34)</f>
        <v>28.723279370360313</v>
      </c>
      <c r="CR9" s="32">
        <f>'Heat X-changer Worksheet'!$F$20*'Heat X-changer Worksheet'!$F$21*($L$1-CR$3)/('Heat X-changer Worksheet'!$F$33*'Heat X-changer Worksheet'!$F$34)</f>
        <v>28.264441041760307</v>
      </c>
      <c r="CS9" s="32">
        <f>'Heat X-changer Worksheet'!$F$20*'Heat X-changer Worksheet'!$F$21*($L$1-CS$3)/('Heat X-changer Worksheet'!$F$33*'Heat X-changer Worksheet'!$F$34)</f>
        <v>27.805602713160305</v>
      </c>
      <c r="CT9" s="32">
        <f>'Heat X-changer Worksheet'!$F$20*'Heat X-changer Worksheet'!$F$21*($L$1-CT$3)/('Heat X-changer Worksheet'!$F$33*'Heat X-changer Worksheet'!$F$34)</f>
        <v>27.346764384560299</v>
      </c>
      <c r="CU9" s="32">
        <f>'Heat X-changer Worksheet'!$F$20*'Heat X-changer Worksheet'!$F$21*($L$1-CU$3)/('Heat X-changer Worksheet'!$F$33*'Heat X-changer Worksheet'!$F$34)</f>
        <v>26.887926055960296</v>
      </c>
      <c r="CV9" s="32">
        <f>'Heat X-changer Worksheet'!$F$20*'Heat X-changer Worksheet'!$F$21*($L$1-CV$3)/('Heat X-changer Worksheet'!$F$33*'Heat X-changer Worksheet'!$F$34)</f>
        <v>26.42908772736029</v>
      </c>
      <c r="CW9" s="32">
        <f>'Heat X-changer Worksheet'!$F$20*'Heat X-changer Worksheet'!$F$21*($L$1-CW$3)/('Heat X-changer Worksheet'!$F$33*'Heat X-changer Worksheet'!$F$34)</f>
        <v>25.970249398760284</v>
      </c>
      <c r="CX9" s="32">
        <f>'Heat X-changer Worksheet'!$F$20*'Heat X-changer Worksheet'!$F$21*($L$1-CX$3)/('Heat X-changer Worksheet'!$F$33*'Heat X-changer Worksheet'!$F$34)</f>
        <v>25.511411070160278</v>
      </c>
      <c r="CY9" s="32">
        <f>'Heat X-changer Worksheet'!$F$20*'Heat X-changer Worksheet'!$F$21*($L$1-CY$3)/('Heat X-changer Worksheet'!$F$33*'Heat X-changer Worksheet'!$F$34)</f>
        <v>25.052572741560272</v>
      </c>
      <c r="CZ9" s="32">
        <f>'Heat X-changer Worksheet'!$F$20*'Heat X-changer Worksheet'!$F$21*($L$1-CZ$3)/('Heat X-changer Worksheet'!$F$33*'Heat X-changer Worksheet'!$F$34)</f>
        <v>24.593734412960266</v>
      </c>
      <c r="DA9" s="32">
        <f>'Heat X-changer Worksheet'!$F$20*'Heat X-changer Worksheet'!$F$21*($L$1-DA$3)/('Heat X-changer Worksheet'!$F$33*'Heat X-changer Worksheet'!$F$34)</f>
        <v>24.13489608436026</v>
      </c>
      <c r="DB9" s="32">
        <f>'Heat X-changer Worksheet'!$F$20*'Heat X-changer Worksheet'!$F$21*($L$1-DB$3)/('Heat X-changer Worksheet'!$F$33*'Heat X-changer Worksheet'!$F$34)</f>
        <v>23.676057755760262</v>
      </c>
      <c r="DC9" s="32">
        <f>'Heat X-changer Worksheet'!$F$20*'Heat X-changer Worksheet'!$F$21*($L$1-DC$3)/('Heat X-changer Worksheet'!$F$33*'Heat X-changer Worksheet'!$F$34)</f>
        <v>23.217219427160256</v>
      </c>
      <c r="DD9" s="32">
        <f>'Heat X-changer Worksheet'!$F$20*'Heat X-changer Worksheet'!$F$21*($L$1-DD$3)/('Heat X-changer Worksheet'!$F$33*'Heat X-changer Worksheet'!$F$34)</f>
        <v>22.75838109856025</v>
      </c>
      <c r="DE9" s="32">
        <f>'Heat X-changer Worksheet'!$F$20*'Heat X-changer Worksheet'!$F$21*($L$1-DE$3)/('Heat X-changer Worksheet'!$F$33*'Heat X-changer Worksheet'!$F$34)</f>
        <v>22.299542769960244</v>
      </c>
      <c r="DF9" s="32">
        <f>'Heat X-changer Worksheet'!$F$20*'Heat X-changer Worksheet'!$F$21*($L$1-DF$3)/('Heat X-changer Worksheet'!$F$33*'Heat X-changer Worksheet'!$F$34)</f>
        <v>21.840704441360238</v>
      </c>
      <c r="DG9" s="32">
        <f>'Heat X-changer Worksheet'!$F$20*'Heat X-changer Worksheet'!$F$21*($L$1-DG$3)/('Heat X-changer Worksheet'!$F$33*'Heat X-changer Worksheet'!$F$34)</f>
        <v>21.381866112760232</v>
      </c>
      <c r="DH9" s="32">
        <f>'Heat X-changer Worksheet'!$F$20*'Heat X-changer Worksheet'!$F$21*($L$1-DH$3)/('Heat X-changer Worksheet'!$F$33*'Heat X-changer Worksheet'!$F$34)</f>
        <v>20.923027784160226</v>
      </c>
      <c r="DI9" s="32">
        <f>'Heat X-changer Worksheet'!$F$20*'Heat X-changer Worksheet'!$F$21*($L$1-DI$3)/('Heat X-changer Worksheet'!$F$33*'Heat X-changer Worksheet'!$F$34)</f>
        <v>20.464189455560224</v>
      </c>
      <c r="DJ9" s="32">
        <f>'Heat X-changer Worksheet'!$F$20*'Heat X-changer Worksheet'!$F$21*($L$1-DJ$3)/('Heat X-changer Worksheet'!$F$33*'Heat X-changer Worksheet'!$F$34)</f>
        <v>20.005351126960218</v>
      </c>
      <c r="DK9" s="32">
        <f>'Heat X-changer Worksheet'!$F$20*'Heat X-changer Worksheet'!$F$21*($L$1-DK$3)/('Heat X-changer Worksheet'!$F$33*'Heat X-changer Worksheet'!$F$34)</f>
        <v>19.546512798360215</v>
      </c>
      <c r="DL9" s="32">
        <f>'Heat X-changer Worksheet'!$F$20*'Heat X-changer Worksheet'!$F$21*($L$1-DL$3)/('Heat X-changer Worksheet'!$F$33*'Heat X-changer Worksheet'!$F$34)</f>
        <v>19.087674469760209</v>
      </c>
      <c r="DM9" s="32">
        <f>'Heat X-changer Worksheet'!$F$20*'Heat X-changer Worksheet'!$F$21*($L$1-DM$3)/('Heat X-changer Worksheet'!$F$33*'Heat X-changer Worksheet'!$F$34)</f>
        <v>18.628836141160203</v>
      </c>
      <c r="DN9" s="32">
        <f>'Heat X-changer Worksheet'!$F$20*'Heat X-changer Worksheet'!$F$21*($L$1-DN$3)/('Heat X-changer Worksheet'!$F$33*'Heat X-changer Worksheet'!$F$34)</f>
        <v>18.169997812560197</v>
      </c>
      <c r="DO9" s="32">
        <f>'Heat X-changer Worksheet'!$F$20*'Heat X-changer Worksheet'!$F$21*($L$1-DO$3)/('Heat X-changer Worksheet'!$F$33*'Heat X-changer Worksheet'!$F$34)</f>
        <v>17.711159483960191</v>
      </c>
      <c r="DP9" s="32">
        <f>'Heat X-changer Worksheet'!$F$20*'Heat X-changer Worksheet'!$F$21*($L$1-DP$3)/('Heat X-changer Worksheet'!$F$33*'Heat X-changer Worksheet'!$F$34)</f>
        <v>17.252321155360189</v>
      </c>
      <c r="DQ9" s="32">
        <f>'Heat X-changer Worksheet'!$F$20*'Heat X-changer Worksheet'!$F$21*($L$1-DQ$3)/('Heat X-changer Worksheet'!$F$33*'Heat X-changer Worksheet'!$F$34)</f>
        <v>16.793482826760183</v>
      </c>
      <c r="DR9" s="32">
        <f>'Heat X-changer Worksheet'!$F$20*'Heat X-changer Worksheet'!$F$21*($L$1-DR$3)/('Heat X-changer Worksheet'!$F$33*'Heat X-changer Worksheet'!$F$34)</f>
        <v>16.334644498160177</v>
      </c>
      <c r="DS9" s="32">
        <f>'Heat X-changer Worksheet'!$F$20*'Heat X-changer Worksheet'!$F$21*($L$1-DS$3)/('Heat X-changer Worksheet'!$F$33*'Heat X-changer Worksheet'!$F$34)</f>
        <v>15.875806169560171</v>
      </c>
      <c r="DT9" s="32">
        <f>'Heat X-changer Worksheet'!$F$20*'Heat X-changer Worksheet'!$F$21*($L$1-DT$3)/('Heat X-changer Worksheet'!$F$33*'Heat X-changer Worksheet'!$F$34)</f>
        <v>15.416967840960169</v>
      </c>
      <c r="DU9" s="32">
        <f>'Heat X-changer Worksheet'!$F$20*'Heat X-changer Worksheet'!$F$21*($L$1-DU$3)/('Heat X-changer Worksheet'!$F$33*'Heat X-changer Worksheet'!$F$34)</f>
        <v>14.958129512360163</v>
      </c>
      <c r="DV9" s="32">
        <f>'Heat X-changer Worksheet'!$F$20*'Heat X-changer Worksheet'!$F$21*($L$1-DV$3)/('Heat X-changer Worksheet'!$F$33*'Heat X-changer Worksheet'!$F$34)</f>
        <v>14.499291183760159</v>
      </c>
      <c r="DW9" s="32">
        <f>'Heat X-changer Worksheet'!$F$20*'Heat X-changer Worksheet'!$F$21*($L$1-DW$3)/('Heat X-changer Worksheet'!$F$33*'Heat X-changer Worksheet'!$F$34)</f>
        <v>14.040452855160153</v>
      </c>
      <c r="DX9" s="32">
        <f>'Heat X-changer Worksheet'!$F$20*'Heat X-changer Worksheet'!$F$21*($L$1-DX$3)/('Heat X-changer Worksheet'!$F$33*'Heat X-changer Worksheet'!$F$34)</f>
        <v>13.581614526560147</v>
      </c>
      <c r="DY9" s="32">
        <f>'Heat X-changer Worksheet'!$F$20*'Heat X-changer Worksheet'!$F$21*($L$1-DY$3)/('Heat X-changer Worksheet'!$F$33*'Heat X-changer Worksheet'!$F$34)</f>
        <v>13.122776197960142</v>
      </c>
      <c r="DZ9" s="32">
        <f>'Heat X-changer Worksheet'!$F$20*'Heat X-changer Worksheet'!$F$21*($L$1-DZ$3)/('Heat X-changer Worksheet'!$F$33*'Heat X-changer Worksheet'!$F$34)</f>
        <v>12.663937869360137</v>
      </c>
      <c r="EA9" s="32">
        <f>'Heat X-changer Worksheet'!$F$20*'Heat X-changer Worksheet'!$F$21*($L$1-EA$3)/('Heat X-changer Worksheet'!$F$33*'Heat X-changer Worksheet'!$F$34)</f>
        <v>12.205099540760132</v>
      </c>
      <c r="EB9" s="32">
        <f>'Heat X-changer Worksheet'!$F$20*'Heat X-changer Worksheet'!$F$21*($L$1-EB$3)/('Heat X-changer Worksheet'!$F$33*'Heat X-changer Worksheet'!$F$34)</f>
        <v>11.746261212160126</v>
      </c>
      <c r="EC9" s="32">
        <f>'Heat X-changer Worksheet'!$F$20*'Heat X-changer Worksheet'!$F$21*($L$1-EC$3)/('Heat X-changer Worksheet'!$F$33*'Heat X-changer Worksheet'!$F$34)</f>
        <v>11.287422883560122</v>
      </c>
      <c r="ED9" s="32">
        <f>'Heat X-changer Worksheet'!$F$20*'Heat X-changer Worksheet'!$F$21*($L$1-ED$3)/('Heat X-changer Worksheet'!$F$33*'Heat X-changer Worksheet'!$F$34)</f>
        <v>10.828584554960116</v>
      </c>
      <c r="EE9" s="32">
        <f>'Heat X-changer Worksheet'!$F$20*'Heat X-changer Worksheet'!$F$21*($L$1-EE$3)/('Heat X-changer Worksheet'!$F$33*'Heat X-changer Worksheet'!$F$34)</f>
        <v>10.36974622636011</v>
      </c>
      <c r="EF9" s="32">
        <f>'Heat X-changer Worksheet'!$F$20*'Heat X-changer Worksheet'!$F$21*($L$1-EF$3)/('Heat X-changer Worksheet'!$F$33*'Heat X-changer Worksheet'!$F$34)</f>
        <v>9.9109078977601079</v>
      </c>
      <c r="EG9" s="32">
        <f>'Heat X-changer Worksheet'!$F$20*'Heat X-changer Worksheet'!$F$21*($L$1-EG$3)/('Heat X-changer Worksheet'!$F$33*'Heat X-changer Worksheet'!$F$34)</f>
        <v>9.452069569160102</v>
      </c>
      <c r="EH9" s="32">
        <f>'Heat X-changer Worksheet'!$F$20*'Heat X-changer Worksheet'!$F$21*($L$1-EH$3)/('Heat X-changer Worksheet'!$F$33*'Heat X-changer Worksheet'!$F$34)</f>
        <v>8.993231240560096</v>
      </c>
      <c r="EI9" s="32">
        <f>'Heat X-changer Worksheet'!$F$20*'Heat X-changer Worksheet'!$F$21*($L$1-EI$3)/('Heat X-changer Worksheet'!$F$33*'Heat X-changer Worksheet'!$F$34)</f>
        <v>8.5343929119600901</v>
      </c>
      <c r="EJ9" s="32">
        <f>'Heat X-changer Worksheet'!$F$20*'Heat X-changer Worksheet'!$F$21*($L$1-EJ$3)/('Heat X-changer Worksheet'!$F$33*'Heat X-changer Worksheet'!$F$34)</f>
        <v>8.0755545833600877</v>
      </c>
      <c r="EK9" s="32">
        <f>'Heat X-changer Worksheet'!$F$20*'Heat X-changer Worksheet'!$F$21*($L$1-EK$3)/('Heat X-changer Worksheet'!$F$33*'Heat X-changer Worksheet'!$F$34)</f>
        <v>7.6167162547600817</v>
      </c>
      <c r="EL9" s="32">
        <f>'Heat X-changer Worksheet'!$F$20*'Heat X-changer Worksheet'!$F$21*($L$1-EL$3)/('Heat X-changer Worksheet'!$F$33*'Heat X-changer Worksheet'!$F$34)</f>
        <v>7.1578779261600767</v>
      </c>
      <c r="EM9" s="32">
        <f>'Heat X-changer Worksheet'!$F$20*'Heat X-changer Worksheet'!$F$21*($L$1-EM$3)/('Heat X-changer Worksheet'!$F$33*'Heat X-changer Worksheet'!$F$34)</f>
        <v>6.6990395975600707</v>
      </c>
      <c r="EN9" s="32">
        <f>'Heat X-changer Worksheet'!$F$20*'Heat X-changer Worksheet'!$F$21*($L$1-EN$3)/('Heat X-changer Worksheet'!$F$33*'Heat X-changer Worksheet'!$F$34)</f>
        <v>6.2402012689600665</v>
      </c>
    </row>
    <row r="10" spans="1:144">
      <c r="B10" s="31"/>
      <c r="C10" s="30">
        <f t="shared" si="3"/>
        <v>174</v>
      </c>
      <c r="D10" s="32">
        <f>'Heat X-changer Worksheet'!$F$20*'Heat X-changer Worksheet'!$F$21*($L$1-D$3)/('Heat X-changer Worksheet'!$F$33*'Heat X-changer Worksheet'!$F$34)</f>
        <v>70.477567272960783</v>
      </c>
      <c r="E10" s="32">
        <f>'Heat X-changer Worksheet'!$F$20*'Heat X-changer Worksheet'!$F$21*($L$1-E$3)/('Heat X-changer Worksheet'!$F$33*'Heat X-changer Worksheet'!$F$34)</f>
        <v>70.018728944360774</v>
      </c>
      <c r="F10" s="32">
        <f>'Heat X-changer Worksheet'!$F$20*'Heat X-changer Worksheet'!$F$21*($L$1-F$3)/('Heat X-changer Worksheet'!$F$33*'Heat X-changer Worksheet'!$F$34)</f>
        <v>69.559890615760764</v>
      </c>
      <c r="G10" s="32">
        <f>'Heat X-changer Worksheet'!$F$20*'Heat X-changer Worksheet'!$F$21*($L$1-G$3)/('Heat X-changer Worksheet'!$F$33*'Heat X-changer Worksheet'!$F$34)</f>
        <v>69.101052287160769</v>
      </c>
      <c r="H10" s="32">
        <f>'Heat X-changer Worksheet'!$F$20*'Heat X-changer Worksheet'!$F$21*($L$1-H$3)/('Heat X-changer Worksheet'!$F$33*'Heat X-changer Worksheet'!$F$34)</f>
        <v>68.64221395856076</v>
      </c>
      <c r="I10" s="32">
        <f>'Heat X-changer Worksheet'!$F$20*'Heat X-changer Worksheet'!$F$21*($L$1-I$3)/('Heat X-changer Worksheet'!$F$33*'Heat X-changer Worksheet'!$F$34)</f>
        <v>68.18337562996075</v>
      </c>
      <c r="J10" s="32">
        <f>'Heat X-changer Worksheet'!$F$20*'Heat X-changer Worksheet'!$F$21*($L$1-J$3)/('Heat X-changer Worksheet'!$F$33*'Heat X-changer Worksheet'!$F$34)</f>
        <v>67.724537301360741</v>
      </c>
      <c r="K10" s="32">
        <f>'Heat X-changer Worksheet'!$F$20*'Heat X-changer Worksheet'!$F$21*($L$1-K$3)/('Heat X-changer Worksheet'!$F$33*'Heat X-changer Worksheet'!$F$34)</f>
        <v>67.265698972760745</v>
      </c>
      <c r="L10" s="32">
        <f>'Heat X-changer Worksheet'!$F$20*'Heat X-changer Worksheet'!$F$21*($L$1-L$3)/('Heat X-changer Worksheet'!$F$33*'Heat X-changer Worksheet'!$F$34)</f>
        <v>66.806860644160736</v>
      </c>
      <c r="M10" s="32">
        <f>'Heat X-changer Worksheet'!$F$20*'Heat X-changer Worksheet'!$F$21*($L$1-M$3)/('Heat X-changer Worksheet'!$F$33*'Heat X-changer Worksheet'!$F$34)</f>
        <v>66.348022315560726</v>
      </c>
      <c r="N10" s="32">
        <f>'Heat X-changer Worksheet'!$F$20*'Heat X-changer Worksheet'!$F$21*($L$1-N$3)/('Heat X-changer Worksheet'!$F$33*'Heat X-changer Worksheet'!$F$34)</f>
        <v>65.889183986960731</v>
      </c>
      <c r="O10" s="32">
        <f>'Heat X-changer Worksheet'!$F$20*'Heat X-changer Worksheet'!$F$21*($L$1-O$3)/('Heat X-changer Worksheet'!$F$33*'Heat X-changer Worksheet'!$F$34)</f>
        <v>65.430345658360721</v>
      </c>
      <c r="P10" s="32">
        <f>'Heat X-changer Worksheet'!$F$20*'Heat X-changer Worksheet'!$F$21*($L$1-P$3)/('Heat X-changer Worksheet'!$F$33*'Heat X-changer Worksheet'!$F$34)</f>
        <v>64.971507329760712</v>
      </c>
      <c r="Q10" s="32">
        <f>'Heat X-changer Worksheet'!$F$20*'Heat X-changer Worksheet'!$F$21*($L$1-Q$3)/('Heat X-changer Worksheet'!$F$33*'Heat X-changer Worksheet'!$F$34)</f>
        <v>64.512669001160702</v>
      </c>
      <c r="R10" s="32">
        <f>'Heat X-changer Worksheet'!$F$20*'Heat X-changer Worksheet'!$F$21*($L$1-R$3)/('Heat X-changer Worksheet'!$F$33*'Heat X-changer Worksheet'!$F$34)</f>
        <v>64.053830672560707</v>
      </c>
      <c r="S10" s="32">
        <f>'Heat X-changer Worksheet'!$F$20*'Heat X-changer Worksheet'!$F$21*($L$1-S$3)/('Heat X-changer Worksheet'!$F$33*'Heat X-changer Worksheet'!$F$34)</f>
        <v>63.594992343960698</v>
      </c>
      <c r="T10" s="32">
        <f>'Heat X-changer Worksheet'!$F$20*'Heat X-changer Worksheet'!$F$21*($L$1-T$3)/('Heat X-changer Worksheet'!$F$33*'Heat X-changer Worksheet'!$F$34)</f>
        <v>63.136154015360695</v>
      </c>
      <c r="U10" s="32">
        <f>'Heat X-changer Worksheet'!$F$20*'Heat X-changer Worksheet'!$F$21*($L$1-U$3)/('Heat X-changer Worksheet'!$F$33*'Heat X-changer Worksheet'!$F$34)</f>
        <v>62.677315686760686</v>
      </c>
      <c r="V10" s="32">
        <f>'Heat X-changer Worksheet'!$F$20*'Heat X-changer Worksheet'!$F$21*($L$1-V$3)/('Heat X-changer Worksheet'!$F$33*'Heat X-changer Worksheet'!$F$34)</f>
        <v>62.218477358160683</v>
      </c>
      <c r="W10" s="32">
        <f>'Heat X-changer Worksheet'!$F$20*'Heat X-changer Worksheet'!$F$21*($L$1-W$3)/('Heat X-changer Worksheet'!$F$33*'Heat X-changer Worksheet'!$F$34)</f>
        <v>61.759639029560674</v>
      </c>
      <c r="X10" s="32">
        <f>'Heat X-changer Worksheet'!$F$20*'Heat X-changer Worksheet'!$F$21*($L$1-X$3)/('Heat X-changer Worksheet'!$F$33*'Heat X-changer Worksheet'!$F$34)</f>
        <v>61.300800700960671</v>
      </c>
      <c r="Y10" s="32">
        <f>'Heat X-changer Worksheet'!$F$20*'Heat X-changer Worksheet'!$F$21*($L$1-Y$3)/('Heat X-changer Worksheet'!$F$33*'Heat X-changer Worksheet'!$F$34)</f>
        <v>60.841962372360669</v>
      </c>
      <c r="Z10" s="32">
        <f>'Heat X-changer Worksheet'!$F$20*'Heat X-changer Worksheet'!$F$21*($L$1-Z$3)/('Heat X-changer Worksheet'!$F$33*'Heat X-changer Worksheet'!$F$34)</f>
        <v>60.38312404376066</v>
      </c>
      <c r="AA10" s="32">
        <f>'Heat X-changer Worksheet'!$F$20*'Heat X-changer Worksheet'!$F$21*($L$1-AA$3)/('Heat X-changer Worksheet'!$F$33*'Heat X-changer Worksheet'!$F$34)</f>
        <v>59.924285715160657</v>
      </c>
      <c r="AB10" s="32">
        <f>'Heat X-changer Worksheet'!$F$20*'Heat X-changer Worksheet'!$F$21*($L$1-AB$3)/('Heat X-changer Worksheet'!$F$33*'Heat X-changer Worksheet'!$F$34)</f>
        <v>59.465447386560655</v>
      </c>
      <c r="AC10" s="32">
        <f>'Heat X-changer Worksheet'!$F$20*'Heat X-changer Worksheet'!$F$21*($L$1-AC$3)/('Heat X-changer Worksheet'!$F$33*'Heat X-changer Worksheet'!$F$34)</f>
        <v>59.006609057960652</v>
      </c>
      <c r="AD10" s="32">
        <f>'Heat X-changer Worksheet'!$F$20*'Heat X-changer Worksheet'!$F$21*($L$1-AD$3)/('Heat X-changer Worksheet'!$F$33*'Heat X-changer Worksheet'!$F$34)</f>
        <v>58.547770729360643</v>
      </c>
      <c r="AE10" s="32">
        <f>'Heat X-changer Worksheet'!$F$20*'Heat X-changer Worksheet'!$F$21*($L$1-AE$3)/('Heat X-changer Worksheet'!$F$33*'Heat X-changer Worksheet'!$F$34)</f>
        <v>58.08893240076064</v>
      </c>
      <c r="AF10" s="32">
        <f>'Heat X-changer Worksheet'!$F$20*'Heat X-changer Worksheet'!$F$21*($L$1-AF$3)/('Heat X-changer Worksheet'!$F$33*'Heat X-changer Worksheet'!$F$34)</f>
        <v>57.630094072160638</v>
      </c>
      <c r="AG10" s="32">
        <f>'Heat X-changer Worksheet'!$F$20*'Heat X-changer Worksheet'!$F$21*($L$1-AG$3)/('Heat X-changer Worksheet'!$F$33*'Heat X-changer Worksheet'!$F$34)</f>
        <v>57.171255743560629</v>
      </c>
      <c r="AH10" s="32">
        <f>'Heat X-changer Worksheet'!$F$20*'Heat X-changer Worksheet'!$F$21*($L$1-AH$3)/('Heat X-changer Worksheet'!$F$33*'Heat X-changer Worksheet'!$F$34)</f>
        <v>56.712417414960626</v>
      </c>
      <c r="AI10" s="32">
        <f>'Heat X-changer Worksheet'!$F$20*'Heat X-changer Worksheet'!$F$21*($L$1-AI$3)/('Heat X-changer Worksheet'!$F$33*'Heat X-changer Worksheet'!$F$34)</f>
        <v>56.253579086360617</v>
      </c>
      <c r="AJ10" s="32">
        <f>'Heat X-changer Worksheet'!$F$20*'Heat X-changer Worksheet'!$F$21*($L$1-AJ$3)/('Heat X-changer Worksheet'!$F$33*'Heat X-changer Worksheet'!$F$34)</f>
        <v>55.794740757760614</v>
      </c>
      <c r="AK10" s="32">
        <f>'Heat X-changer Worksheet'!$F$20*'Heat X-changer Worksheet'!$F$21*($L$1-AK$3)/('Heat X-changer Worksheet'!$F$33*'Heat X-changer Worksheet'!$F$34)</f>
        <v>55.335902429160605</v>
      </c>
      <c r="AL10" s="32">
        <f>'Heat X-changer Worksheet'!$F$20*'Heat X-changer Worksheet'!$F$21*($L$1-AL$3)/('Heat X-changer Worksheet'!$F$33*'Heat X-changer Worksheet'!$F$34)</f>
        <v>54.877064100560602</v>
      </c>
      <c r="AM10" s="32">
        <f>'Heat X-changer Worksheet'!$F$20*'Heat X-changer Worksheet'!$F$21*($L$1-AM$3)/('Heat X-changer Worksheet'!$F$33*'Heat X-changer Worksheet'!$F$34)</f>
        <v>54.4182257719606</v>
      </c>
      <c r="AN10" s="32">
        <f>'Heat X-changer Worksheet'!$F$20*'Heat X-changer Worksheet'!$F$21*($L$1-AN$3)/('Heat X-changer Worksheet'!$F$33*'Heat X-changer Worksheet'!$F$34)</f>
        <v>53.95938744336059</v>
      </c>
      <c r="AO10" s="32">
        <f>'Heat X-changer Worksheet'!$F$20*'Heat X-changer Worksheet'!$F$21*($L$1-AO$3)/('Heat X-changer Worksheet'!$F$33*'Heat X-changer Worksheet'!$F$34)</f>
        <v>53.500549114760588</v>
      </c>
      <c r="AP10" s="32">
        <f>'Heat X-changer Worksheet'!$F$20*'Heat X-changer Worksheet'!$F$21*($L$1-AP$3)/('Heat X-changer Worksheet'!$F$33*'Heat X-changer Worksheet'!$F$34)</f>
        <v>53.041710786160579</v>
      </c>
      <c r="AQ10" s="32">
        <f>'Heat X-changer Worksheet'!$F$20*'Heat X-changer Worksheet'!$F$21*($L$1-AQ$3)/('Heat X-changer Worksheet'!$F$33*'Heat X-changer Worksheet'!$F$34)</f>
        <v>52.582872457560576</v>
      </c>
      <c r="AR10" s="32">
        <f>'Heat X-changer Worksheet'!$F$20*'Heat X-changer Worksheet'!$F$21*($L$1-AR$3)/('Heat X-changer Worksheet'!$F$33*'Heat X-changer Worksheet'!$F$34)</f>
        <v>52.124034128960567</v>
      </c>
      <c r="AS10" s="32">
        <f>'Heat X-changer Worksheet'!$F$20*'Heat X-changer Worksheet'!$F$21*($L$1-AS$3)/('Heat X-changer Worksheet'!$F$33*'Heat X-changer Worksheet'!$F$34)</f>
        <v>51.665195800360564</v>
      </c>
      <c r="AT10" s="32">
        <f>'Heat X-changer Worksheet'!$F$20*'Heat X-changer Worksheet'!$F$21*($L$1-AT$3)/('Heat X-changer Worksheet'!$F$33*'Heat X-changer Worksheet'!$F$34)</f>
        <v>51.206357471760569</v>
      </c>
      <c r="AU10" s="32">
        <f>'Heat X-changer Worksheet'!$F$20*'Heat X-changer Worksheet'!$F$21*($L$1-AU$3)/('Heat X-changer Worksheet'!$F$33*'Heat X-changer Worksheet'!$F$34)</f>
        <v>50.747519143160559</v>
      </c>
      <c r="AV10" s="32">
        <f>'Heat X-changer Worksheet'!$F$20*'Heat X-changer Worksheet'!$F$21*($L$1-AV$3)/('Heat X-changer Worksheet'!$F$33*'Heat X-changer Worksheet'!$F$34)</f>
        <v>50.288680814560557</v>
      </c>
      <c r="AW10" s="32">
        <f>'Heat X-changer Worksheet'!$F$20*'Heat X-changer Worksheet'!$F$21*($L$1-AW$3)/('Heat X-changer Worksheet'!$F$33*'Heat X-changer Worksheet'!$F$34)</f>
        <v>49.829842485960548</v>
      </c>
      <c r="AX10" s="32">
        <f>'Heat X-changer Worksheet'!$F$20*'Heat X-changer Worksheet'!$F$21*($L$1-AX$3)/('Heat X-changer Worksheet'!$F$33*'Heat X-changer Worksheet'!$F$34)</f>
        <v>49.371004157360545</v>
      </c>
      <c r="AY10" s="32">
        <f>'Heat X-changer Worksheet'!$F$20*'Heat X-changer Worksheet'!$F$21*($L$1-AY$3)/('Heat X-changer Worksheet'!$F$33*'Heat X-changer Worksheet'!$F$34)</f>
        <v>48.912165828760536</v>
      </c>
      <c r="AZ10" s="32">
        <f>'Heat X-changer Worksheet'!$F$20*'Heat X-changer Worksheet'!$F$21*($L$1-AZ$3)/('Heat X-changer Worksheet'!$F$33*'Heat X-changer Worksheet'!$F$34)</f>
        <v>48.453327500160533</v>
      </c>
      <c r="BA10" s="32">
        <f>'Heat X-changer Worksheet'!$F$20*'Heat X-changer Worksheet'!$F$21*($L$1-BA$3)/('Heat X-changer Worksheet'!$F$33*'Heat X-changer Worksheet'!$F$34)</f>
        <v>47.994489171560531</v>
      </c>
      <c r="BB10" s="32">
        <f>'Heat X-changer Worksheet'!$F$20*'Heat X-changer Worksheet'!$F$21*($L$1-BB$3)/('Heat X-changer Worksheet'!$F$33*'Heat X-changer Worksheet'!$F$34)</f>
        <v>47.535650842960521</v>
      </c>
      <c r="BC10" s="32">
        <f>'Heat X-changer Worksheet'!$F$20*'Heat X-changer Worksheet'!$F$21*($L$1-BC$3)/('Heat X-changer Worksheet'!$F$33*'Heat X-changer Worksheet'!$F$34)</f>
        <v>47.076812514360519</v>
      </c>
      <c r="BD10" s="32">
        <f>'Heat X-changer Worksheet'!$F$20*'Heat X-changer Worksheet'!$F$21*($L$1-BD$3)/('Heat X-changer Worksheet'!$F$33*'Heat X-changer Worksheet'!$F$34)</f>
        <v>46.617974185760509</v>
      </c>
      <c r="BE10" s="32">
        <f>'Heat X-changer Worksheet'!$F$20*'Heat X-changer Worksheet'!$F$21*($L$1-BE$3)/('Heat X-changer Worksheet'!$F$33*'Heat X-changer Worksheet'!$F$34)</f>
        <v>46.159135857160507</v>
      </c>
      <c r="BF10" s="32">
        <f>'Heat X-changer Worksheet'!$F$20*'Heat X-changer Worksheet'!$F$21*($L$1-BF$3)/('Heat X-changer Worksheet'!$F$33*'Heat X-changer Worksheet'!$F$34)</f>
        <v>45.700297528560498</v>
      </c>
      <c r="BG10" s="32">
        <f>'Heat X-changer Worksheet'!$F$20*'Heat X-changer Worksheet'!$F$21*($L$1-BG$3)/('Heat X-changer Worksheet'!$F$33*'Heat X-changer Worksheet'!$F$34)</f>
        <v>45.241459199960495</v>
      </c>
      <c r="BH10" s="32">
        <f>'Heat X-changer Worksheet'!$F$20*'Heat X-changer Worksheet'!$F$21*($L$1-BH$3)/('Heat X-changer Worksheet'!$F$33*'Heat X-changer Worksheet'!$F$34)</f>
        <v>44.782620871360493</v>
      </c>
      <c r="BI10" s="32">
        <f>'Heat X-changer Worksheet'!$F$20*'Heat X-changer Worksheet'!$F$21*($L$1-BI$3)/('Heat X-changer Worksheet'!$F$33*'Heat X-changer Worksheet'!$F$34)</f>
        <v>44.323782542760483</v>
      </c>
      <c r="BJ10" s="32">
        <f>'Heat X-changer Worksheet'!$F$20*'Heat X-changer Worksheet'!$F$21*($L$1-BJ$3)/('Heat X-changer Worksheet'!$F$33*'Heat X-changer Worksheet'!$F$34)</f>
        <v>43.864944214160481</v>
      </c>
      <c r="BK10" s="32">
        <f>'Heat X-changer Worksheet'!$F$20*'Heat X-changer Worksheet'!$F$21*($L$1-BK$3)/('Heat X-changer Worksheet'!$F$33*'Heat X-changer Worksheet'!$F$34)</f>
        <v>43.406105885560471</v>
      </c>
      <c r="BL10" s="32">
        <f>'Heat X-changer Worksheet'!$F$20*'Heat X-changer Worksheet'!$F$21*($L$1-BL$3)/('Heat X-changer Worksheet'!$F$33*'Heat X-changer Worksheet'!$F$34)</f>
        <v>42.947267556960469</v>
      </c>
      <c r="BM10" s="32">
        <f>'Heat X-changer Worksheet'!$F$20*'Heat X-changer Worksheet'!$F$21*($L$1-BM$3)/('Heat X-changer Worksheet'!$F$33*'Heat X-changer Worksheet'!$F$34)</f>
        <v>42.488429228360467</v>
      </c>
      <c r="BN10" s="32">
        <f>'Heat X-changer Worksheet'!$F$20*'Heat X-changer Worksheet'!$F$21*($L$1-BN$3)/('Heat X-changer Worksheet'!$F$33*'Heat X-changer Worksheet'!$F$34)</f>
        <v>42.029590899760464</v>
      </c>
      <c r="BO10" s="32">
        <f>'Heat X-changer Worksheet'!$F$20*'Heat X-changer Worksheet'!$F$21*($L$1-BO$3)/('Heat X-changer Worksheet'!$F$33*'Heat X-changer Worksheet'!$F$34)</f>
        <v>41.570752571160455</v>
      </c>
      <c r="BP10" s="32">
        <f>'Heat X-changer Worksheet'!$F$20*'Heat X-changer Worksheet'!$F$21*($L$1-BP$3)/('Heat X-changer Worksheet'!$F$33*'Heat X-changer Worksheet'!$F$34)</f>
        <v>41.111914242560452</v>
      </c>
      <c r="BQ10" s="32">
        <f>'Heat X-changer Worksheet'!$F$20*'Heat X-changer Worksheet'!$F$21*($L$1-BQ$3)/('Heat X-changer Worksheet'!$F$33*'Heat X-changer Worksheet'!$F$34)</f>
        <v>40.65307591396045</v>
      </c>
      <c r="BR10" s="32">
        <f>'Heat X-changer Worksheet'!$F$20*'Heat X-changer Worksheet'!$F$21*($L$1-BR$3)/('Heat X-changer Worksheet'!$F$33*'Heat X-changer Worksheet'!$F$34)</f>
        <v>40.19423758536044</v>
      </c>
      <c r="BS10" s="32">
        <f>'Heat X-changer Worksheet'!$F$20*'Heat X-changer Worksheet'!$F$21*($L$1-BS$3)/('Heat X-changer Worksheet'!$F$33*'Heat X-changer Worksheet'!$F$34)</f>
        <v>39.735399256760438</v>
      </c>
      <c r="BT10" s="32">
        <f>'Heat X-changer Worksheet'!$F$20*'Heat X-changer Worksheet'!$F$21*($L$1-BT$3)/('Heat X-changer Worksheet'!$F$33*'Heat X-changer Worksheet'!$F$34)</f>
        <v>39.276560928160428</v>
      </c>
      <c r="BU10" s="32">
        <f>'Heat X-changer Worksheet'!$F$20*'Heat X-changer Worksheet'!$F$21*($L$1-BU$3)/('Heat X-changer Worksheet'!$F$33*'Heat X-changer Worksheet'!$F$34)</f>
        <v>38.817722599560426</v>
      </c>
      <c r="BV10" s="32">
        <f>'Heat X-changer Worksheet'!$F$20*'Heat X-changer Worksheet'!$F$21*($L$1-BV$3)/('Heat X-changer Worksheet'!$F$33*'Heat X-changer Worksheet'!$F$34)</f>
        <v>38.358884270960424</v>
      </c>
      <c r="BW10" s="32">
        <f>'Heat X-changer Worksheet'!$F$20*'Heat X-changer Worksheet'!$F$21*($L$1-BW$3)/('Heat X-changer Worksheet'!$F$33*'Heat X-changer Worksheet'!$F$34)</f>
        <v>37.900045942360414</v>
      </c>
      <c r="BX10" s="32">
        <f>'Heat X-changer Worksheet'!$F$20*'Heat X-changer Worksheet'!$F$21*($L$1-BX$3)/('Heat X-changer Worksheet'!$F$33*'Heat X-changer Worksheet'!$F$34)</f>
        <v>37.441207613760412</v>
      </c>
      <c r="BY10" s="32">
        <f>'Heat X-changer Worksheet'!$F$20*'Heat X-changer Worksheet'!$F$21*($L$1-BY$3)/('Heat X-changer Worksheet'!$F$33*'Heat X-changer Worksheet'!$F$34)</f>
        <v>36.982369285160402</v>
      </c>
      <c r="BZ10" s="32">
        <f>'Heat X-changer Worksheet'!$F$20*'Heat X-changer Worksheet'!$F$21*($L$1-BZ$3)/('Heat X-changer Worksheet'!$F$33*'Heat X-changer Worksheet'!$F$34)</f>
        <v>36.5235309565604</v>
      </c>
      <c r="CA10" s="32">
        <f>'Heat X-changer Worksheet'!$F$20*'Heat X-changer Worksheet'!$F$21*($L$1-CA$3)/('Heat X-changer Worksheet'!$F$33*'Heat X-changer Worksheet'!$F$34)</f>
        <v>36.06469262796039</v>
      </c>
      <c r="CB10" s="32">
        <f>'Heat X-changer Worksheet'!$F$20*'Heat X-changer Worksheet'!$F$21*($L$1-CB$3)/('Heat X-changer Worksheet'!$F$33*'Heat X-changer Worksheet'!$F$34)</f>
        <v>35.605854299360388</v>
      </c>
      <c r="CC10" s="32">
        <f>'Heat X-changer Worksheet'!$F$20*'Heat X-changer Worksheet'!$F$21*($L$1-CC$3)/('Heat X-changer Worksheet'!$F$33*'Heat X-changer Worksheet'!$F$34)</f>
        <v>35.147015970760386</v>
      </c>
      <c r="CD10" s="32">
        <f>'Heat X-changer Worksheet'!$F$20*'Heat X-changer Worksheet'!$F$21*($L$1-CD$3)/('Heat X-changer Worksheet'!$F$33*'Heat X-changer Worksheet'!$F$34)</f>
        <v>34.688177642160376</v>
      </c>
      <c r="CE10" s="32">
        <f>'Heat X-changer Worksheet'!$F$20*'Heat X-changer Worksheet'!$F$21*($L$1-CE$3)/('Heat X-changer Worksheet'!$F$33*'Heat X-changer Worksheet'!$F$34)</f>
        <v>34.229339313560381</v>
      </c>
      <c r="CF10" s="32">
        <f>'Heat X-changer Worksheet'!$F$20*'Heat X-changer Worksheet'!$F$21*($L$1-CF$3)/('Heat X-changer Worksheet'!$F$33*'Heat X-changer Worksheet'!$F$34)</f>
        <v>33.770500984960371</v>
      </c>
      <c r="CG10" s="32">
        <f>'Heat X-changer Worksheet'!$F$20*'Heat X-changer Worksheet'!$F$21*($L$1-CG$3)/('Heat X-changer Worksheet'!$F$33*'Heat X-changer Worksheet'!$F$34)</f>
        <v>33.311662656360369</v>
      </c>
      <c r="CH10" s="32">
        <f>'Heat X-changer Worksheet'!$F$20*'Heat X-changer Worksheet'!$F$21*($L$1-CH$3)/('Heat X-changer Worksheet'!$F$33*'Heat X-changer Worksheet'!$F$34)</f>
        <v>32.852824327760359</v>
      </c>
      <c r="CI10" s="32">
        <f>'Heat X-changer Worksheet'!$F$20*'Heat X-changer Worksheet'!$F$21*($L$1-CI$3)/('Heat X-changer Worksheet'!$F$33*'Heat X-changer Worksheet'!$F$34)</f>
        <v>32.393985999160357</v>
      </c>
      <c r="CJ10" s="32">
        <f>'Heat X-changer Worksheet'!$F$20*'Heat X-changer Worksheet'!$F$21*($L$1-CJ$3)/('Heat X-changer Worksheet'!$F$33*'Heat X-changer Worksheet'!$F$34)</f>
        <v>31.935147670560351</v>
      </c>
      <c r="CK10" s="32">
        <f>'Heat X-changer Worksheet'!$F$20*'Heat X-changer Worksheet'!$F$21*($L$1-CK$3)/('Heat X-changer Worksheet'!$F$33*'Heat X-changer Worksheet'!$F$34)</f>
        <v>31.476309341960345</v>
      </c>
      <c r="CL10" s="32">
        <f>'Heat X-changer Worksheet'!$F$20*'Heat X-changer Worksheet'!$F$21*($L$1-CL$3)/('Heat X-changer Worksheet'!$F$33*'Heat X-changer Worksheet'!$F$34)</f>
        <v>31.017471013360339</v>
      </c>
      <c r="CM10" s="32">
        <f>'Heat X-changer Worksheet'!$F$20*'Heat X-changer Worksheet'!$F$21*($L$1-CM$3)/('Heat X-changer Worksheet'!$F$33*'Heat X-changer Worksheet'!$F$34)</f>
        <v>30.558632684760333</v>
      </c>
      <c r="CN10" s="32">
        <f>'Heat X-changer Worksheet'!$F$20*'Heat X-changer Worksheet'!$F$21*($L$1-CN$3)/('Heat X-changer Worksheet'!$F$33*'Heat X-changer Worksheet'!$F$34)</f>
        <v>30.099794356160331</v>
      </c>
      <c r="CO10" s="32">
        <f>'Heat X-changer Worksheet'!$F$20*'Heat X-changer Worksheet'!$F$21*($L$1-CO$3)/('Heat X-changer Worksheet'!$F$33*'Heat X-changer Worksheet'!$F$34)</f>
        <v>29.640956027560325</v>
      </c>
      <c r="CP10" s="32">
        <f>'Heat X-changer Worksheet'!$F$20*'Heat X-changer Worksheet'!$F$21*($L$1-CP$3)/('Heat X-changer Worksheet'!$F$33*'Heat X-changer Worksheet'!$F$34)</f>
        <v>29.182117698960319</v>
      </c>
      <c r="CQ10" s="32">
        <f>'Heat X-changer Worksheet'!$F$20*'Heat X-changer Worksheet'!$F$21*($L$1-CQ$3)/('Heat X-changer Worksheet'!$F$33*'Heat X-changer Worksheet'!$F$34)</f>
        <v>28.723279370360313</v>
      </c>
      <c r="CR10" s="32">
        <f>'Heat X-changer Worksheet'!$F$20*'Heat X-changer Worksheet'!$F$21*($L$1-CR$3)/('Heat X-changer Worksheet'!$F$33*'Heat X-changer Worksheet'!$F$34)</f>
        <v>28.264441041760307</v>
      </c>
      <c r="CS10" s="32">
        <f>'Heat X-changer Worksheet'!$F$20*'Heat X-changer Worksheet'!$F$21*($L$1-CS$3)/('Heat X-changer Worksheet'!$F$33*'Heat X-changer Worksheet'!$F$34)</f>
        <v>27.805602713160305</v>
      </c>
      <c r="CT10" s="32">
        <f>'Heat X-changer Worksheet'!$F$20*'Heat X-changer Worksheet'!$F$21*($L$1-CT$3)/('Heat X-changer Worksheet'!$F$33*'Heat X-changer Worksheet'!$F$34)</f>
        <v>27.346764384560299</v>
      </c>
      <c r="CU10" s="32">
        <f>'Heat X-changer Worksheet'!$F$20*'Heat X-changer Worksheet'!$F$21*($L$1-CU$3)/('Heat X-changer Worksheet'!$F$33*'Heat X-changer Worksheet'!$F$34)</f>
        <v>26.887926055960296</v>
      </c>
      <c r="CV10" s="32">
        <f>'Heat X-changer Worksheet'!$F$20*'Heat X-changer Worksheet'!$F$21*($L$1-CV$3)/('Heat X-changer Worksheet'!$F$33*'Heat X-changer Worksheet'!$F$34)</f>
        <v>26.42908772736029</v>
      </c>
      <c r="CW10" s="32">
        <f>'Heat X-changer Worksheet'!$F$20*'Heat X-changer Worksheet'!$F$21*($L$1-CW$3)/('Heat X-changer Worksheet'!$F$33*'Heat X-changer Worksheet'!$F$34)</f>
        <v>25.970249398760284</v>
      </c>
      <c r="CX10" s="32">
        <f>'Heat X-changer Worksheet'!$F$20*'Heat X-changer Worksheet'!$F$21*($L$1-CX$3)/('Heat X-changer Worksheet'!$F$33*'Heat X-changer Worksheet'!$F$34)</f>
        <v>25.511411070160278</v>
      </c>
      <c r="CY10" s="32">
        <f>'Heat X-changer Worksheet'!$F$20*'Heat X-changer Worksheet'!$F$21*($L$1-CY$3)/('Heat X-changer Worksheet'!$F$33*'Heat X-changer Worksheet'!$F$34)</f>
        <v>25.052572741560272</v>
      </c>
      <c r="CZ10" s="32">
        <f>'Heat X-changer Worksheet'!$F$20*'Heat X-changer Worksheet'!$F$21*($L$1-CZ$3)/('Heat X-changer Worksheet'!$F$33*'Heat X-changer Worksheet'!$F$34)</f>
        <v>24.593734412960266</v>
      </c>
      <c r="DA10" s="32">
        <f>'Heat X-changer Worksheet'!$F$20*'Heat X-changer Worksheet'!$F$21*($L$1-DA$3)/('Heat X-changer Worksheet'!$F$33*'Heat X-changer Worksheet'!$F$34)</f>
        <v>24.13489608436026</v>
      </c>
      <c r="DB10" s="32">
        <f>'Heat X-changer Worksheet'!$F$20*'Heat X-changer Worksheet'!$F$21*($L$1-DB$3)/('Heat X-changer Worksheet'!$F$33*'Heat X-changer Worksheet'!$F$34)</f>
        <v>23.676057755760262</v>
      </c>
      <c r="DC10" s="32">
        <f>'Heat X-changer Worksheet'!$F$20*'Heat X-changer Worksheet'!$F$21*($L$1-DC$3)/('Heat X-changer Worksheet'!$F$33*'Heat X-changer Worksheet'!$F$34)</f>
        <v>23.217219427160256</v>
      </c>
      <c r="DD10" s="32">
        <f>'Heat X-changer Worksheet'!$F$20*'Heat X-changer Worksheet'!$F$21*($L$1-DD$3)/('Heat X-changer Worksheet'!$F$33*'Heat X-changer Worksheet'!$F$34)</f>
        <v>22.75838109856025</v>
      </c>
      <c r="DE10" s="32">
        <f>'Heat X-changer Worksheet'!$F$20*'Heat X-changer Worksheet'!$F$21*($L$1-DE$3)/('Heat X-changer Worksheet'!$F$33*'Heat X-changer Worksheet'!$F$34)</f>
        <v>22.299542769960244</v>
      </c>
      <c r="DF10" s="32">
        <f>'Heat X-changer Worksheet'!$F$20*'Heat X-changer Worksheet'!$F$21*($L$1-DF$3)/('Heat X-changer Worksheet'!$F$33*'Heat X-changer Worksheet'!$F$34)</f>
        <v>21.840704441360238</v>
      </c>
      <c r="DG10" s="32">
        <f>'Heat X-changer Worksheet'!$F$20*'Heat X-changer Worksheet'!$F$21*($L$1-DG$3)/('Heat X-changer Worksheet'!$F$33*'Heat X-changer Worksheet'!$F$34)</f>
        <v>21.381866112760232</v>
      </c>
      <c r="DH10" s="32">
        <f>'Heat X-changer Worksheet'!$F$20*'Heat X-changer Worksheet'!$F$21*($L$1-DH$3)/('Heat X-changer Worksheet'!$F$33*'Heat X-changer Worksheet'!$F$34)</f>
        <v>20.923027784160226</v>
      </c>
      <c r="DI10" s="32">
        <f>'Heat X-changer Worksheet'!$F$20*'Heat X-changer Worksheet'!$F$21*($L$1-DI$3)/('Heat X-changer Worksheet'!$F$33*'Heat X-changer Worksheet'!$F$34)</f>
        <v>20.464189455560224</v>
      </c>
      <c r="DJ10" s="32">
        <f>'Heat X-changer Worksheet'!$F$20*'Heat X-changer Worksheet'!$F$21*($L$1-DJ$3)/('Heat X-changer Worksheet'!$F$33*'Heat X-changer Worksheet'!$F$34)</f>
        <v>20.005351126960218</v>
      </c>
      <c r="DK10" s="32">
        <f>'Heat X-changer Worksheet'!$F$20*'Heat X-changer Worksheet'!$F$21*($L$1-DK$3)/('Heat X-changer Worksheet'!$F$33*'Heat X-changer Worksheet'!$F$34)</f>
        <v>19.546512798360215</v>
      </c>
      <c r="DL10" s="32">
        <f>'Heat X-changer Worksheet'!$F$20*'Heat X-changer Worksheet'!$F$21*($L$1-DL$3)/('Heat X-changer Worksheet'!$F$33*'Heat X-changer Worksheet'!$F$34)</f>
        <v>19.087674469760209</v>
      </c>
      <c r="DM10" s="32">
        <f>'Heat X-changer Worksheet'!$F$20*'Heat X-changer Worksheet'!$F$21*($L$1-DM$3)/('Heat X-changer Worksheet'!$F$33*'Heat X-changer Worksheet'!$F$34)</f>
        <v>18.628836141160203</v>
      </c>
      <c r="DN10" s="32">
        <f>'Heat X-changer Worksheet'!$F$20*'Heat X-changer Worksheet'!$F$21*($L$1-DN$3)/('Heat X-changer Worksheet'!$F$33*'Heat X-changer Worksheet'!$F$34)</f>
        <v>18.169997812560197</v>
      </c>
      <c r="DO10" s="32">
        <f>'Heat X-changer Worksheet'!$F$20*'Heat X-changer Worksheet'!$F$21*($L$1-DO$3)/('Heat X-changer Worksheet'!$F$33*'Heat X-changer Worksheet'!$F$34)</f>
        <v>17.711159483960191</v>
      </c>
      <c r="DP10" s="32">
        <f>'Heat X-changer Worksheet'!$F$20*'Heat X-changer Worksheet'!$F$21*($L$1-DP$3)/('Heat X-changer Worksheet'!$F$33*'Heat X-changer Worksheet'!$F$34)</f>
        <v>17.252321155360189</v>
      </c>
      <c r="DQ10" s="32">
        <f>'Heat X-changer Worksheet'!$F$20*'Heat X-changer Worksheet'!$F$21*($L$1-DQ$3)/('Heat X-changer Worksheet'!$F$33*'Heat X-changer Worksheet'!$F$34)</f>
        <v>16.793482826760183</v>
      </c>
      <c r="DR10" s="32">
        <f>'Heat X-changer Worksheet'!$F$20*'Heat X-changer Worksheet'!$F$21*($L$1-DR$3)/('Heat X-changer Worksheet'!$F$33*'Heat X-changer Worksheet'!$F$34)</f>
        <v>16.334644498160177</v>
      </c>
      <c r="DS10" s="32">
        <f>'Heat X-changer Worksheet'!$F$20*'Heat X-changer Worksheet'!$F$21*($L$1-DS$3)/('Heat X-changer Worksheet'!$F$33*'Heat X-changer Worksheet'!$F$34)</f>
        <v>15.875806169560171</v>
      </c>
      <c r="DT10" s="32">
        <f>'Heat X-changer Worksheet'!$F$20*'Heat X-changer Worksheet'!$F$21*($L$1-DT$3)/('Heat X-changer Worksheet'!$F$33*'Heat X-changer Worksheet'!$F$34)</f>
        <v>15.416967840960169</v>
      </c>
      <c r="DU10" s="32">
        <f>'Heat X-changer Worksheet'!$F$20*'Heat X-changer Worksheet'!$F$21*($L$1-DU$3)/('Heat X-changer Worksheet'!$F$33*'Heat X-changer Worksheet'!$F$34)</f>
        <v>14.958129512360163</v>
      </c>
      <c r="DV10" s="32">
        <f>'Heat X-changer Worksheet'!$F$20*'Heat X-changer Worksheet'!$F$21*($L$1-DV$3)/('Heat X-changer Worksheet'!$F$33*'Heat X-changer Worksheet'!$F$34)</f>
        <v>14.499291183760159</v>
      </c>
      <c r="DW10" s="32">
        <f>'Heat X-changer Worksheet'!$F$20*'Heat X-changer Worksheet'!$F$21*($L$1-DW$3)/('Heat X-changer Worksheet'!$F$33*'Heat X-changer Worksheet'!$F$34)</f>
        <v>14.040452855160153</v>
      </c>
      <c r="DX10" s="32">
        <f>'Heat X-changer Worksheet'!$F$20*'Heat X-changer Worksheet'!$F$21*($L$1-DX$3)/('Heat X-changer Worksheet'!$F$33*'Heat X-changer Worksheet'!$F$34)</f>
        <v>13.581614526560147</v>
      </c>
      <c r="DY10" s="32">
        <f>'Heat X-changer Worksheet'!$F$20*'Heat X-changer Worksheet'!$F$21*($L$1-DY$3)/('Heat X-changer Worksheet'!$F$33*'Heat X-changer Worksheet'!$F$34)</f>
        <v>13.122776197960142</v>
      </c>
      <c r="DZ10" s="32">
        <f>'Heat X-changer Worksheet'!$F$20*'Heat X-changer Worksheet'!$F$21*($L$1-DZ$3)/('Heat X-changer Worksheet'!$F$33*'Heat X-changer Worksheet'!$F$34)</f>
        <v>12.663937869360137</v>
      </c>
      <c r="EA10" s="32">
        <f>'Heat X-changer Worksheet'!$F$20*'Heat X-changer Worksheet'!$F$21*($L$1-EA$3)/('Heat X-changer Worksheet'!$F$33*'Heat X-changer Worksheet'!$F$34)</f>
        <v>12.205099540760132</v>
      </c>
      <c r="EB10" s="32">
        <f>'Heat X-changer Worksheet'!$F$20*'Heat X-changer Worksheet'!$F$21*($L$1-EB$3)/('Heat X-changer Worksheet'!$F$33*'Heat X-changer Worksheet'!$F$34)</f>
        <v>11.746261212160126</v>
      </c>
      <c r="EC10" s="32">
        <f>'Heat X-changer Worksheet'!$F$20*'Heat X-changer Worksheet'!$F$21*($L$1-EC$3)/('Heat X-changer Worksheet'!$F$33*'Heat X-changer Worksheet'!$F$34)</f>
        <v>11.287422883560122</v>
      </c>
      <c r="ED10" s="32">
        <f>'Heat X-changer Worksheet'!$F$20*'Heat X-changer Worksheet'!$F$21*($L$1-ED$3)/('Heat X-changer Worksheet'!$F$33*'Heat X-changer Worksheet'!$F$34)</f>
        <v>10.828584554960116</v>
      </c>
      <c r="EE10" s="32">
        <f>'Heat X-changer Worksheet'!$F$20*'Heat X-changer Worksheet'!$F$21*($L$1-EE$3)/('Heat X-changer Worksheet'!$F$33*'Heat X-changer Worksheet'!$F$34)</f>
        <v>10.36974622636011</v>
      </c>
      <c r="EF10" s="32">
        <f>'Heat X-changer Worksheet'!$F$20*'Heat X-changer Worksheet'!$F$21*($L$1-EF$3)/('Heat X-changer Worksheet'!$F$33*'Heat X-changer Worksheet'!$F$34)</f>
        <v>9.9109078977601079</v>
      </c>
      <c r="EG10" s="32">
        <f>'Heat X-changer Worksheet'!$F$20*'Heat X-changer Worksheet'!$F$21*($L$1-EG$3)/('Heat X-changer Worksheet'!$F$33*'Heat X-changer Worksheet'!$F$34)</f>
        <v>9.452069569160102</v>
      </c>
      <c r="EH10" s="32">
        <f>'Heat X-changer Worksheet'!$F$20*'Heat X-changer Worksheet'!$F$21*($L$1-EH$3)/('Heat X-changer Worksheet'!$F$33*'Heat X-changer Worksheet'!$F$34)</f>
        <v>8.993231240560096</v>
      </c>
      <c r="EI10" s="32">
        <f>'Heat X-changer Worksheet'!$F$20*'Heat X-changer Worksheet'!$F$21*($L$1-EI$3)/('Heat X-changer Worksheet'!$F$33*'Heat X-changer Worksheet'!$F$34)</f>
        <v>8.5343929119600901</v>
      </c>
      <c r="EJ10" s="32">
        <f>'Heat X-changer Worksheet'!$F$20*'Heat X-changer Worksheet'!$F$21*($L$1-EJ$3)/('Heat X-changer Worksheet'!$F$33*'Heat X-changer Worksheet'!$F$34)</f>
        <v>8.0755545833600877</v>
      </c>
      <c r="EK10" s="32">
        <f>'Heat X-changer Worksheet'!$F$20*'Heat X-changer Worksheet'!$F$21*($L$1-EK$3)/('Heat X-changer Worksheet'!$F$33*'Heat X-changer Worksheet'!$F$34)</f>
        <v>7.6167162547600817</v>
      </c>
      <c r="EL10" s="32">
        <f>'Heat X-changer Worksheet'!$F$20*'Heat X-changer Worksheet'!$F$21*($L$1-EL$3)/('Heat X-changer Worksheet'!$F$33*'Heat X-changer Worksheet'!$F$34)</f>
        <v>7.1578779261600767</v>
      </c>
      <c r="EM10" s="32">
        <f>'Heat X-changer Worksheet'!$F$20*'Heat X-changer Worksheet'!$F$21*($L$1-EM$3)/('Heat X-changer Worksheet'!$F$33*'Heat X-changer Worksheet'!$F$34)</f>
        <v>6.6990395975600707</v>
      </c>
      <c r="EN10" s="32">
        <f>'Heat X-changer Worksheet'!$F$20*'Heat X-changer Worksheet'!$F$21*($L$1-EN$3)/('Heat X-changer Worksheet'!$F$33*'Heat X-changer Worksheet'!$F$34)</f>
        <v>6.2402012689600665</v>
      </c>
    </row>
    <row r="11" spans="1:144">
      <c r="B11" s="31"/>
      <c r="C11" s="30">
        <f t="shared" si="3"/>
        <v>173</v>
      </c>
      <c r="D11" s="32">
        <f>'Heat X-changer Worksheet'!$F$20*'Heat X-changer Worksheet'!$F$21*($L$1-D$3)/('Heat X-changer Worksheet'!$F$33*'Heat X-changer Worksheet'!$F$34)</f>
        <v>70.477567272960783</v>
      </c>
      <c r="E11" s="32">
        <f>'Heat X-changer Worksheet'!$F$20*'Heat X-changer Worksheet'!$F$21*($L$1-E$3)/('Heat X-changer Worksheet'!$F$33*'Heat X-changer Worksheet'!$F$34)</f>
        <v>70.018728944360774</v>
      </c>
      <c r="F11" s="32">
        <f>'Heat X-changer Worksheet'!$F$20*'Heat X-changer Worksheet'!$F$21*($L$1-F$3)/('Heat X-changer Worksheet'!$F$33*'Heat X-changer Worksheet'!$F$34)</f>
        <v>69.559890615760764</v>
      </c>
      <c r="G11" s="32">
        <f>'Heat X-changer Worksheet'!$F$20*'Heat X-changer Worksheet'!$F$21*($L$1-G$3)/('Heat X-changer Worksheet'!$F$33*'Heat X-changer Worksheet'!$F$34)</f>
        <v>69.101052287160769</v>
      </c>
      <c r="H11" s="32">
        <f>'Heat X-changer Worksheet'!$F$20*'Heat X-changer Worksheet'!$F$21*($L$1-H$3)/('Heat X-changer Worksheet'!$F$33*'Heat X-changer Worksheet'!$F$34)</f>
        <v>68.64221395856076</v>
      </c>
      <c r="I11" s="32">
        <f>'Heat X-changer Worksheet'!$F$20*'Heat X-changer Worksheet'!$F$21*($L$1-I$3)/('Heat X-changer Worksheet'!$F$33*'Heat X-changer Worksheet'!$F$34)</f>
        <v>68.18337562996075</v>
      </c>
      <c r="J11" s="32">
        <f>'Heat X-changer Worksheet'!$F$20*'Heat X-changer Worksheet'!$F$21*($L$1-J$3)/('Heat X-changer Worksheet'!$F$33*'Heat X-changer Worksheet'!$F$34)</f>
        <v>67.724537301360741</v>
      </c>
      <c r="K11" s="32">
        <f>'Heat X-changer Worksheet'!$F$20*'Heat X-changer Worksheet'!$F$21*($L$1-K$3)/('Heat X-changer Worksheet'!$F$33*'Heat X-changer Worksheet'!$F$34)</f>
        <v>67.265698972760745</v>
      </c>
      <c r="L11" s="32">
        <f>'Heat X-changer Worksheet'!$F$20*'Heat X-changer Worksheet'!$F$21*($L$1-L$3)/('Heat X-changer Worksheet'!$F$33*'Heat X-changer Worksheet'!$F$34)</f>
        <v>66.806860644160736</v>
      </c>
      <c r="M11" s="32">
        <f>'Heat X-changer Worksheet'!$F$20*'Heat X-changer Worksheet'!$F$21*($L$1-M$3)/('Heat X-changer Worksheet'!$F$33*'Heat X-changer Worksheet'!$F$34)</f>
        <v>66.348022315560726</v>
      </c>
      <c r="N11" s="32">
        <f>'Heat X-changer Worksheet'!$F$20*'Heat X-changer Worksheet'!$F$21*($L$1-N$3)/('Heat X-changer Worksheet'!$F$33*'Heat X-changer Worksheet'!$F$34)</f>
        <v>65.889183986960731</v>
      </c>
      <c r="O11" s="32">
        <f>'Heat X-changer Worksheet'!$F$20*'Heat X-changer Worksheet'!$F$21*($L$1-O$3)/('Heat X-changer Worksheet'!$F$33*'Heat X-changer Worksheet'!$F$34)</f>
        <v>65.430345658360721</v>
      </c>
      <c r="P11" s="32">
        <f>'Heat X-changer Worksheet'!$F$20*'Heat X-changer Worksheet'!$F$21*($L$1-P$3)/('Heat X-changer Worksheet'!$F$33*'Heat X-changer Worksheet'!$F$34)</f>
        <v>64.971507329760712</v>
      </c>
      <c r="Q11" s="32">
        <f>'Heat X-changer Worksheet'!$F$20*'Heat X-changer Worksheet'!$F$21*($L$1-Q$3)/('Heat X-changer Worksheet'!$F$33*'Heat X-changer Worksheet'!$F$34)</f>
        <v>64.512669001160702</v>
      </c>
      <c r="R11" s="32">
        <f>'Heat X-changer Worksheet'!$F$20*'Heat X-changer Worksheet'!$F$21*($L$1-R$3)/('Heat X-changer Worksheet'!$F$33*'Heat X-changer Worksheet'!$F$34)</f>
        <v>64.053830672560707</v>
      </c>
      <c r="S11" s="32">
        <f>'Heat X-changer Worksheet'!$F$20*'Heat X-changer Worksheet'!$F$21*($L$1-S$3)/('Heat X-changer Worksheet'!$F$33*'Heat X-changer Worksheet'!$F$34)</f>
        <v>63.594992343960698</v>
      </c>
      <c r="T11" s="32">
        <f>'Heat X-changer Worksheet'!$F$20*'Heat X-changer Worksheet'!$F$21*($L$1-T$3)/('Heat X-changer Worksheet'!$F$33*'Heat X-changer Worksheet'!$F$34)</f>
        <v>63.136154015360695</v>
      </c>
      <c r="U11" s="32">
        <f>'Heat X-changer Worksheet'!$F$20*'Heat X-changer Worksheet'!$F$21*($L$1-U$3)/('Heat X-changer Worksheet'!$F$33*'Heat X-changer Worksheet'!$F$34)</f>
        <v>62.677315686760686</v>
      </c>
      <c r="V11" s="32">
        <f>'Heat X-changer Worksheet'!$F$20*'Heat X-changer Worksheet'!$F$21*($L$1-V$3)/('Heat X-changer Worksheet'!$F$33*'Heat X-changer Worksheet'!$F$34)</f>
        <v>62.218477358160683</v>
      </c>
      <c r="W11" s="32">
        <f>'Heat X-changer Worksheet'!$F$20*'Heat X-changer Worksheet'!$F$21*($L$1-W$3)/('Heat X-changer Worksheet'!$F$33*'Heat X-changer Worksheet'!$F$34)</f>
        <v>61.759639029560674</v>
      </c>
      <c r="X11" s="32">
        <f>'Heat X-changer Worksheet'!$F$20*'Heat X-changer Worksheet'!$F$21*($L$1-X$3)/('Heat X-changer Worksheet'!$F$33*'Heat X-changer Worksheet'!$F$34)</f>
        <v>61.300800700960671</v>
      </c>
      <c r="Y11" s="32">
        <f>'Heat X-changer Worksheet'!$F$20*'Heat X-changer Worksheet'!$F$21*($L$1-Y$3)/('Heat X-changer Worksheet'!$F$33*'Heat X-changer Worksheet'!$F$34)</f>
        <v>60.841962372360669</v>
      </c>
      <c r="Z11" s="32">
        <f>'Heat X-changer Worksheet'!$F$20*'Heat X-changer Worksheet'!$F$21*($L$1-Z$3)/('Heat X-changer Worksheet'!$F$33*'Heat X-changer Worksheet'!$F$34)</f>
        <v>60.38312404376066</v>
      </c>
      <c r="AA11" s="32">
        <f>'Heat X-changer Worksheet'!$F$20*'Heat X-changer Worksheet'!$F$21*($L$1-AA$3)/('Heat X-changer Worksheet'!$F$33*'Heat X-changer Worksheet'!$F$34)</f>
        <v>59.924285715160657</v>
      </c>
      <c r="AB11" s="32">
        <f>'Heat X-changer Worksheet'!$F$20*'Heat X-changer Worksheet'!$F$21*($L$1-AB$3)/('Heat X-changer Worksheet'!$F$33*'Heat X-changer Worksheet'!$F$34)</f>
        <v>59.465447386560655</v>
      </c>
      <c r="AC11" s="32">
        <f>'Heat X-changer Worksheet'!$F$20*'Heat X-changer Worksheet'!$F$21*($L$1-AC$3)/('Heat X-changer Worksheet'!$F$33*'Heat X-changer Worksheet'!$F$34)</f>
        <v>59.006609057960652</v>
      </c>
      <c r="AD11" s="32">
        <f>'Heat X-changer Worksheet'!$F$20*'Heat X-changer Worksheet'!$F$21*($L$1-AD$3)/('Heat X-changer Worksheet'!$F$33*'Heat X-changer Worksheet'!$F$34)</f>
        <v>58.547770729360643</v>
      </c>
      <c r="AE11" s="32">
        <f>'Heat X-changer Worksheet'!$F$20*'Heat X-changer Worksheet'!$F$21*($L$1-AE$3)/('Heat X-changer Worksheet'!$F$33*'Heat X-changer Worksheet'!$F$34)</f>
        <v>58.08893240076064</v>
      </c>
      <c r="AF11" s="32">
        <f>'Heat X-changer Worksheet'!$F$20*'Heat X-changer Worksheet'!$F$21*($L$1-AF$3)/('Heat X-changer Worksheet'!$F$33*'Heat X-changer Worksheet'!$F$34)</f>
        <v>57.630094072160638</v>
      </c>
      <c r="AG11" s="32">
        <f>'Heat X-changer Worksheet'!$F$20*'Heat X-changer Worksheet'!$F$21*($L$1-AG$3)/('Heat X-changer Worksheet'!$F$33*'Heat X-changer Worksheet'!$F$34)</f>
        <v>57.171255743560629</v>
      </c>
      <c r="AH11" s="32">
        <f>'Heat X-changer Worksheet'!$F$20*'Heat X-changer Worksheet'!$F$21*($L$1-AH$3)/('Heat X-changer Worksheet'!$F$33*'Heat X-changer Worksheet'!$F$34)</f>
        <v>56.712417414960626</v>
      </c>
      <c r="AI11" s="32">
        <f>'Heat X-changer Worksheet'!$F$20*'Heat X-changer Worksheet'!$F$21*($L$1-AI$3)/('Heat X-changer Worksheet'!$F$33*'Heat X-changer Worksheet'!$F$34)</f>
        <v>56.253579086360617</v>
      </c>
      <c r="AJ11" s="32">
        <f>'Heat X-changer Worksheet'!$F$20*'Heat X-changer Worksheet'!$F$21*($L$1-AJ$3)/('Heat X-changer Worksheet'!$F$33*'Heat X-changer Worksheet'!$F$34)</f>
        <v>55.794740757760614</v>
      </c>
      <c r="AK11" s="32">
        <f>'Heat X-changer Worksheet'!$F$20*'Heat X-changer Worksheet'!$F$21*($L$1-AK$3)/('Heat X-changer Worksheet'!$F$33*'Heat X-changer Worksheet'!$F$34)</f>
        <v>55.335902429160605</v>
      </c>
      <c r="AL11" s="32">
        <f>'Heat X-changer Worksheet'!$F$20*'Heat X-changer Worksheet'!$F$21*($L$1-AL$3)/('Heat X-changer Worksheet'!$F$33*'Heat X-changer Worksheet'!$F$34)</f>
        <v>54.877064100560602</v>
      </c>
      <c r="AM11" s="32">
        <f>'Heat X-changer Worksheet'!$F$20*'Heat X-changer Worksheet'!$F$21*($L$1-AM$3)/('Heat X-changer Worksheet'!$F$33*'Heat X-changer Worksheet'!$F$34)</f>
        <v>54.4182257719606</v>
      </c>
      <c r="AN11" s="32">
        <f>'Heat X-changer Worksheet'!$F$20*'Heat X-changer Worksheet'!$F$21*($L$1-AN$3)/('Heat X-changer Worksheet'!$F$33*'Heat X-changer Worksheet'!$F$34)</f>
        <v>53.95938744336059</v>
      </c>
      <c r="AO11" s="32">
        <f>'Heat X-changer Worksheet'!$F$20*'Heat X-changer Worksheet'!$F$21*($L$1-AO$3)/('Heat X-changer Worksheet'!$F$33*'Heat X-changer Worksheet'!$F$34)</f>
        <v>53.500549114760588</v>
      </c>
      <c r="AP11" s="32">
        <f>'Heat X-changer Worksheet'!$F$20*'Heat X-changer Worksheet'!$F$21*($L$1-AP$3)/('Heat X-changer Worksheet'!$F$33*'Heat X-changer Worksheet'!$F$34)</f>
        <v>53.041710786160579</v>
      </c>
      <c r="AQ11" s="32">
        <f>'Heat X-changer Worksheet'!$F$20*'Heat X-changer Worksheet'!$F$21*($L$1-AQ$3)/('Heat X-changer Worksheet'!$F$33*'Heat X-changer Worksheet'!$F$34)</f>
        <v>52.582872457560576</v>
      </c>
      <c r="AR11" s="32">
        <f>'Heat X-changer Worksheet'!$F$20*'Heat X-changer Worksheet'!$F$21*($L$1-AR$3)/('Heat X-changer Worksheet'!$F$33*'Heat X-changer Worksheet'!$F$34)</f>
        <v>52.124034128960567</v>
      </c>
      <c r="AS11" s="32">
        <f>'Heat X-changer Worksheet'!$F$20*'Heat X-changer Worksheet'!$F$21*($L$1-AS$3)/('Heat X-changer Worksheet'!$F$33*'Heat X-changer Worksheet'!$F$34)</f>
        <v>51.665195800360564</v>
      </c>
      <c r="AT11" s="32">
        <f>'Heat X-changer Worksheet'!$F$20*'Heat X-changer Worksheet'!$F$21*($L$1-AT$3)/('Heat X-changer Worksheet'!$F$33*'Heat X-changer Worksheet'!$F$34)</f>
        <v>51.206357471760569</v>
      </c>
      <c r="AU11" s="32">
        <f>'Heat X-changer Worksheet'!$F$20*'Heat X-changer Worksheet'!$F$21*($L$1-AU$3)/('Heat X-changer Worksheet'!$F$33*'Heat X-changer Worksheet'!$F$34)</f>
        <v>50.747519143160559</v>
      </c>
      <c r="AV11" s="32">
        <f>'Heat X-changer Worksheet'!$F$20*'Heat X-changer Worksheet'!$F$21*($L$1-AV$3)/('Heat X-changer Worksheet'!$F$33*'Heat X-changer Worksheet'!$F$34)</f>
        <v>50.288680814560557</v>
      </c>
      <c r="AW11" s="32">
        <f>'Heat X-changer Worksheet'!$F$20*'Heat X-changer Worksheet'!$F$21*($L$1-AW$3)/('Heat X-changer Worksheet'!$F$33*'Heat X-changer Worksheet'!$F$34)</f>
        <v>49.829842485960548</v>
      </c>
      <c r="AX11" s="32">
        <f>'Heat X-changer Worksheet'!$F$20*'Heat X-changer Worksheet'!$F$21*($L$1-AX$3)/('Heat X-changer Worksheet'!$F$33*'Heat X-changer Worksheet'!$F$34)</f>
        <v>49.371004157360545</v>
      </c>
      <c r="AY11" s="32">
        <f>'Heat X-changer Worksheet'!$F$20*'Heat X-changer Worksheet'!$F$21*($L$1-AY$3)/('Heat X-changer Worksheet'!$F$33*'Heat X-changer Worksheet'!$F$34)</f>
        <v>48.912165828760536</v>
      </c>
      <c r="AZ11" s="32">
        <f>'Heat X-changer Worksheet'!$F$20*'Heat X-changer Worksheet'!$F$21*($L$1-AZ$3)/('Heat X-changer Worksheet'!$F$33*'Heat X-changer Worksheet'!$F$34)</f>
        <v>48.453327500160533</v>
      </c>
      <c r="BA11" s="32">
        <f>'Heat X-changer Worksheet'!$F$20*'Heat X-changer Worksheet'!$F$21*($L$1-BA$3)/('Heat X-changer Worksheet'!$F$33*'Heat X-changer Worksheet'!$F$34)</f>
        <v>47.994489171560531</v>
      </c>
      <c r="BB11" s="32">
        <f>'Heat X-changer Worksheet'!$F$20*'Heat X-changer Worksheet'!$F$21*($L$1-BB$3)/('Heat X-changer Worksheet'!$F$33*'Heat X-changer Worksheet'!$F$34)</f>
        <v>47.535650842960521</v>
      </c>
      <c r="BC11" s="32">
        <f>'Heat X-changer Worksheet'!$F$20*'Heat X-changer Worksheet'!$F$21*($L$1-BC$3)/('Heat X-changer Worksheet'!$F$33*'Heat X-changer Worksheet'!$F$34)</f>
        <v>47.076812514360519</v>
      </c>
      <c r="BD11" s="32">
        <f>'Heat X-changer Worksheet'!$F$20*'Heat X-changer Worksheet'!$F$21*($L$1-BD$3)/('Heat X-changer Worksheet'!$F$33*'Heat X-changer Worksheet'!$F$34)</f>
        <v>46.617974185760509</v>
      </c>
      <c r="BE11" s="32">
        <f>'Heat X-changer Worksheet'!$F$20*'Heat X-changer Worksheet'!$F$21*($L$1-BE$3)/('Heat X-changer Worksheet'!$F$33*'Heat X-changer Worksheet'!$F$34)</f>
        <v>46.159135857160507</v>
      </c>
      <c r="BF11" s="32">
        <f>'Heat X-changer Worksheet'!$F$20*'Heat X-changer Worksheet'!$F$21*($L$1-BF$3)/('Heat X-changer Worksheet'!$F$33*'Heat X-changer Worksheet'!$F$34)</f>
        <v>45.700297528560498</v>
      </c>
      <c r="BG11" s="32">
        <f>'Heat X-changer Worksheet'!$F$20*'Heat X-changer Worksheet'!$F$21*($L$1-BG$3)/('Heat X-changer Worksheet'!$F$33*'Heat X-changer Worksheet'!$F$34)</f>
        <v>45.241459199960495</v>
      </c>
      <c r="BH11" s="32">
        <f>'Heat X-changer Worksheet'!$F$20*'Heat X-changer Worksheet'!$F$21*($L$1-BH$3)/('Heat X-changer Worksheet'!$F$33*'Heat X-changer Worksheet'!$F$34)</f>
        <v>44.782620871360493</v>
      </c>
      <c r="BI11" s="32">
        <f>'Heat X-changer Worksheet'!$F$20*'Heat X-changer Worksheet'!$F$21*($L$1-BI$3)/('Heat X-changer Worksheet'!$F$33*'Heat X-changer Worksheet'!$F$34)</f>
        <v>44.323782542760483</v>
      </c>
      <c r="BJ11" s="32">
        <f>'Heat X-changer Worksheet'!$F$20*'Heat X-changer Worksheet'!$F$21*($L$1-BJ$3)/('Heat X-changer Worksheet'!$F$33*'Heat X-changer Worksheet'!$F$34)</f>
        <v>43.864944214160481</v>
      </c>
      <c r="BK11" s="32">
        <f>'Heat X-changer Worksheet'!$F$20*'Heat X-changer Worksheet'!$F$21*($L$1-BK$3)/('Heat X-changer Worksheet'!$F$33*'Heat X-changer Worksheet'!$F$34)</f>
        <v>43.406105885560471</v>
      </c>
      <c r="BL11" s="32">
        <f>'Heat X-changer Worksheet'!$F$20*'Heat X-changer Worksheet'!$F$21*($L$1-BL$3)/('Heat X-changer Worksheet'!$F$33*'Heat X-changer Worksheet'!$F$34)</f>
        <v>42.947267556960469</v>
      </c>
      <c r="BM11" s="32">
        <f>'Heat X-changer Worksheet'!$F$20*'Heat X-changer Worksheet'!$F$21*($L$1-BM$3)/('Heat X-changer Worksheet'!$F$33*'Heat X-changer Worksheet'!$F$34)</f>
        <v>42.488429228360467</v>
      </c>
      <c r="BN11" s="32">
        <f>'Heat X-changer Worksheet'!$F$20*'Heat X-changer Worksheet'!$F$21*($L$1-BN$3)/('Heat X-changer Worksheet'!$F$33*'Heat X-changer Worksheet'!$F$34)</f>
        <v>42.029590899760464</v>
      </c>
      <c r="BO11" s="32">
        <f>'Heat X-changer Worksheet'!$F$20*'Heat X-changer Worksheet'!$F$21*($L$1-BO$3)/('Heat X-changer Worksheet'!$F$33*'Heat X-changer Worksheet'!$F$34)</f>
        <v>41.570752571160455</v>
      </c>
      <c r="BP11" s="32">
        <f>'Heat X-changer Worksheet'!$F$20*'Heat X-changer Worksheet'!$F$21*($L$1-BP$3)/('Heat X-changer Worksheet'!$F$33*'Heat X-changer Worksheet'!$F$34)</f>
        <v>41.111914242560452</v>
      </c>
      <c r="BQ11" s="32">
        <f>'Heat X-changer Worksheet'!$F$20*'Heat X-changer Worksheet'!$F$21*($L$1-BQ$3)/('Heat X-changer Worksheet'!$F$33*'Heat X-changer Worksheet'!$F$34)</f>
        <v>40.65307591396045</v>
      </c>
      <c r="BR11" s="32">
        <f>'Heat X-changer Worksheet'!$F$20*'Heat X-changer Worksheet'!$F$21*($L$1-BR$3)/('Heat X-changer Worksheet'!$F$33*'Heat X-changer Worksheet'!$F$34)</f>
        <v>40.19423758536044</v>
      </c>
      <c r="BS11" s="32">
        <f>'Heat X-changer Worksheet'!$F$20*'Heat X-changer Worksheet'!$F$21*($L$1-BS$3)/('Heat X-changer Worksheet'!$F$33*'Heat X-changer Worksheet'!$F$34)</f>
        <v>39.735399256760438</v>
      </c>
      <c r="BT11" s="32">
        <f>'Heat X-changer Worksheet'!$F$20*'Heat X-changer Worksheet'!$F$21*($L$1-BT$3)/('Heat X-changer Worksheet'!$F$33*'Heat X-changer Worksheet'!$F$34)</f>
        <v>39.276560928160428</v>
      </c>
      <c r="BU11" s="32">
        <f>'Heat X-changer Worksheet'!$F$20*'Heat X-changer Worksheet'!$F$21*($L$1-BU$3)/('Heat X-changer Worksheet'!$F$33*'Heat X-changer Worksheet'!$F$34)</f>
        <v>38.817722599560426</v>
      </c>
      <c r="BV11" s="32">
        <f>'Heat X-changer Worksheet'!$F$20*'Heat X-changer Worksheet'!$F$21*($L$1-BV$3)/('Heat X-changer Worksheet'!$F$33*'Heat X-changer Worksheet'!$F$34)</f>
        <v>38.358884270960424</v>
      </c>
      <c r="BW11" s="32">
        <f>'Heat X-changer Worksheet'!$F$20*'Heat X-changer Worksheet'!$F$21*($L$1-BW$3)/('Heat X-changer Worksheet'!$F$33*'Heat X-changer Worksheet'!$F$34)</f>
        <v>37.900045942360414</v>
      </c>
      <c r="BX11" s="32">
        <f>'Heat X-changer Worksheet'!$F$20*'Heat X-changer Worksheet'!$F$21*($L$1-BX$3)/('Heat X-changer Worksheet'!$F$33*'Heat X-changer Worksheet'!$F$34)</f>
        <v>37.441207613760412</v>
      </c>
      <c r="BY11" s="32">
        <f>'Heat X-changer Worksheet'!$F$20*'Heat X-changer Worksheet'!$F$21*($L$1-BY$3)/('Heat X-changer Worksheet'!$F$33*'Heat X-changer Worksheet'!$F$34)</f>
        <v>36.982369285160402</v>
      </c>
      <c r="BZ11" s="32">
        <f>'Heat X-changer Worksheet'!$F$20*'Heat X-changer Worksheet'!$F$21*($L$1-BZ$3)/('Heat X-changer Worksheet'!$F$33*'Heat X-changer Worksheet'!$F$34)</f>
        <v>36.5235309565604</v>
      </c>
      <c r="CA11" s="32">
        <f>'Heat X-changer Worksheet'!$F$20*'Heat X-changer Worksheet'!$F$21*($L$1-CA$3)/('Heat X-changer Worksheet'!$F$33*'Heat X-changer Worksheet'!$F$34)</f>
        <v>36.06469262796039</v>
      </c>
      <c r="CB11" s="32">
        <f>'Heat X-changer Worksheet'!$F$20*'Heat X-changer Worksheet'!$F$21*($L$1-CB$3)/('Heat X-changer Worksheet'!$F$33*'Heat X-changer Worksheet'!$F$34)</f>
        <v>35.605854299360388</v>
      </c>
      <c r="CC11" s="32">
        <f>'Heat X-changer Worksheet'!$F$20*'Heat X-changer Worksheet'!$F$21*($L$1-CC$3)/('Heat X-changer Worksheet'!$F$33*'Heat X-changer Worksheet'!$F$34)</f>
        <v>35.147015970760386</v>
      </c>
      <c r="CD11" s="32">
        <f>'Heat X-changer Worksheet'!$F$20*'Heat X-changer Worksheet'!$F$21*($L$1-CD$3)/('Heat X-changer Worksheet'!$F$33*'Heat X-changer Worksheet'!$F$34)</f>
        <v>34.688177642160376</v>
      </c>
      <c r="CE11" s="32">
        <f>'Heat X-changer Worksheet'!$F$20*'Heat X-changer Worksheet'!$F$21*($L$1-CE$3)/('Heat X-changer Worksheet'!$F$33*'Heat X-changer Worksheet'!$F$34)</f>
        <v>34.229339313560381</v>
      </c>
      <c r="CF11" s="32">
        <f>'Heat X-changer Worksheet'!$F$20*'Heat X-changer Worksheet'!$F$21*($L$1-CF$3)/('Heat X-changer Worksheet'!$F$33*'Heat X-changer Worksheet'!$F$34)</f>
        <v>33.770500984960371</v>
      </c>
      <c r="CG11" s="32">
        <f>'Heat X-changer Worksheet'!$F$20*'Heat X-changer Worksheet'!$F$21*($L$1-CG$3)/('Heat X-changer Worksheet'!$F$33*'Heat X-changer Worksheet'!$F$34)</f>
        <v>33.311662656360369</v>
      </c>
      <c r="CH11" s="32">
        <f>'Heat X-changer Worksheet'!$F$20*'Heat X-changer Worksheet'!$F$21*($L$1-CH$3)/('Heat X-changer Worksheet'!$F$33*'Heat X-changer Worksheet'!$F$34)</f>
        <v>32.852824327760359</v>
      </c>
      <c r="CI11" s="32">
        <f>'Heat X-changer Worksheet'!$F$20*'Heat X-changer Worksheet'!$F$21*($L$1-CI$3)/('Heat X-changer Worksheet'!$F$33*'Heat X-changer Worksheet'!$F$34)</f>
        <v>32.393985999160357</v>
      </c>
      <c r="CJ11" s="32">
        <f>'Heat X-changer Worksheet'!$F$20*'Heat X-changer Worksheet'!$F$21*($L$1-CJ$3)/('Heat X-changer Worksheet'!$F$33*'Heat X-changer Worksheet'!$F$34)</f>
        <v>31.935147670560351</v>
      </c>
      <c r="CK11" s="32">
        <f>'Heat X-changer Worksheet'!$F$20*'Heat X-changer Worksheet'!$F$21*($L$1-CK$3)/('Heat X-changer Worksheet'!$F$33*'Heat X-changer Worksheet'!$F$34)</f>
        <v>31.476309341960345</v>
      </c>
      <c r="CL11" s="32">
        <f>'Heat X-changer Worksheet'!$F$20*'Heat X-changer Worksheet'!$F$21*($L$1-CL$3)/('Heat X-changer Worksheet'!$F$33*'Heat X-changer Worksheet'!$F$34)</f>
        <v>31.017471013360339</v>
      </c>
      <c r="CM11" s="32">
        <f>'Heat X-changer Worksheet'!$F$20*'Heat X-changer Worksheet'!$F$21*($L$1-CM$3)/('Heat X-changer Worksheet'!$F$33*'Heat X-changer Worksheet'!$F$34)</f>
        <v>30.558632684760333</v>
      </c>
      <c r="CN11" s="32">
        <f>'Heat X-changer Worksheet'!$F$20*'Heat X-changer Worksheet'!$F$21*($L$1-CN$3)/('Heat X-changer Worksheet'!$F$33*'Heat X-changer Worksheet'!$F$34)</f>
        <v>30.099794356160331</v>
      </c>
      <c r="CO11" s="32">
        <f>'Heat X-changer Worksheet'!$F$20*'Heat X-changer Worksheet'!$F$21*($L$1-CO$3)/('Heat X-changer Worksheet'!$F$33*'Heat X-changer Worksheet'!$F$34)</f>
        <v>29.640956027560325</v>
      </c>
      <c r="CP11" s="32">
        <f>'Heat X-changer Worksheet'!$F$20*'Heat X-changer Worksheet'!$F$21*($L$1-CP$3)/('Heat X-changer Worksheet'!$F$33*'Heat X-changer Worksheet'!$F$34)</f>
        <v>29.182117698960319</v>
      </c>
      <c r="CQ11" s="32">
        <f>'Heat X-changer Worksheet'!$F$20*'Heat X-changer Worksheet'!$F$21*($L$1-CQ$3)/('Heat X-changer Worksheet'!$F$33*'Heat X-changer Worksheet'!$F$34)</f>
        <v>28.723279370360313</v>
      </c>
      <c r="CR11" s="32">
        <f>'Heat X-changer Worksheet'!$F$20*'Heat X-changer Worksheet'!$F$21*($L$1-CR$3)/('Heat X-changer Worksheet'!$F$33*'Heat X-changer Worksheet'!$F$34)</f>
        <v>28.264441041760307</v>
      </c>
      <c r="CS11" s="32">
        <f>'Heat X-changer Worksheet'!$F$20*'Heat X-changer Worksheet'!$F$21*($L$1-CS$3)/('Heat X-changer Worksheet'!$F$33*'Heat X-changer Worksheet'!$F$34)</f>
        <v>27.805602713160305</v>
      </c>
      <c r="CT11" s="32">
        <f>'Heat X-changer Worksheet'!$F$20*'Heat X-changer Worksheet'!$F$21*($L$1-CT$3)/('Heat X-changer Worksheet'!$F$33*'Heat X-changer Worksheet'!$F$34)</f>
        <v>27.346764384560299</v>
      </c>
      <c r="CU11" s="32">
        <f>'Heat X-changer Worksheet'!$F$20*'Heat X-changer Worksheet'!$F$21*($L$1-CU$3)/('Heat X-changer Worksheet'!$F$33*'Heat X-changer Worksheet'!$F$34)</f>
        <v>26.887926055960296</v>
      </c>
      <c r="CV11" s="32">
        <f>'Heat X-changer Worksheet'!$F$20*'Heat X-changer Worksheet'!$F$21*($L$1-CV$3)/('Heat X-changer Worksheet'!$F$33*'Heat X-changer Worksheet'!$F$34)</f>
        <v>26.42908772736029</v>
      </c>
      <c r="CW11" s="32">
        <f>'Heat X-changer Worksheet'!$F$20*'Heat X-changer Worksheet'!$F$21*($L$1-CW$3)/('Heat X-changer Worksheet'!$F$33*'Heat X-changer Worksheet'!$F$34)</f>
        <v>25.970249398760284</v>
      </c>
      <c r="CX11" s="32">
        <f>'Heat X-changer Worksheet'!$F$20*'Heat X-changer Worksheet'!$F$21*($L$1-CX$3)/('Heat X-changer Worksheet'!$F$33*'Heat X-changer Worksheet'!$F$34)</f>
        <v>25.511411070160278</v>
      </c>
      <c r="CY11" s="32">
        <f>'Heat X-changer Worksheet'!$F$20*'Heat X-changer Worksheet'!$F$21*($L$1-CY$3)/('Heat X-changer Worksheet'!$F$33*'Heat X-changer Worksheet'!$F$34)</f>
        <v>25.052572741560272</v>
      </c>
      <c r="CZ11" s="32">
        <f>'Heat X-changer Worksheet'!$F$20*'Heat X-changer Worksheet'!$F$21*($L$1-CZ$3)/('Heat X-changer Worksheet'!$F$33*'Heat X-changer Worksheet'!$F$34)</f>
        <v>24.593734412960266</v>
      </c>
      <c r="DA11" s="32">
        <f>'Heat X-changer Worksheet'!$F$20*'Heat X-changer Worksheet'!$F$21*($L$1-DA$3)/('Heat X-changer Worksheet'!$F$33*'Heat X-changer Worksheet'!$F$34)</f>
        <v>24.13489608436026</v>
      </c>
      <c r="DB11" s="32">
        <f>'Heat X-changer Worksheet'!$F$20*'Heat X-changer Worksheet'!$F$21*($L$1-DB$3)/('Heat X-changer Worksheet'!$F$33*'Heat X-changer Worksheet'!$F$34)</f>
        <v>23.676057755760262</v>
      </c>
      <c r="DC11" s="32">
        <f>'Heat X-changer Worksheet'!$F$20*'Heat X-changer Worksheet'!$F$21*($L$1-DC$3)/('Heat X-changer Worksheet'!$F$33*'Heat X-changer Worksheet'!$F$34)</f>
        <v>23.217219427160256</v>
      </c>
      <c r="DD11" s="32">
        <f>'Heat X-changer Worksheet'!$F$20*'Heat X-changer Worksheet'!$F$21*($L$1-DD$3)/('Heat X-changer Worksheet'!$F$33*'Heat X-changer Worksheet'!$F$34)</f>
        <v>22.75838109856025</v>
      </c>
      <c r="DE11" s="32">
        <f>'Heat X-changer Worksheet'!$F$20*'Heat X-changer Worksheet'!$F$21*($L$1-DE$3)/('Heat X-changer Worksheet'!$F$33*'Heat X-changer Worksheet'!$F$34)</f>
        <v>22.299542769960244</v>
      </c>
      <c r="DF11" s="32">
        <f>'Heat X-changer Worksheet'!$F$20*'Heat X-changer Worksheet'!$F$21*($L$1-DF$3)/('Heat X-changer Worksheet'!$F$33*'Heat X-changer Worksheet'!$F$34)</f>
        <v>21.840704441360238</v>
      </c>
      <c r="DG11" s="32">
        <f>'Heat X-changer Worksheet'!$F$20*'Heat X-changer Worksheet'!$F$21*($L$1-DG$3)/('Heat X-changer Worksheet'!$F$33*'Heat X-changer Worksheet'!$F$34)</f>
        <v>21.381866112760232</v>
      </c>
      <c r="DH11" s="32">
        <f>'Heat X-changer Worksheet'!$F$20*'Heat X-changer Worksheet'!$F$21*($L$1-DH$3)/('Heat X-changer Worksheet'!$F$33*'Heat X-changer Worksheet'!$F$34)</f>
        <v>20.923027784160226</v>
      </c>
      <c r="DI11" s="32">
        <f>'Heat X-changer Worksheet'!$F$20*'Heat X-changer Worksheet'!$F$21*($L$1-DI$3)/('Heat X-changer Worksheet'!$F$33*'Heat X-changer Worksheet'!$F$34)</f>
        <v>20.464189455560224</v>
      </c>
      <c r="DJ11" s="32">
        <f>'Heat X-changer Worksheet'!$F$20*'Heat X-changer Worksheet'!$F$21*($L$1-DJ$3)/('Heat X-changer Worksheet'!$F$33*'Heat X-changer Worksheet'!$F$34)</f>
        <v>20.005351126960218</v>
      </c>
      <c r="DK11" s="32">
        <f>'Heat X-changer Worksheet'!$F$20*'Heat X-changer Worksheet'!$F$21*($L$1-DK$3)/('Heat X-changer Worksheet'!$F$33*'Heat X-changer Worksheet'!$F$34)</f>
        <v>19.546512798360215</v>
      </c>
      <c r="DL11" s="32">
        <f>'Heat X-changer Worksheet'!$F$20*'Heat X-changer Worksheet'!$F$21*($L$1-DL$3)/('Heat X-changer Worksheet'!$F$33*'Heat X-changer Worksheet'!$F$34)</f>
        <v>19.087674469760209</v>
      </c>
      <c r="DM11" s="32">
        <f>'Heat X-changer Worksheet'!$F$20*'Heat X-changer Worksheet'!$F$21*($L$1-DM$3)/('Heat X-changer Worksheet'!$F$33*'Heat X-changer Worksheet'!$F$34)</f>
        <v>18.628836141160203</v>
      </c>
      <c r="DN11" s="32">
        <f>'Heat X-changer Worksheet'!$F$20*'Heat X-changer Worksheet'!$F$21*($L$1-DN$3)/('Heat X-changer Worksheet'!$F$33*'Heat X-changer Worksheet'!$F$34)</f>
        <v>18.169997812560197</v>
      </c>
      <c r="DO11" s="32">
        <f>'Heat X-changer Worksheet'!$F$20*'Heat X-changer Worksheet'!$F$21*($L$1-DO$3)/('Heat X-changer Worksheet'!$F$33*'Heat X-changer Worksheet'!$F$34)</f>
        <v>17.711159483960191</v>
      </c>
      <c r="DP11" s="32">
        <f>'Heat X-changer Worksheet'!$F$20*'Heat X-changer Worksheet'!$F$21*($L$1-DP$3)/('Heat X-changer Worksheet'!$F$33*'Heat X-changer Worksheet'!$F$34)</f>
        <v>17.252321155360189</v>
      </c>
      <c r="DQ11" s="32">
        <f>'Heat X-changer Worksheet'!$F$20*'Heat X-changer Worksheet'!$F$21*($L$1-DQ$3)/('Heat X-changer Worksheet'!$F$33*'Heat X-changer Worksheet'!$F$34)</f>
        <v>16.793482826760183</v>
      </c>
      <c r="DR11" s="32">
        <f>'Heat X-changer Worksheet'!$F$20*'Heat X-changer Worksheet'!$F$21*($L$1-DR$3)/('Heat X-changer Worksheet'!$F$33*'Heat X-changer Worksheet'!$F$34)</f>
        <v>16.334644498160177</v>
      </c>
      <c r="DS11" s="32">
        <f>'Heat X-changer Worksheet'!$F$20*'Heat X-changer Worksheet'!$F$21*($L$1-DS$3)/('Heat X-changer Worksheet'!$F$33*'Heat X-changer Worksheet'!$F$34)</f>
        <v>15.875806169560171</v>
      </c>
      <c r="DT11" s="32">
        <f>'Heat X-changer Worksheet'!$F$20*'Heat X-changer Worksheet'!$F$21*($L$1-DT$3)/('Heat X-changer Worksheet'!$F$33*'Heat X-changer Worksheet'!$F$34)</f>
        <v>15.416967840960169</v>
      </c>
      <c r="DU11" s="32">
        <f>'Heat X-changer Worksheet'!$F$20*'Heat X-changer Worksheet'!$F$21*($L$1-DU$3)/('Heat X-changer Worksheet'!$F$33*'Heat X-changer Worksheet'!$F$34)</f>
        <v>14.958129512360163</v>
      </c>
      <c r="DV11" s="32">
        <f>'Heat X-changer Worksheet'!$F$20*'Heat X-changer Worksheet'!$F$21*($L$1-DV$3)/('Heat X-changer Worksheet'!$F$33*'Heat X-changer Worksheet'!$F$34)</f>
        <v>14.499291183760159</v>
      </c>
      <c r="DW11" s="32">
        <f>'Heat X-changer Worksheet'!$F$20*'Heat X-changer Worksheet'!$F$21*($L$1-DW$3)/('Heat X-changer Worksheet'!$F$33*'Heat X-changer Worksheet'!$F$34)</f>
        <v>14.040452855160153</v>
      </c>
      <c r="DX11" s="32">
        <f>'Heat X-changer Worksheet'!$F$20*'Heat X-changer Worksheet'!$F$21*($L$1-DX$3)/('Heat X-changer Worksheet'!$F$33*'Heat X-changer Worksheet'!$F$34)</f>
        <v>13.581614526560147</v>
      </c>
      <c r="DY11" s="32">
        <f>'Heat X-changer Worksheet'!$F$20*'Heat X-changer Worksheet'!$F$21*($L$1-DY$3)/('Heat X-changer Worksheet'!$F$33*'Heat X-changer Worksheet'!$F$34)</f>
        <v>13.122776197960142</v>
      </c>
      <c r="DZ11" s="32">
        <f>'Heat X-changer Worksheet'!$F$20*'Heat X-changer Worksheet'!$F$21*($L$1-DZ$3)/('Heat X-changer Worksheet'!$F$33*'Heat X-changer Worksheet'!$F$34)</f>
        <v>12.663937869360137</v>
      </c>
      <c r="EA11" s="32">
        <f>'Heat X-changer Worksheet'!$F$20*'Heat X-changer Worksheet'!$F$21*($L$1-EA$3)/('Heat X-changer Worksheet'!$F$33*'Heat X-changer Worksheet'!$F$34)</f>
        <v>12.205099540760132</v>
      </c>
      <c r="EB11" s="32">
        <f>'Heat X-changer Worksheet'!$F$20*'Heat X-changer Worksheet'!$F$21*($L$1-EB$3)/('Heat X-changer Worksheet'!$F$33*'Heat X-changer Worksheet'!$F$34)</f>
        <v>11.746261212160126</v>
      </c>
      <c r="EC11" s="32">
        <f>'Heat X-changer Worksheet'!$F$20*'Heat X-changer Worksheet'!$F$21*($L$1-EC$3)/('Heat X-changer Worksheet'!$F$33*'Heat X-changer Worksheet'!$F$34)</f>
        <v>11.287422883560122</v>
      </c>
      <c r="ED11" s="32">
        <f>'Heat X-changer Worksheet'!$F$20*'Heat X-changer Worksheet'!$F$21*($L$1-ED$3)/('Heat X-changer Worksheet'!$F$33*'Heat X-changer Worksheet'!$F$34)</f>
        <v>10.828584554960116</v>
      </c>
      <c r="EE11" s="32">
        <f>'Heat X-changer Worksheet'!$F$20*'Heat X-changer Worksheet'!$F$21*($L$1-EE$3)/('Heat X-changer Worksheet'!$F$33*'Heat X-changer Worksheet'!$F$34)</f>
        <v>10.36974622636011</v>
      </c>
      <c r="EF11" s="32">
        <f>'Heat X-changer Worksheet'!$F$20*'Heat X-changer Worksheet'!$F$21*($L$1-EF$3)/('Heat X-changer Worksheet'!$F$33*'Heat X-changer Worksheet'!$F$34)</f>
        <v>9.9109078977601079</v>
      </c>
      <c r="EG11" s="32">
        <f>'Heat X-changer Worksheet'!$F$20*'Heat X-changer Worksheet'!$F$21*($L$1-EG$3)/('Heat X-changer Worksheet'!$F$33*'Heat X-changer Worksheet'!$F$34)</f>
        <v>9.452069569160102</v>
      </c>
      <c r="EH11" s="32">
        <f>'Heat X-changer Worksheet'!$F$20*'Heat X-changer Worksheet'!$F$21*($L$1-EH$3)/('Heat X-changer Worksheet'!$F$33*'Heat X-changer Worksheet'!$F$34)</f>
        <v>8.993231240560096</v>
      </c>
      <c r="EI11" s="32">
        <f>'Heat X-changer Worksheet'!$F$20*'Heat X-changer Worksheet'!$F$21*($L$1-EI$3)/('Heat X-changer Worksheet'!$F$33*'Heat X-changer Worksheet'!$F$34)</f>
        <v>8.5343929119600901</v>
      </c>
      <c r="EJ11" s="32">
        <f>'Heat X-changer Worksheet'!$F$20*'Heat X-changer Worksheet'!$F$21*($L$1-EJ$3)/('Heat X-changer Worksheet'!$F$33*'Heat X-changer Worksheet'!$F$34)</f>
        <v>8.0755545833600877</v>
      </c>
      <c r="EK11" s="32">
        <f>'Heat X-changer Worksheet'!$F$20*'Heat X-changer Worksheet'!$F$21*($L$1-EK$3)/('Heat X-changer Worksheet'!$F$33*'Heat X-changer Worksheet'!$F$34)</f>
        <v>7.6167162547600817</v>
      </c>
      <c r="EL11" s="32">
        <f>'Heat X-changer Worksheet'!$F$20*'Heat X-changer Worksheet'!$F$21*($L$1-EL$3)/('Heat X-changer Worksheet'!$F$33*'Heat X-changer Worksheet'!$F$34)</f>
        <v>7.1578779261600767</v>
      </c>
      <c r="EM11" s="32">
        <f>'Heat X-changer Worksheet'!$F$20*'Heat X-changer Worksheet'!$F$21*($L$1-EM$3)/('Heat X-changer Worksheet'!$F$33*'Heat X-changer Worksheet'!$F$34)</f>
        <v>6.6990395975600707</v>
      </c>
      <c r="EN11" s="32">
        <f>'Heat X-changer Worksheet'!$F$20*'Heat X-changer Worksheet'!$F$21*($L$1-EN$3)/('Heat X-changer Worksheet'!$F$33*'Heat X-changer Worksheet'!$F$34)</f>
        <v>6.2402012689600665</v>
      </c>
    </row>
    <row r="12" spans="1:144">
      <c r="B12" s="31"/>
      <c r="C12" s="30">
        <f t="shared" si="3"/>
        <v>172</v>
      </c>
      <c r="D12" s="32">
        <f>'Heat X-changer Worksheet'!$F$20*'Heat X-changer Worksheet'!$F$21*($L$1-D$3)/('Heat X-changer Worksheet'!$F$33*'Heat X-changer Worksheet'!$F$34)</f>
        <v>70.477567272960783</v>
      </c>
      <c r="E12" s="32">
        <f>'Heat X-changer Worksheet'!$F$20*'Heat X-changer Worksheet'!$F$21*($L$1-E$3)/('Heat X-changer Worksheet'!$F$33*'Heat X-changer Worksheet'!$F$34)</f>
        <v>70.018728944360774</v>
      </c>
      <c r="F12" s="32">
        <f>'Heat X-changer Worksheet'!$F$20*'Heat X-changer Worksheet'!$F$21*($L$1-F$3)/('Heat X-changer Worksheet'!$F$33*'Heat X-changer Worksheet'!$F$34)</f>
        <v>69.559890615760764</v>
      </c>
      <c r="G12" s="32">
        <f>'Heat X-changer Worksheet'!$F$20*'Heat X-changer Worksheet'!$F$21*($L$1-G$3)/('Heat X-changer Worksheet'!$F$33*'Heat X-changer Worksheet'!$F$34)</f>
        <v>69.101052287160769</v>
      </c>
      <c r="H12" s="32">
        <f>'Heat X-changer Worksheet'!$F$20*'Heat X-changer Worksheet'!$F$21*($L$1-H$3)/('Heat X-changer Worksheet'!$F$33*'Heat X-changer Worksheet'!$F$34)</f>
        <v>68.64221395856076</v>
      </c>
      <c r="I12" s="32">
        <f>'Heat X-changer Worksheet'!$F$20*'Heat X-changer Worksheet'!$F$21*($L$1-I$3)/('Heat X-changer Worksheet'!$F$33*'Heat X-changer Worksheet'!$F$34)</f>
        <v>68.18337562996075</v>
      </c>
      <c r="J12" s="32">
        <f>'Heat X-changer Worksheet'!$F$20*'Heat X-changer Worksheet'!$F$21*($L$1-J$3)/('Heat X-changer Worksheet'!$F$33*'Heat X-changer Worksheet'!$F$34)</f>
        <v>67.724537301360741</v>
      </c>
      <c r="K12" s="32">
        <f>'Heat X-changer Worksheet'!$F$20*'Heat X-changer Worksheet'!$F$21*($L$1-K$3)/('Heat X-changer Worksheet'!$F$33*'Heat X-changer Worksheet'!$F$34)</f>
        <v>67.265698972760745</v>
      </c>
      <c r="L12" s="32">
        <f>'Heat X-changer Worksheet'!$F$20*'Heat X-changer Worksheet'!$F$21*($L$1-L$3)/('Heat X-changer Worksheet'!$F$33*'Heat X-changer Worksheet'!$F$34)</f>
        <v>66.806860644160736</v>
      </c>
      <c r="M12" s="32">
        <f>'Heat X-changer Worksheet'!$F$20*'Heat X-changer Worksheet'!$F$21*($L$1-M$3)/('Heat X-changer Worksheet'!$F$33*'Heat X-changer Worksheet'!$F$34)</f>
        <v>66.348022315560726</v>
      </c>
      <c r="N12" s="32">
        <f>'Heat X-changer Worksheet'!$F$20*'Heat X-changer Worksheet'!$F$21*($L$1-N$3)/('Heat X-changer Worksheet'!$F$33*'Heat X-changer Worksheet'!$F$34)</f>
        <v>65.889183986960731</v>
      </c>
      <c r="O12" s="32">
        <f>'Heat X-changer Worksheet'!$F$20*'Heat X-changer Worksheet'!$F$21*($L$1-O$3)/('Heat X-changer Worksheet'!$F$33*'Heat X-changer Worksheet'!$F$34)</f>
        <v>65.430345658360721</v>
      </c>
      <c r="P12" s="32">
        <f>'Heat X-changer Worksheet'!$F$20*'Heat X-changer Worksheet'!$F$21*($L$1-P$3)/('Heat X-changer Worksheet'!$F$33*'Heat X-changer Worksheet'!$F$34)</f>
        <v>64.971507329760712</v>
      </c>
      <c r="Q12" s="32">
        <f>'Heat X-changer Worksheet'!$F$20*'Heat X-changer Worksheet'!$F$21*($L$1-Q$3)/('Heat X-changer Worksheet'!$F$33*'Heat X-changer Worksheet'!$F$34)</f>
        <v>64.512669001160702</v>
      </c>
      <c r="R12" s="32">
        <f>'Heat X-changer Worksheet'!$F$20*'Heat X-changer Worksheet'!$F$21*($L$1-R$3)/('Heat X-changer Worksheet'!$F$33*'Heat X-changer Worksheet'!$F$34)</f>
        <v>64.053830672560707</v>
      </c>
      <c r="S12" s="32">
        <f>'Heat X-changer Worksheet'!$F$20*'Heat X-changer Worksheet'!$F$21*($L$1-S$3)/('Heat X-changer Worksheet'!$F$33*'Heat X-changer Worksheet'!$F$34)</f>
        <v>63.594992343960698</v>
      </c>
      <c r="T12" s="32">
        <f>'Heat X-changer Worksheet'!$F$20*'Heat X-changer Worksheet'!$F$21*($L$1-T$3)/('Heat X-changer Worksheet'!$F$33*'Heat X-changer Worksheet'!$F$34)</f>
        <v>63.136154015360695</v>
      </c>
      <c r="U12" s="32">
        <f>'Heat X-changer Worksheet'!$F$20*'Heat X-changer Worksheet'!$F$21*($L$1-U$3)/('Heat X-changer Worksheet'!$F$33*'Heat X-changer Worksheet'!$F$34)</f>
        <v>62.677315686760686</v>
      </c>
      <c r="V12" s="32">
        <f>'Heat X-changer Worksheet'!$F$20*'Heat X-changer Worksheet'!$F$21*($L$1-V$3)/('Heat X-changer Worksheet'!$F$33*'Heat X-changer Worksheet'!$F$34)</f>
        <v>62.218477358160683</v>
      </c>
      <c r="W12" s="32">
        <f>'Heat X-changer Worksheet'!$F$20*'Heat X-changer Worksheet'!$F$21*($L$1-W$3)/('Heat X-changer Worksheet'!$F$33*'Heat X-changer Worksheet'!$F$34)</f>
        <v>61.759639029560674</v>
      </c>
      <c r="X12" s="32">
        <f>'Heat X-changer Worksheet'!$F$20*'Heat X-changer Worksheet'!$F$21*($L$1-X$3)/('Heat X-changer Worksheet'!$F$33*'Heat X-changer Worksheet'!$F$34)</f>
        <v>61.300800700960671</v>
      </c>
      <c r="Y12" s="32">
        <f>'Heat X-changer Worksheet'!$F$20*'Heat X-changer Worksheet'!$F$21*($L$1-Y$3)/('Heat X-changer Worksheet'!$F$33*'Heat X-changer Worksheet'!$F$34)</f>
        <v>60.841962372360669</v>
      </c>
      <c r="Z12" s="32">
        <f>'Heat X-changer Worksheet'!$F$20*'Heat X-changer Worksheet'!$F$21*($L$1-Z$3)/('Heat X-changer Worksheet'!$F$33*'Heat X-changer Worksheet'!$F$34)</f>
        <v>60.38312404376066</v>
      </c>
      <c r="AA12" s="32">
        <f>'Heat X-changer Worksheet'!$F$20*'Heat X-changer Worksheet'!$F$21*($L$1-AA$3)/('Heat X-changer Worksheet'!$F$33*'Heat X-changer Worksheet'!$F$34)</f>
        <v>59.924285715160657</v>
      </c>
      <c r="AB12" s="32">
        <f>'Heat X-changer Worksheet'!$F$20*'Heat X-changer Worksheet'!$F$21*($L$1-AB$3)/('Heat X-changer Worksheet'!$F$33*'Heat X-changer Worksheet'!$F$34)</f>
        <v>59.465447386560655</v>
      </c>
      <c r="AC12" s="32">
        <f>'Heat X-changer Worksheet'!$F$20*'Heat X-changer Worksheet'!$F$21*($L$1-AC$3)/('Heat X-changer Worksheet'!$F$33*'Heat X-changer Worksheet'!$F$34)</f>
        <v>59.006609057960652</v>
      </c>
      <c r="AD12" s="32">
        <f>'Heat X-changer Worksheet'!$F$20*'Heat X-changer Worksheet'!$F$21*($L$1-AD$3)/('Heat X-changer Worksheet'!$F$33*'Heat X-changer Worksheet'!$F$34)</f>
        <v>58.547770729360643</v>
      </c>
      <c r="AE12" s="32">
        <f>'Heat X-changer Worksheet'!$F$20*'Heat X-changer Worksheet'!$F$21*($L$1-AE$3)/('Heat X-changer Worksheet'!$F$33*'Heat X-changer Worksheet'!$F$34)</f>
        <v>58.08893240076064</v>
      </c>
      <c r="AF12" s="32">
        <f>'Heat X-changer Worksheet'!$F$20*'Heat X-changer Worksheet'!$F$21*($L$1-AF$3)/('Heat X-changer Worksheet'!$F$33*'Heat X-changer Worksheet'!$F$34)</f>
        <v>57.630094072160638</v>
      </c>
      <c r="AG12" s="32">
        <f>'Heat X-changer Worksheet'!$F$20*'Heat X-changer Worksheet'!$F$21*($L$1-AG$3)/('Heat X-changer Worksheet'!$F$33*'Heat X-changer Worksheet'!$F$34)</f>
        <v>57.171255743560629</v>
      </c>
      <c r="AH12" s="32">
        <f>'Heat X-changer Worksheet'!$F$20*'Heat X-changer Worksheet'!$F$21*($L$1-AH$3)/('Heat X-changer Worksheet'!$F$33*'Heat X-changer Worksheet'!$F$34)</f>
        <v>56.712417414960626</v>
      </c>
      <c r="AI12" s="32">
        <f>'Heat X-changer Worksheet'!$F$20*'Heat X-changer Worksheet'!$F$21*($L$1-AI$3)/('Heat X-changer Worksheet'!$F$33*'Heat X-changer Worksheet'!$F$34)</f>
        <v>56.253579086360617</v>
      </c>
      <c r="AJ12" s="32">
        <f>'Heat X-changer Worksheet'!$F$20*'Heat X-changer Worksheet'!$F$21*($L$1-AJ$3)/('Heat X-changer Worksheet'!$F$33*'Heat X-changer Worksheet'!$F$34)</f>
        <v>55.794740757760614</v>
      </c>
      <c r="AK12" s="32">
        <f>'Heat X-changer Worksheet'!$F$20*'Heat X-changer Worksheet'!$F$21*($L$1-AK$3)/('Heat X-changer Worksheet'!$F$33*'Heat X-changer Worksheet'!$F$34)</f>
        <v>55.335902429160605</v>
      </c>
      <c r="AL12" s="32">
        <f>'Heat X-changer Worksheet'!$F$20*'Heat X-changer Worksheet'!$F$21*($L$1-AL$3)/('Heat X-changer Worksheet'!$F$33*'Heat X-changer Worksheet'!$F$34)</f>
        <v>54.877064100560602</v>
      </c>
      <c r="AM12" s="32">
        <f>'Heat X-changer Worksheet'!$F$20*'Heat X-changer Worksheet'!$F$21*($L$1-AM$3)/('Heat X-changer Worksheet'!$F$33*'Heat X-changer Worksheet'!$F$34)</f>
        <v>54.4182257719606</v>
      </c>
      <c r="AN12" s="32">
        <f>'Heat X-changer Worksheet'!$F$20*'Heat X-changer Worksheet'!$F$21*($L$1-AN$3)/('Heat X-changer Worksheet'!$F$33*'Heat X-changer Worksheet'!$F$34)</f>
        <v>53.95938744336059</v>
      </c>
      <c r="AO12" s="32">
        <f>'Heat X-changer Worksheet'!$F$20*'Heat X-changer Worksheet'!$F$21*($L$1-AO$3)/('Heat X-changer Worksheet'!$F$33*'Heat X-changer Worksheet'!$F$34)</f>
        <v>53.500549114760588</v>
      </c>
      <c r="AP12" s="32">
        <f>'Heat X-changer Worksheet'!$F$20*'Heat X-changer Worksheet'!$F$21*($L$1-AP$3)/('Heat X-changer Worksheet'!$F$33*'Heat X-changer Worksheet'!$F$34)</f>
        <v>53.041710786160579</v>
      </c>
      <c r="AQ12" s="32">
        <f>'Heat X-changer Worksheet'!$F$20*'Heat X-changer Worksheet'!$F$21*($L$1-AQ$3)/('Heat X-changer Worksheet'!$F$33*'Heat X-changer Worksheet'!$F$34)</f>
        <v>52.582872457560576</v>
      </c>
      <c r="AR12" s="32">
        <f>'Heat X-changer Worksheet'!$F$20*'Heat X-changer Worksheet'!$F$21*($L$1-AR$3)/('Heat X-changer Worksheet'!$F$33*'Heat X-changer Worksheet'!$F$34)</f>
        <v>52.124034128960567</v>
      </c>
      <c r="AS12" s="32">
        <f>'Heat X-changer Worksheet'!$F$20*'Heat X-changer Worksheet'!$F$21*($L$1-AS$3)/('Heat X-changer Worksheet'!$F$33*'Heat X-changer Worksheet'!$F$34)</f>
        <v>51.665195800360564</v>
      </c>
      <c r="AT12" s="32">
        <f>'Heat X-changer Worksheet'!$F$20*'Heat X-changer Worksheet'!$F$21*($L$1-AT$3)/('Heat X-changer Worksheet'!$F$33*'Heat X-changer Worksheet'!$F$34)</f>
        <v>51.206357471760569</v>
      </c>
      <c r="AU12" s="32">
        <f>'Heat X-changer Worksheet'!$F$20*'Heat X-changer Worksheet'!$F$21*($L$1-AU$3)/('Heat X-changer Worksheet'!$F$33*'Heat X-changer Worksheet'!$F$34)</f>
        <v>50.747519143160559</v>
      </c>
      <c r="AV12" s="32">
        <f>'Heat X-changer Worksheet'!$F$20*'Heat X-changer Worksheet'!$F$21*($L$1-AV$3)/('Heat X-changer Worksheet'!$F$33*'Heat X-changer Worksheet'!$F$34)</f>
        <v>50.288680814560557</v>
      </c>
      <c r="AW12" s="32">
        <f>'Heat X-changer Worksheet'!$F$20*'Heat X-changer Worksheet'!$F$21*($L$1-AW$3)/('Heat X-changer Worksheet'!$F$33*'Heat X-changer Worksheet'!$F$34)</f>
        <v>49.829842485960548</v>
      </c>
      <c r="AX12" s="32">
        <f>'Heat X-changer Worksheet'!$F$20*'Heat X-changer Worksheet'!$F$21*($L$1-AX$3)/('Heat X-changer Worksheet'!$F$33*'Heat X-changer Worksheet'!$F$34)</f>
        <v>49.371004157360545</v>
      </c>
      <c r="AY12" s="32">
        <f>'Heat X-changer Worksheet'!$F$20*'Heat X-changer Worksheet'!$F$21*($L$1-AY$3)/('Heat X-changer Worksheet'!$F$33*'Heat X-changer Worksheet'!$F$34)</f>
        <v>48.912165828760536</v>
      </c>
      <c r="AZ12" s="32">
        <f>'Heat X-changer Worksheet'!$F$20*'Heat X-changer Worksheet'!$F$21*($L$1-AZ$3)/('Heat X-changer Worksheet'!$F$33*'Heat X-changer Worksheet'!$F$34)</f>
        <v>48.453327500160533</v>
      </c>
      <c r="BA12" s="32">
        <f>'Heat X-changer Worksheet'!$F$20*'Heat X-changer Worksheet'!$F$21*($L$1-BA$3)/('Heat X-changer Worksheet'!$F$33*'Heat X-changer Worksheet'!$F$34)</f>
        <v>47.994489171560531</v>
      </c>
      <c r="BB12" s="32">
        <f>'Heat X-changer Worksheet'!$F$20*'Heat X-changer Worksheet'!$F$21*($L$1-BB$3)/('Heat X-changer Worksheet'!$F$33*'Heat X-changer Worksheet'!$F$34)</f>
        <v>47.535650842960521</v>
      </c>
      <c r="BC12" s="32">
        <f>'Heat X-changer Worksheet'!$F$20*'Heat X-changer Worksheet'!$F$21*($L$1-BC$3)/('Heat X-changer Worksheet'!$F$33*'Heat X-changer Worksheet'!$F$34)</f>
        <v>47.076812514360519</v>
      </c>
      <c r="BD12" s="32">
        <f>'Heat X-changer Worksheet'!$F$20*'Heat X-changer Worksheet'!$F$21*($L$1-BD$3)/('Heat X-changer Worksheet'!$F$33*'Heat X-changer Worksheet'!$F$34)</f>
        <v>46.617974185760509</v>
      </c>
      <c r="BE12" s="32">
        <f>'Heat X-changer Worksheet'!$F$20*'Heat X-changer Worksheet'!$F$21*($L$1-BE$3)/('Heat X-changer Worksheet'!$F$33*'Heat X-changer Worksheet'!$F$34)</f>
        <v>46.159135857160507</v>
      </c>
      <c r="BF12" s="32">
        <f>'Heat X-changer Worksheet'!$F$20*'Heat X-changer Worksheet'!$F$21*($L$1-BF$3)/('Heat X-changer Worksheet'!$F$33*'Heat X-changer Worksheet'!$F$34)</f>
        <v>45.700297528560498</v>
      </c>
      <c r="BG12" s="32">
        <f>'Heat X-changer Worksheet'!$F$20*'Heat X-changer Worksheet'!$F$21*($L$1-BG$3)/('Heat X-changer Worksheet'!$F$33*'Heat X-changer Worksheet'!$F$34)</f>
        <v>45.241459199960495</v>
      </c>
      <c r="BH12" s="32">
        <f>'Heat X-changer Worksheet'!$F$20*'Heat X-changer Worksheet'!$F$21*($L$1-BH$3)/('Heat X-changer Worksheet'!$F$33*'Heat X-changer Worksheet'!$F$34)</f>
        <v>44.782620871360493</v>
      </c>
      <c r="BI12" s="32">
        <f>'Heat X-changer Worksheet'!$F$20*'Heat X-changer Worksheet'!$F$21*($L$1-BI$3)/('Heat X-changer Worksheet'!$F$33*'Heat X-changer Worksheet'!$F$34)</f>
        <v>44.323782542760483</v>
      </c>
      <c r="BJ12" s="32">
        <f>'Heat X-changer Worksheet'!$F$20*'Heat X-changer Worksheet'!$F$21*($L$1-BJ$3)/('Heat X-changer Worksheet'!$F$33*'Heat X-changer Worksheet'!$F$34)</f>
        <v>43.864944214160481</v>
      </c>
      <c r="BK12" s="32">
        <f>'Heat X-changer Worksheet'!$F$20*'Heat X-changer Worksheet'!$F$21*($L$1-BK$3)/('Heat X-changer Worksheet'!$F$33*'Heat X-changer Worksheet'!$F$34)</f>
        <v>43.406105885560471</v>
      </c>
      <c r="BL12" s="32">
        <f>'Heat X-changer Worksheet'!$F$20*'Heat X-changer Worksheet'!$F$21*($L$1-BL$3)/('Heat X-changer Worksheet'!$F$33*'Heat X-changer Worksheet'!$F$34)</f>
        <v>42.947267556960469</v>
      </c>
      <c r="BM12" s="32">
        <f>'Heat X-changer Worksheet'!$F$20*'Heat X-changer Worksheet'!$F$21*($L$1-BM$3)/('Heat X-changer Worksheet'!$F$33*'Heat X-changer Worksheet'!$F$34)</f>
        <v>42.488429228360467</v>
      </c>
      <c r="BN12" s="32">
        <f>'Heat X-changer Worksheet'!$F$20*'Heat X-changer Worksheet'!$F$21*($L$1-BN$3)/('Heat X-changer Worksheet'!$F$33*'Heat X-changer Worksheet'!$F$34)</f>
        <v>42.029590899760464</v>
      </c>
      <c r="BO12" s="32">
        <f>'Heat X-changer Worksheet'!$F$20*'Heat X-changer Worksheet'!$F$21*($L$1-BO$3)/('Heat X-changer Worksheet'!$F$33*'Heat X-changer Worksheet'!$F$34)</f>
        <v>41.570752571160455</v>
      </c>
      <c r="BP12" s="32">
        <f>'Heat X-changer Worksheet'!$F$20*'Heat X-changer Worksheet'!$F$21*($L$1-BP$3)/('Heat X-changer Worksheet'!$F$33*'Heat X-changer Worksheet'!$F$34)</f>
        <v>41.111914242560452</v>
      </c>
      <c r="BQ12" s="32">
        <f>'Heat X-changer Worksheet'!$F$20*'Heat X-changer Worksheet'!$F$21*($L$1-BQ$3)/('Heat X-changer Worksheet'!$F$33*'Heat X-changer Worksheet'!$F$34)</f>
        <v>40.65307591396045</v>
      </c>
      <c r="BR12" s="32">
        <f>'Heat X-changer Worksheet'!$F$20*'Heat X-changer Worksheet'!$F$21*($L$1-BR$3)/('Heat X-changer Worksheet'!$F$33*'Heat X-changer Worksheet'!$F$34)</f>
        <v>40.19423758536044</v>
      </c>
      <c r="BS12" s="32">
        <f>'Heat X-changer Worksheet'!$F$20*'Heat X-changer Worksheet'!$F$21*($L$1-BS$3)/('Heat X-changer Worksheet'!$F$33*'Heat X-changer Worksheet'!$F$34)</f>
        <v>39.735399256760438</v>
      </c>
      <c r="BT12" s="32">
        <f>'Heat X-changer Worksheet'!$F$20*'Heat X-changer Worksheet'!$F$21*($L$1-BT$3)/('Heat X-changer Worksheet'!$F$33*'Heat X-changer Worksheet'!$F$34)</f>
        <v>39.276560928160428</v>
      </c>
      <c r="BU12" s="32">
        <f>'Heat X-changer Worksheet'!$F$20*'Heat X-changer Worksheet'!$F$21*($L$1-BU$3)/('Heat X-changer Worksheet'!$F$33*'Heat X-changer Worksheet'!$F$34)</f>
        <v>38.817722599560426</v>
      </c>
      <c r="BV12" s="32">
        <f>'Heat X-changer Worksheet'!$F$20*'Heat X-changer Worksheet'!$F$21*($L$1-BV$3)/('Heat X-changer Worksheet'!$F$33*'Heat X-changer Worksheet'!$F$34)</f>
        <v>38.358884270960424</v>
      </c>
      <c r="BW12" s="32">
        <f>'Heat X-changer Worksheet'!$F$20*'Heat X-changer Worksheet'!$F$21*($L$1-BW$3)/('Heat X-changer Worksheet'!$F$33*'Heat X-changer Worksheet'!$F$34)</f>
        <v>37.900045942360414</v>
      </c>
      <c r="BX12" s="32">
        <f>'Heat X-changer Worksheet'!$F$20*'Heat X-changer Worksheet'!$F$21*($L$1-BX$3)/('Heat X-changer Worksheet'!$F$33*'Heat X-changer Worksheet'!$F$34)</f>
        <v>37.441207613760412</v>
      </c>
      <c r="BY12" s="32">
        <f>'Heat X-changer Worksheet'!$F$20*'Heat X-changer Worksheet'!$F$21*($L$1-BY$3)/('Heat X-changer Worksheet'!$F$33*'Heat X-changer Worksheet'!$F$34)</f>
        <v>36.982369285160402</v>
      </c>
      <c r="BZ12" s="32">
        <f>'Heat X-changer Worksheet'!$F$20*'Heat X-changer Worksheet'!$F$21*($L$1-BZ$3)/('Heat X-changer Worksheet'!$F$33*'Heat X-changer Worksheet'!$F$34)</f>
        <v>36.5235309565604</v>
      </c>
      <c r="CA12" s="32">
        <f>'Heat X-changer Worksheet'!$F$20*'Heat X-changer Worksheet'!$F$21*($L$1-CA$3)/('Heat X-changer Worksheet'!$F$33*'Heat X-changer Worksheet'!$F$34)</f>
        <v>36.06469262796039</v>
      </c>
      <c r="CB12" s="32">
        <f>'Heat X-changer Worksheet'!$F$20*'Heat X-changer Worksheet'!$F$21*($L$1-CB$3)/('Heat X-changer Worksheet'!$F$33*'Heat X-changer Worksheet'!$F$34)</f>
        <v>35.605854299360388</v>
      </c>
      <c r="CC12" s="32">
        <f>'Heat X-changer Worksheet'!$F$20*'Heat X-changer Worksheet'!$F$21*($L$1-CC$3)/('Heat X-changer Worksheet'!$F$33*'Heat X-changer Worksheet'!$F$34)</f>
        <v>35.147015970760386</v>
      </c>
      <c r="CD12" s="32">
        <f>'Heat X-changer Worksheet'!$F$20*'Heat X-changer Worksheet'!$F$21*($L$1-CD$3)/('Heat X-changer Worksheet'!$F$33*'Heat X-changer Worksheet'!$F$34)</f>
        <v>34.688177642160376</v>
      </c>
      <c r="CE12" s="32">
        <f>'Heat X-changer Worksheet'!$F$20*'Heat X-changer Worksheet'!$F$21*($L$1-CE$3)/('Heat X-changer Worksheet'!$F$33*'Heat X-changer Worksheet'!$F$34)</f>
        <v>34.229339313560381</v>
      </c>
      <c r="CF12" s="32">
        <f>'Heat X-changer Worksheet'!$F$20*'Heat X-changer Worksheet'!$F$21*($L$1-CF$3)/('Heat X-changer Worksheet'!$F$33*'Heat X-changer Worksheet'!$F$34)</f>
        <v>33.770500984960371</v>
      </c>
      <c r="CG12" s="32">
        <f>'Heat X-changer Worksheet'!$F$20*'Heat X-changer Worksheet'!$F$21*($L$1-CG$3)/('Heat X-changer Worksheet'!$F$33*'Heat X-changer Worksheet'!$F$34)</f>
        <v>33.311662656360369</v>
      </c>
      <c r="CH12" s="32">
        <f>'Heat X-changer Worksheet'!$F$20*'Heat X-changer Worksheet'!$F$21*($L$1-CH$3)/('Heat X-changer Worksheet'!$F$33*'Heat X-changer Worksheet'!$F$34)</f>
        <v>32.852824327760359</v>
      </c>
      <c r="CI12" s="32">
        <f>'Heat X-changer Worksheet'!$F$20*'Heat X-changer Worksheet'!$F$21*($L$1-CI$3)/('Heat X-changer Worksheet'!$F$33*'Heat X-changer Worksheet'!$F$34)</f>
        <v>32.393985999160357</v>
      </c>
      <c r="CJ12" s="32">
        <f>'Heat X-changer Worksheet'!$F$20*'Heat X-changer Worksheet'!$F$21*($L$1-CJ$3)/('Heat X-changer Worksheet'!$F$33*'Heat X-changer Worksheet'!$F$34)</f>
        <v>31.935147670560351</v>
      </c>
      <c r="CK12" s="32">
        <f>'Heat X-changer Worksheet'!$F$20*'Heat X-changer Worksheet'!$F$21*($L$1-CK$3)/('Heat X-changer Worksheet'!$F$33*'Heat X-changer Worksheet'!$F$34)</f>
        <v>31.476309341960345</v>
      </c>
      <c r="CL12" s="32">
        <f>'Heat X-changer Worksheet'!$F$20*'Heat X-changer Worksheet'!$F$21*($L$1-CL$3)/('Heat X-changer Worksheet'!$F$33*'Heat X-changer Worksheet'!$F$34)</f>
        <v>31.017471013360339</v>
      </c>
      <c r="CM12" s="32">
        <f>'Heat X-changer Worksheet'!$F$20*'Heat X-changer Worksheet'!$F$21*($L$1-CM$3)/('Heat X-changer Worksheet'!$F$33*'Heat X-changer Worksheet'!$F$34)</f>
        <v>30.558632684760333</v>
      </c>
      <c r="CN12" s="32">
        <f>'Heat X-changer Worksheet'!$F$20*'Heat X-changer Worksheet'!$F$21*($L$1-CN$3)/('Heat X-changer Worksheet'!$F$33*'Heat X-changer Worksheet'!$F$34)</f>
        <v>30.099794356160331</v>
      </c>
      <c r="CO12" s="32">
        <f>'Heat X-changer Worksheet'!$F$20*'Heat X-changer Worksheet'!$F$21*($L$1-CO$3)/('Heat X-changer Worksheet'!$F$33*'Heat X-changer Worksheet'!$F$34)</f>
        <v>29.640956027560325</v>
      </c>
      <c r="CP12" s="32">
        <f>'Heat X-changer Worksheet'!$F$20*'Heat X-changer Worksheet'!$F$21*($L$1-CP$3)/('Heat X-changer Worksheet'!$F$33*'Heat X-changer Worksheet'!$F$34)</f>
        <v>29.182117698960319</v>
      </c>
      <c r="CQ12" s="32">
        <f>'Heat X-changer Worksheet'!$F$20*'Heat X-changer Worksheet'!$F$21*($L$1-CQ$3)/('Heat X-changer Worksheet'!$F$33*'Heat X-changer Worksheet'!$F$34)</f>
        <v>28.723279370360313</v>
      </c>
      <c r="CR12" s="32">
        <f>'Heat X-changer Worksheet'!$F$20*'Heat X-changer Worksheet'!$F$21*($L$1-CR$3)/('Heat X-changer Worksheet'!$F$33*'Heat X-changer Worksheet'!$F$34)</f>
        <v>28.264441041760307</v>
      </c>
      <c r="CS12" s="32">
        <f>'Heat X-changer Worksheet'!$F$20*'Heat X-changer Worksheet'!$F$21*($L$1-CS$3)/('Heat X-changer Worksheet'!$F$33*'Heat X-changer Worksheet'!$F$34)</f>
        <v>27.805602713160305</v>
      </c>
      <c r="CT12" s="32">
        <f>'Heat X-changer Worksheet'!$F$20*'Heat X-changer Worksheet'!$F$21*($L$1-CT$3)/('Heat X-changer Worksheet'!$F$33*'Heat X-changer Worksheet'!$F$34)</f>
        <v>27.346764384560299</v>
      </c>
      <c r="CU12" s="32">
        <f>'Heat X-changer Worksheet'!$F$20*'Heat X-changer Worksheet'!$F$21*($L$1-CU$3)/('Heat X-changer Worksheet'!$F$33*'Heat X-changer Worksheet'!$F$34)</f>
        <v>26.887926055960296</v>
      </c>
      <c r="CV12" s="32">
        <f>'Heat X-changer Worksheet'!$F$20*'Heat X-changer Worksheet'!$F$21*($L$1-CV$3)/('Heat X-changer Worksheet'!$F$33*'Heat X-changer Worksheet'!$F$34)</f>
        <v>26.42908772736029</v>
      </c>
      <c r="CW12" s="32">
        <f>'Heat X-changer Worksheet'!$F$20*'Heat X-changer Worksheet'!$F$21*($L$1-CW$3)/('Heat X-changer Worksheet'!$F$33*'Heat X-changer Worksheet'!$F$34)</f>
        <v>25.970249398760284</v>
      </c>
      <c r="CX12" s="32">
        <f>'Heat X-changer Worksheet'!$F$20*'Heat X-changer Worksheet'!$F$21*($L$1-CX$3)/('Heat X-changer Worksheet'!$F$33*'Heat X-changer Worksheet'!$F$34)</f>
        <v>25.511411070160278</v>
      </c>
      <c r="CY12" s="32">
        <f>'Heat X-changer Worksheet'!$F$20*'Heat X-changer Worksheet'!$F$21*($L$1-CY$3)/('Heat X-changer Worksheet'!$F$33*'Heat X-changer Worksheet'!$F$34)</f>
        <v>25.052572741560272</v>
      </c>
      <c r="CZ12" s="32">
        <f>'Heat X-changer Worksheet'!$F$20*'Heat X-changer Worksheet'!$F$21*($L$1-CZ$3)/('Heat X-changer Worksheet'!$F$33*'Heat X-changer Worksheet'!$F$34)</f>
        <v>24.593734412960266</v>
      </c>
      <c r="DA12" s="32">
        <f>'Heat X-changer Worksheet'!$F$20*'Heat X-changer Worksheet'!$F$21*($L$1-DA$3)/('Heat X-changer Worksheet'!$F$33*'Heat X-changer Worksheet'!$F$34)</f>
        <v>24.13489608436026</v>
      </c>
      <c r="DB12" s="32">
        <f>'Heat X-changer Worksheet'!$F$20*'Heat X-changer Worksheet'!$F$21*($L$1-DB$3)/('Heat X-changer Worksheet'!$F$33*'Heat X-changer Worksheet'!$F$34)</f>
        <v>23.676057755760262</v>
      </c>
      <c r="DC12" s="32">
        <f>'Heat X-changer Worksheet'!$F$20*'Heat X-changer Worksheet'!$F$21*($L$1-DC$3)/('Heat X-changer Worksheet'!$F$33*'Heat X-changer Worksheet'!$F$34)</f>
        <v>23.217219427160256</v>
      </c>
      <c r="DD12" s="32">
        <f>'Heat X-changer Worksheet'!$F$20*'Heat X-changer Worksheet'!$F$21*($L$1-DD$3)/('Heat X-changer Worksheet'!$F$33*'Heat X-changer Worksheet'!$F$34)</f>
        <v>22.75838109856025</v>
      </c>
      <c r="DE12" s="32">
        <f>'Heat X-changer Worksheet'!$F$20*'Heat X-changer Worksheet'!$F$21*($L$1-DE$3)/('Heat X-changer Worksheet'!$F$33*'Heat X-changer Worksheet'!$F$34)</f>
        <v>22.299542769960244</v>
      </c>
      <c r="DF12" s="32">
        <f>'Heat X-changer Worksheet'!$F$20*'Heat X-changer Worksheet'!$F$21*($L$1-DF$3)/('Heat X-changer Worksheet'!$F$33*'Heat X-changer Worksheet'!$F$34)</f>
        <v>21.840704441360238</v>
      </c>
      <c r="DG12" s="32">
        <f>'Heat X-changer Worksheet'!$F$20*'Heat X-changer Worksheet'!$F$21*($L$1-DG$3)/('Heat X-changer Worksheet'!$F$33*'Heat X-changer Worksheet'!$F$34)</f>
        <v>21.381866112760232</v>
      </c>
      <c r="DH12" s="32">
        <f>'Heat X-changer Worksheet'!$F$20*'Heat X-changer Worksheet'!$F$21*($L$1-DH$3)/('Heat X-changer Worksheet'!$F$33*'Heat X-changer Worksheet'!$F$34)</f>
        <v>20.923027784160226</v>
      </c>
      <c r="DI12" s="32">
        <f>'Heat X-changer Worksheet'!$F$20*'Heat X-changer Worksheet'!$F$21*($L$1-DI$3)/('Heat X-changer Worksheet'!$F$33*'Heat X-changer Worksheet'!$F$34)</f>
        <v>20.464189455560224</v>
      </c>
      <c r="DJ12" s="32">
        <f>'Heat X-changer Worksheet'!$F$20*'Heat X-changer Worksheet'!$F$21*($L$1-DJ$3)/('Heat X-changer Worksheet'!$F$33*'Heat X-changer Worksheet'!$F$34)</f>
        <v>20.005351126960218</v>
      </c>
      <c r="DK12" s="32">
        <f>'Heat X-changer Worksheet'!$F$20*'Heat X-changer Worksheet'!$F$21*($L$1-DK$3)/('Heat X-changer Worksheet'!$F$33*'Heat X-changer Worksheet'!$F$34)</f>
        <v>19.546512798360215</v>
      </c>
      <c r="DL12" s="32">
        <f>'Heat X-changer Worksheet'!$F$20*'Heat X-changer Worksheet'!$F$21*($L$1-DL$3)/('Heat X-changer Worksheet'!$F$33*'Heat X-changer Worksheet'!$F$34)</f>
        <v>19.087674469760209</v>
      </c>
      <c r="DM12" s="32">
        <f>'Heat X-changer Worksheet'!$F$20*'Heat X-changer Worksheet'!$F$21*($L$1-DM$3)/('Heat X-changer Worksheet'!$F$33*'Heat X-changer Worksheet'!$F$34)</f>
        <v>18.628836141160203</v>
      </c>
      <c r="DN12" s="32">
        <f>'Heat X-changer Worksheet'!$F$20*'Heat X-changer Worksheet'!$F$21*($L$1-DN$3)/('Heat X-changer Worksheet'!$F$33*'Heat X-changer Worksheet'!$F$34)</f>
        <v>18.169997812560197</v>
      </c>
      <c r="DO12" s="32">
        <f>'Heat X-changer Worksheet'!$F$20*'Heat X-changer Worksheet'!$F$21*($L$1-DO$3)/('Heat X-changer Worksheet'!$F$33*'Heat X-changer Worksheet'!$F$34)</f>
        <v>17.711159483960191</v>
      </c>
      <c r="DP12" s="32">
        <f>'Heat X-changer Worksheet'!$F$20*'Heat X-changer Worksheet'!$F$21*($L$1-DP$3)/('Heat X-changer Worksheet'!$F$33*'Heat X-changer Worksheet'!$F$34)</f>
        <v>17.252321155360189</v>
      </c>
      <c r="DQ12" s="32">
        <f>'Heat X-changer Worksheet'!$F$20*'Heat X-changer Worksheet'!$F$21*($L$1-DQ$3)/('Heat X-changer Worksheet'!$F$33*'Heat X-changer Worksheet'!$F$34)</f>
        <v>16.793482826760183</v>
      </c>
      <c r="DR12" s="32">
        <f>'Heat X-changer Worksheet'!$F$20*'Heat X-changer Worksheet'!$F$21*($L$1-DR$3)/('Heat X-changer Worksheet'!$F$33*'Heat X-changer Worksheet'!$F$34)</f>
        <v>16.334644498160177</v>
      </c>
      <c r="DS12" s="32">
        <f>'Heat X-changer Worksheet'!$F$20*'Heat X-changer Worksheet'!$F$21*($L$1-DS$3)/('Heat X-changer Worksheet'!$F$33*'Heat X-changer Worksheet'!$F$34)</f>
        <v>15.875806169560171</v>
      </c>
      <c r="DT12" s="32">
        <f>'Heat X-changer Worksheet'!$F$20*'Heat X-changer Worksheet'!$F$21*($L$1-DT$3)/('Heat X-changer Worksheet'!$F$33*'Heat X-changer Worksheet'!$F$34)</f>
        <v>15.416967840960169</v>
      </c>
      <c r="DU12" s="32">
        <f>'Heat X-changer Worksheet'!$F$20*'Heat X-changer Worksheet'!$F$21*($L$1-DU$3)/('Heat X-changer Worksheet'!$F$33*'Heat X-changer Worksheet'!$F$34)</f>
        <v>14.958129512360163</v>
      </c>
      <c r="DV12" s="32">
        <f>'Heat X-changer Worksheet'!$F$20*'Heat X-changer Worksheet'!$F$21*($L$1-DV$3)/('Heat X-changer Worksheet'!$F$33*'Heat X-changer Worksheet'!$F$34)</f>
        <v>14.499291183760159</v>
      </c>
      <c r="DW12" s="32">
        <f>'Heat X-changer Worksheet'!$F$20*'Heat X-changer Worksheet'!$F$21*($L$1-DW$3)/('Heat X-changer Worksheet'!$F$33*'Heat X-changer Worksheet'!$F$34)</f>
        <v>14.040452855160153</v>
      </c>
      <c r="DX12" s="32">
        <f>'Heat X-changer Worksheet'!$F$20*'Heat X-changer Worksheet'!$F$21*($L$1-DX$3)/('Heat X-changer Worksheet'!$F$33*'Heat X-changer Worksheet'!$F$34)</f>
        <v>13.581614526560147</v>
      </c>
      <c r="DY12" s="32">
        <f>'Heat X-changer Worksheet'!$F$20*'Heat X-changer Worksheet'!$F$21*($L$1-DY$3)/('Heat X-changer Worksheet'!$F$33*'Heat X-changer Worksheet'!$F$34)</f>
        <v>13.122776197960142</v>
      </c>
      <c r="DZ12" s="32">
        <f>'Heat X-changer Worksheet'!$F$20*'Heat X-changer Worksheet'!$F$21*($L$1-DZ$3)/('Heat X-changer Worksheet'!$F$33*'Heat X-changer Worksheet'!$F$34)</f>
        <v>12.663937869360137</v>
      </c>
      <c r="EA12" s="32">
        <f>'Heat X-changer Worksheet'!$F$20*'Heat X-changer Worksheet'!$F$21*($L$1-EA$3)/('Heat X-changer Worksheet'!$F$33*'Heat X-changer Worksheet'!$F$34)</f>
        <v>12.205099540760132</v>
      </c>
      <c r="EB12" s="32">
        <f>'Heat X-changer Worksheet'!$F$20*'Heat X-changer Worksheet'!$F$21*($L$1-EB$3)/('Heat X-changer Worksheet'!$F$33*'Heat X-changer Worksheet'!$F$34)</f>
        <v>11.746261212160126</v>
      </c>
      <c r="EC12" s="32">
        <f>'Heat X-changer Worksheet'!$F$20*'Heat X-changer Worksheet'!$F$21*($L$1-EC$3)/('Heat X-changer Worksheet'!$F$33*'Heat X-changer Worksheet'!$F$34)</f>
        <v>11.287422883560122</v>
      </c>
      <c r="ED12" s="32">
        <f>'Heat X-changer Worksheet'!$F$20*'Heat X-changer Worksheet'!$F$21*($L$1-ED$3)/('Heat X-changer Worksheet'!$F$33*'Heat X-changer Worksheet'!$F$34)</f>
        <v>10.828584554960116</v>
      </c>
      <c r="EE12" s="32">
        <f>'Heat X-changer Worksheet'!$F$20*'Heat X-changer Worksheet'!$F$21*($L$1-EE$3)/('Heat X-changer Worksheet'!$F$33*'Heat X-changer Worksheet'!$F$34)</f>
        <v>10.36974622636011</v>
      </c>
      <c r="EF12" s="32">
        <f>'Heat X-changer Worksheet'!$F$20*'Heat X-changer Worksheet'!$F$21*($L$1-EF$3)/('Heat X-changer Worksheet'!$F$33*'Heat X-changer Worksheet'!$F$34)</f>
        <v>9.9109078977601079</v>
      </c>
      <c r="EG12" s="32">
        <f>'Heat X-changer Worksheet'!$F$20*'Heat X-changer Worksheet'!$F$21*($L$1-EG$3)/('Heat X-changer Worksheet'!$F$33*'Heat X-changer Worksheet'!$F$34)</f>
        <v>9.452069569160102</v>
      </c>
      <c r="EH12" s="32">
        <f>'Heat X-changer Worksheet'!$F$20*'Heat X-changer Worksheet'!$F$21*($L$1-EH$3)/('Heat X-changer Worksheet'!$F$33*'Heat X-changer Worksheet'!$F$34)</f>
        <v>8.993231240560096</v>
      </c>
      <c r="EI12" s="32">
        <f>'Heat X-changer Worksheet'!$F$20*'Heat X-changer Worksheet'!$F$21*($L$1-EI$3)/('Heat X-changer Worksheet'!$F$33*'Heat X-changer Worksheet'!$F$34)</f>
        <v>8.5343929119600901</v>
      </c>
      <c r="EJ12" s="32">
        <f>'Heat X-changer Worksheet'!$F$20*'Heat X-changer Worksheet'!$F$21*($L$1-EJ$3)/('Heat X-changer Worksheet'!$F$33*'Heat X-changer Worksheet'!$F$34)</f>
        <v>8.0755545833600877</v>
      </c>
      <c r="EK12" s="32">
        <f>'Heat X-changer Worksheet'!$F$20*'Heat X-changer Worksheet'!$F$21*($L$1-EK$3)/('Heat X-changer Worksheet'!$F$33*'Heat X-changer Worksheet'!$F$34)</f>
        <v>7.6167162547600817</v>
      </c>
      <c r="EL12" s="32">
        <f>'Heat X-changer Worksheet'!$F$20*'Heat X-changer Worksheet'!$F$21*($L$1-EL$3)/('Heat X-changer Worksheet'!$F$33*'Heat X-changer Worksheet'!$F$34)</f>
        <v>7.1578779261600767</v>
      </c>
      <c r="EM12" s="32">
        <f>'Heat X-changer Worksheet'!$F$20*'Heat X-changer Worksheet'!$F$21*($L$1-EM$3)/('Heat X-changer Worksheet'!$F$33*'Heat X-changer Worksheet'!$F$34)</f>
        <v>6.6990395975600707</v>
      </c>
      <c r="EN12" s="32">
        <f>'Heat X-changer Worksheet'!$F$20*'Heat X-changer Worksheet'!$F$21*($L$1-EN$3)/('Heat X-changer Worksheet'!$F$33*'Heat X-changer Worksheet'!$F$34)</f>
        <v>6.2402012689600665</v>
      </c>
    </row>
    <row r="13" spans="1:144">
      <c r="B13" s="31"/>
      <c r="C13" s="30">
        <f t="shared" si="3"/>
        <v>171</v>
      </c>
      <c r="D13" s="32">
        <f>'Heat X-changer Worksheet'!$F$20*'Heat X-changer Worksheet'!$F$21*($L$1-D$3)/('Heat X-changer Worksheet'!$F$33*'Heat X-changer Worksheet'!$F$34)</f>
        <v>70.477567272960783</v>
      </c>
      <c r="E13" s="32">
        <f>'Heat X-changer Worksheet'!$F$20*'Heat X-changer Worksheet'!$F$21*($L$1-E$3)/('Heat X-changer Worksheet'!$F$33*'Heat X-changer Worksheet'!$F$34)</f>
        <v>70.018728944360774</v>
      </c>
      <c r="F13" s="32">
        <f>'Heat X-changer Worksheet'!$F$20*'Heat X-changer Worksheet'!$F$21*($L$1-F$3)/('Heat X-changer Worksheet'!$F$33*'Heat X-changer Worksheet'!$F$34)</f>
        <v>69.559890615760764</v>
      </c>
      <c r="G13" s="32">
        <f>'Heat X-changer Worksheet'!$F$20*'Heat X-changer Worksheet'!$F$21*($L$1-G$3)/('Heat X-changer Worksheet'!$F$33*'Heat X-changer Worksheet'!$F$34)</f>
        <v>69.101052287160769</v>
      </c>
      <c r="H13" s="32">
        <f>'Heat X-changer Worksheet'!$F$20*'Heat X-changer Worksheet'!$F$21*($L$1-H$3)/('Heat X-changer Worksheet'!$F$33*'Heat X-changer Worksheet'!$F$34)</f>
        <v>68.64221395856076</v>
      </c>
      <c r="I13" s="32">
        <f>'Heat X-changer Worksheet'!$F$20*'Heat X-changer Worksheet'!$F$21*($L$1-I$3)/('Heat X-changer Worksheet'!$F$33*'Heat X-changer Worksheet'!$F$34)</f>
        <v>68.18337562996075</v>
      </c>
      <c r="J13" s="32">
        <f>'Heat X-changer Worksheet'!$F$20*'Heat X-changer Worksheet'!$F$21*($L$1-J$3)/('Heat X-changer Worksheet'!$F$33*'Heat X-changer Worksheet'!$F$34)</f>
        <v>67.724537301360741</v>
      </c>
      <c r="K13" s="32">
        <f>'Heat X-changer Worksheet'!$F$20*'Heat X-changer Worksheet'!$F$21*($L$1-K$3)/('Heat X-changer Worksheet'!$F$33*'Heat X-changer Worksheet'!$F$34)</f>
        <v>67.265698972760745</v>
      </c>
      <c r="L13" s="32">
        <f>'Heat X-changer Worksheet'!$F$20*'Heat X-changer Worksheet'!$F$21*($L$1-L$3)/('Heat X-changer Worksheet'!$F$33*'Heat X-changer Worksheet'!$F$34)</f>
        <v>66.806860644160736</v>
      </c>
      <c r="M13" s="32">
        <f>'Heat X-changer Worksheet'!$F$20*'Heat X-changer Worksheet'!$F$21*($L$1-M$3)/('Heat X-changer Worksheet'!$F$33*'Heat X-changer Worksheet'!$F$34)</f>
        <v>66.348022315560726</v>
      </c>
      <c r="N13" s="32">
        <f>'Heat X-changer Worksheet'!$F$20*'Heat X-changer Worksheet'!$F$21*($L$1-N$3)/('Heat X-changer Worksheet'!$F$33*'Heat X-changer Worksheet'!$F$34)</f>
        <v>65.889183986960731</v>
      </c>
      <c r="O13" s="32">
        <f>'Heat X-changer Worksheet'!$F$20*'Heat X-changer Worksheet'!$F$21*($L$1-O$3)/('Heat X-changer Worksheet'!$F$33*'Heat X-changer Worksheet'!$F$34)</f>
        <v>65.430345658360721</v>
      </c>
      <c r="P13" s="32">
        <f>'Heat X-changer Worksheet'!$F$20*'Heat X-changer Worksheet'!$F$21*($L$1-P$3)/('Heat X-changer Worksheet'!$F$33*'Heat X-changer Worksheet'!$F$34)</f>
        <v>64.971507329760712</v>
      </c>
      <c r="Q13" s="32">
        <f>'Heat X-changer Worksheet'!$F$20*'Heat X-changer Worksheet'!$F$21*($L$1-Q$3)/('Heat X-changer Worksheet'!$F$33*'Heat X-changer Worksheet'!$F$34)</f>
        <v>64.512669001160702</v>
      </c>
      <c r="R13" s="32">
        <f>'Heat X-changer Worksheet'!$F$20*'Heat X-changer Worksheet'!$F$21*($L$1-R$3)/('Heat X-changer Worksheet'!$F$33*'Heat X-changer Worksheet'!$F$34)</f>
        <v>64.053830672560707</v>
      </c>
      <c r="S13" s="32">
        <f>'Heat X-changer Worksheet'!$F$20*'Heat X-changer Worksheet'!$F$21*($L$1-S$3)/('Heat X-changer Worksheet'!$F$33*'Heat X-changer Worksheet'!$F$34)</f>
        <v>63.594992343960698</v>
      </c>
      <c r="T13" s="32">
        <f>'Heat X-changer Worksheet'!$F$20*'Heat X-changer Worksheet'!$F$21*($L$1-T$3)/('Heat X-changer Worksheet'!$F$33*'Heat X-changer Worksheet'!$F$34)</f>
        <v>63.136154015360695</v>
      </c>
      <c r="U13" s="32">
        <f>'Heat X-changer Worksheet'!$F$20*'Heat X-changer Worksheet'!$F$21*($L$1-U$3)/('Heat X-changer Worksheet'!$F$33*'Heat X-changer Worksheet'!$F$34)</f>
        <v>62.677315686760686</v>
      </c>
      <c r="V13" s="32">
        <f>'Heat X-changer Worksheet'!$F$20*'Heat X-changer Worksheet'!$F$21*($L$1-V$3)/('Heat X-changer Worksheet'!$F$33*'Heat X-changer Worksheet'!$F$34)</f>
        <v>62.218477358160683</v>
      </c>
      <c r="W13" s="32">
        <f>'Heat X-changer Worksheet'!$F$20*'Heat X-changer Worksheet'!$F$21*($L$1-W$3)/('Heat X-changer Worksheet'!$F$33*'Heat X-changer Worksheet'!$F$34)</f>
        <v>61.759639029560674</v>
      </c>
      <c r="X13" s="32">
        <f>'Heat X-changer Worksheet'!$F$20*'Heat X-changer Worksheet'!$F$21*($L$1-X$3)/('Heat X-changer Worksheet'!$F$33*'Heat X-changer Worksheet'!$F$34)</f>
        <v>61.300800700960671</v>
      </c>
      <c r="Y13" s="32">
        <f>'Heat X-changer Worksheet'!$F$20*'Heat X-changer Worksheet'!$F$21*($L$1-Y$3)/('Heat X-changer Worksheet'!$F$33*'Heat X-changer Worksheet'!$F$34)</f>
        <v>60.841962372360669</v>
      </c>
      <c r="Z13" s="32">
        <f>'Heat X-changer Worksheet'!$F$20*'Heat X-changer Worksheet'!$F$21*($L$1-Z$3)/('Heat X-changer Worksheet'!$F$33*'Heat X-changer Worksheet'!$F$34)</f>
        <v>60.38312404376066</v>
      </c>
      <c r="AA13" s="32">
        <f>'Heat X-changer Worksheet'!$F$20*'Heat X-changer Worksheet'!$F$21*($L$1-AA$3)/('Heat X-changer Worksheet'!$F$33*'Heat X-changer Worksheet'!$F$34)</f>
        <v>59.924285715160657</v>
      </c>
      <c r="AB13" s="32">
        <f>'Heat X-changer Worksheet'!$F$20*'Heat X-changer Worksheet'!$F$21*($L$1-AB$3)/('Heat X-changer Worksheet'!$F$33*'Heat X-changer Worksheet'!$F$34)</f>
        <v>59.465447386560655</v>
      </c>
      <c r="AC13" s="32">
        <f>'Heat X-changer Worksheet'!$F$20*'Heat X-changer Worksheet'!$F$21*($L$1-AC$3)/('Heat X-changer Worksheet'!$F$33*'Heat X-changer Worksheet'!$F$34)</f>
        <v>59.006609057960652</v>
      </c>
      <c r="AD13" s="32">
        <f>'Heat X-changer Worksheet'!$F$20*'Heat X-changer Worksheet'!$F$21*($L$1-AD$3)/('Heat X-changer Worksheet'!$F$33*'Heat X-changer Worksheet'!$F$34)</f>
        <v>58.547770729360643</v>
      </c>
      <c r="AE13" s="32">
        <f>'Heat X-changer Worksheet'!$F$20*'Heat X-changer Worksheet'!$F$21*($L$1-AE$3)/('Heat X-changer Worksheet'!$F$33*'Heat X-changer Worksheet'!$F$34)</f>
        <v>58.08893240076064</v>
      </c>
      <c r="AF13" s="32">
        <f>'Heat X-changer Worksheet'!$F$20*'Heat X-changer Worksheet'!$F$21*($L$1-AF$3)/('Heat X-changer Worksheet'!$F$33*'Heat X-changer Worksheet'!$F$34)</f>
        <v>57.630094072160638</v>
      </c>
      <c r="AG13" s="32">
        <f>'Heat X-changer Worksheet'!$F$20*'Heat X-changer Worksheet'!$F$21*($L$1-AG$3)/('Heat X-changer Worksheet'!$F$33*'Heat X-changer Worksheet'!$F$34)</f>
        <v>57.171255743560629</v>
      </c>
      <c r="AH13" s="32">
        <f>'Heat X-changer Worksheet'!$F$20*'Heat X-changer Worksheet'!$F$21*($L$1-AH$3)/('Heat X-changer Worksheet'!$F$33*'Heat X-changer Worksheet'!$F$34)</f>
        <v>56.712417414960626</v>
      </c>
      <c r="AI13" s="32">
        <f>'Heat X-changer Worksheet'!$F$20*'Heat X-changer Worksheet'!$F$21*($L$1-AI$3)/('Heat X-changer Worksheet'!$F$33*'Heat X-changer Worksheet'!$F$34)</f>
        <v>56.253579086360617</v>
      </c>
      <c r="AJ13" s="32">
        <f>'Heat X-changer Worksheet'!$F$20*'Heat X-changer Worksheet'!$F$21*($L$1-AJ$3)/('Heat X-changer Worksheet'!$F$33*'Heat X-changer Worksheet'!$F$34)</f>
        <v>55.794740757760614</v>
      </c>
      <c r="AK13" s="32">
        <f>'Heat X-changer Worksheet'!$F$20*'Heat X-changer Worksheet'!$F$21*($L$1-AK$3)/('Heat X-changer Worksheet'!$F$33*'Heat X-changer Worksheet'!$F$34)</f>
        <v>55.335902429160605</v>
      </c>
      <c r="AL13" s="32">
        <f>'Heat X-changer Worksheet'!$F$20*'Heat X-changer Worksheet'!$F$21*($L$1-AL$3)/('Heat X-changer Worksheet'!$F$33*'Heat X-changer Worksheet'!$F$34)</f>
        <v>54.877064100560602</v>
      </c>
      <c r="AM13" s="32">
        <f>'Heat X-changer Worksheet'!$F$20*'Heat X-changer Worksheet'!$F$21*($L$1-AM$3)/('Heat X-changer Worksheet'!$F$33*'Heat X-changer Worksheet'!$F$34)</f>
        <v>54.4182257719606</v>
      </c>
      <c r="AN13" s="32">
        <f>'Heat X-changer Worksheet'!$F$20*'Heat X-changer Worksheet'!$F$21*($L$1-AN$3)/('Heat X-changer Worksheet'!$F$33*'Heat X-changer Worksheet'!$F$34)</f>
        <v>53.95938744336059</v>
      </c>
      <c r="AO13" s="32">
        <f>'Heat X-changer Worksheet'!$F$20*'Heat X-changer Worksheet'!$F$21*($L$1-AO$3)/('Heat X-changer Worksheet'!$F$33*'Heat X-changer Worksheet'!$F$34)</f>
        <v>53.500549114760588</v>
      </c>
      <c r="AP13" s="32">
        <f>'Heat X-changer Worksheet'!$F$20*'Heat X-changer Worksheet'!$F$21*($L$1-AP$3)/('Heat X-changer Worksheet'!$F$33*'Heat X-changer Worksheet'!$F$34)</f>
        <v>53.041710786160579</v>
      </c>
      <c r="AQ13" s="32">
        <f>'Heat X-changer Worksheet'!$F$20*'Heat X-changer Worksheet'!$F$21*($L$1-AQ$3)/('Heat X-changer Worksheet'!$F$33*'Heat X-changer Worksheet'!$F$34)</f>
        <v>52.582872457560576</v>
      </c>
      <c r="AR13" s="32">
        <f>'Heat X-changer Worksheet'!$F$20*'Heat X-changer Worksheet'!$F$21*($L$1-AR$3)/('Heat X-changer Worksheet'!$F$33*'Heat X-changer Worksheet'!$F$34)</f>
        <v>52.124034128960567</v>
      </c>
      <c r="AS13" s="32">
        <f>'Heat X-changer Worksheet'!$F$20*'Heat X-changer Worksheet'!$F$21*($L$1-AS$3)/('Heat X-changer Worksheet'!$F$33*'Heat X-changer Worksheet'!$F$34)</f>
        <v>51.665195800360564</v>
      </c>
      <c r="AT13" s="32">
        <f>'Heat X-changer Worksheet'!$F$20*'Heat X-changer Worksheet'!$F$21*($L$1-AT$3)/('Heat X-changer Worksheet'!$F$33*'Heat X-changer Worksheet'!$F$34)</f>
        <v>51.206357471760569</v>
      </c>
      <c r="AU13" s="32">
        <f>'Heat X-changer Worksheet'!$F$20*'Heat X-changer Worksheet'!$F$21*($L$1-AU$3)/('Heat X-changer Worksheet'!$F$33*'Heat X-changer Worksheet'!$F$34)</f>
        <v>50.747519143160559</v>
      </c>
      <c r="AV13" s="32">
        <f>'Heat X-changer Worksheet'!$F$20*'Heat X-changer Worksheet'!$F$21*($L$1-AV$3)/('Heat X-changer Worksheet'!$F$33*'Heat X-changer Worksheet'!$F$34)</f>
        <v>50.288680814560557</v>
      </c>
      <c r="AW13" s="32">
        <f>'Heat X-changer Worksheet'!$F$20*'Heat X-changer Worksheet'!$F$21*($L$1-AW$3)/('Heat X-changer Worksheet'!$F$33*'Heat X-changer Worksheet'!$F$34)</f>
        <v>49.829842485960548</v>
      </c>
      <c r="AX13" s="32">
        <f>'Heat X-changer Worksheet'!$F$20*'Heat X-changer Worksheet'!$F$21*($L$1-AX$3)/('Heat X-changer Worksheet'!$F$33*'Heat X-changer Worksheet'!$F$34)</f>
        <v>49.371004157360545</v>
      </c>
      <c r="AY13" s="32">
        <f>'Heat X-changer Worksheet'!$F$20*'Heat X-changer Worksheet'!$F$21*($L$1-AY$3)/('Heat X-changer Worksheet'!$F$33*'Heat X-changer Worksheet'!$F$34)</f>
        <v>48.912165828760536</v>
      </c>
      <c r="AZ13" s="32">
        <f>'Heat X-changer Worksheet'!$F$20*'Heat X-changer Worksheet'!$F$21*($L$1-AZ$3)/('Heat X-changer Worksheet'!$F$33*'Heat X-changer Worksheet'!$F$34)</f>
        <v>48.453327500160533</v>
      </c>
      <c r="BA13" s="32">
        <f>'Heat X-changer Worksheet'!$F$20*'Heat X-changer Worksheet'!$F$21*($L$1-BA$3)/('Heat X-changer Worksheet'!$F$33*'Heat X-changer Worksheet'!$F$34)</f>
        <v>47.994489171560531</v>
      </c>
      <c r="BB13" s="32">
        <f>'Heat X-changer Worksheet'!$F$20*'Heat X-changer Worksheet'!$F$21*($L$1-BB$3)/('Heat X-changer Worksheet'!$F$33*'Heat X-changer Worksheet'!$F$34)</f>
        <v>47.535650842960521</v>
      </c>
      <c r="BC13" s="32">
        <f>'Heat X-changer Worksheet'!$F$20*'Heat X-changer Worksheet'!$F$21*($L$1-BC$3)/('Heat X-changer Worksheet'!$F$33*'Heat X-changer Worksheet'!$F$34)</f>
        <v>47.076812514360519</v>
      </c>
      <c r="BD13" s="32">
        <f>'Heat X-changer Worksheet'!$F$20*'Heat X-changer Worksheet'!$F$21*($L$1-BD$3)/('Heat X-changer Worksheet'!$F$33*'Heat X-changer Worksheet'!$F$34)</f>
        <v>46.617974185760509</v>
      </c>
      <c r="BE13" s="32">
        <f>'Heat X-changer Worksheet'!$F$20*'Heat X-changer Worksheet'!$F$21*($L$1-BE$3)/('Heat X-changer Worksheet'!$F$33*'Heat X-changer Worksheet'!$F$34)</f>
        <v>46.159135857160507</v>
      </c>
      <c r="BF13" s="32">
        <f>'Heat X-changer Worksheet'!$F$20*'Heat X-changer Worksheet'!$F$21*($L$1-BF$3)/('Heat X-changer Worksheet'!$F$33*'Heat X-changer Worksheet'!$F$34)</f>
        <v>45.700297528560498</v>
      </c>
      <c r="BG13" s="32">
        <f>'Heat X-changer Worksheet'!$F$20*'Heat X-changer Worksheet'!$F$21*($L$1-BG$3)/('Heat X-changer Worksheet'!$F$33*'Heat X-changer Worksheet'!$F$34)</f>
        <v>45.241459199960495</v>
      </c>
      <c r="BH13" s="32">
        <f>'Heat X-changer Worksheet'!$F$20*'Heat X-changer Worksheet'!$F$21*($L$1-BH$3)/('Heat X-changer Worksheet'!$F$33*'Heat X-changer Worksheet'!$F$34)</f>
        <v>44.782620871360493</v>
      </c>
      <c r="BI13" s="32">
        <f>'Heat X-changer Worksheet'!$F$20*'Heat X-changer Worksheet'!$F$21*($L$1-BI$3)/('Heat X-changer Worksheet'!$F$33*'Heat X-changer Worksheet'!$F$34)</f>
        <v>44.323782542760483</v>
      </c>
      <c r="BJ13" s="32">
        <f>'Heat X-changer Worksheet'!$F$20*'Heat X-changer Worksheet'!$F$21*($L$1-BJ$3)/('Heat X-changer Worksheet'!$F$33*'Heat X-changer Worksheet'!$F$34)</f>
        <v>43.864944214160481</v>
      </c>
      <c r="BK13" s="32">
        <f>'Heat X-changer Worksheet'!$F$20*'Heat X-changer Worksheet'!$F$21*($L$1-BK$3)/('Heat X-changer Worksheet'!$F$33*'Heat X-changer Worksheet'!$F$34)</f>
        <v>43.406105885560471</v>
      </c>
      <c r="BL13" s="32">
        <f>'Heat X-changer Worksheet'!$F$20*'Heat X-changer Worksheet'!$F$21*($L$1-BL$3)/('Heat X-changer Worksheet'!$F$33*'Heat X-changer Worksheet'!$F$34)</f>
        <v>42.947267556960469</v>
      </c>
      <c r="BM13" s="32">
        <f>'Heat X-changer Worksheet'!$F$20*'Heat X-changer Worksheet'!$F$21*($L$1-BM$3)/('Heat X-changer Worksheet'!$F$33*'Heat X-changer Worksheet'!$F$34)</f>
        <v>42.488429228360467</v>
      </c>
      <c r="BN13" s="32">
        <f>'Heat X-changer Worksheet'!$F$20*'Heat X-changer Worksheet'!$F$21*($L$1-BN$3)/('Heat X-changer Worksheet'!$F$33*'Heat X-changer Worksheet'!$F$34)</f>
        <v>42.029590899760464</v>
      </c>
      <c r="BO13" s="32">
        <f>'Heat X-changer Worksheet'!$F$20*'Heat X-changer Worksheet'!$F$21*($L$1-BO$3)/('Heat X-changer Worksheet'!$F$33*'Heat X-changer Worksheet'!$F$34)</f>
        <v>41.570752571160455</v>
      </c>
      <c r="BP13" s="32">
        <f>'Heat X-changer Worksheet'!$F$20*'Heat X-changer Worksheet'!$F$21*($L$1-BP$3)/('Heat X-changer Worksheet'!$F$33*'Heat X-changer Worksheet'!$F$34)</f>
        <v>41.111914242560452</v>
      </c>
      <c r="BQ13" s="32">
        <f>'Heat X-changer Worksheet'!$F$20*'Heat X-changer Worksheet'!$F$21*($L$1-BQ$3)/('Heat X-changer Worksheet'!$F$33*'Heat X-changer Worksheet'!$F$34)</f>
        <v>40.65307591396045</v>
      </c>
      <c r="BR13" s="32">
        <f>'Heat X-changer Worksheet'!$F$20*'Heat X-changer Worksheet'!$F$21*($L$1-BR$3)/('Heat X-changer Worksheet'!$F$33*'Heat X-changer Worksheet'!$F$34)</f>
        <v>40.19423758536044</v>
      </c>
      <c r="BS13" s="32">
        <f>'Heat X-changer Worksheet'!$F$20*'Heat X-changer Worksheet'!$F$21*($L$1-BS$3)/('Heat X-changer Worksheet'!$F$33*'Heat X-changer Worksheet'!$F$34)</f>
        <v>39.735399256760438</v>
      </c>
      <c r="BT13" s="32">
        <f>'Heat X-changer Worksheet'!$F$20*'Heat X-changer Worksheet'!$F$21*($L$1-BT$3)/('Heat X-changer Worksheet'!$F$33*'Heat X-changer Worksheet'!$F$34)</f>
        <v>39.276560928160428</v>
      </c>
      <c r="BU13" s="32">
        <f>'Heat X-changer Worksheet'!$F$20*'Heat X-changer Worksheet'!$F$21*($L$1-BU$3)/('Heat X-changer Worksheet'!$F$33*'Heat X-changer Worksheet'!$F$34)</f>
        <v>38.817722599560426</v>
      </c>
      <c r="BV13" s="32">
        <f>'Heat X-changer Worksheet'!$F$20*'Heat X-changer Worksheet'!$F$21*($L$1-BV$3)/('Heat X-changer Worksheet'!$F$33*'Heat X-changer Worksheet'!$F$34)</f>
        <v>38.358884270960424</v>
      </c>
      <c r="BW13" s="32">
        <f>'Heat X-changer Worksheet'!$F$20*'Heat X-changer Worksheet'!$F$21*($L$1-BW$3)/('Heat X-changer Worksheet'!$F$33*'Heat X-changer Worksheet'!$F$34)</f>
        <v>37.900045942360414</v>
      </c>
      <c r="BX13" s="32">
        <f>'Heat X-changer Worksheet'!$F$20*'Heat X-changer Worksheet'!$F$21*($L$1-BX$3)/('Heat X-changer Worksheet'!$F$33*'Heat X-changer Worksheet'!$F$34)</f>
        <v>37.441207613760412</v>
      </c>
      <c r="BY13" s="32">
        <f>'Heat X-changer Worksheet'!$F$20*'Heat X-changer Worksheet'!$F$21*($L$1-BY$3)/('Heat X-changer Worksheet'!$F$33*'Heat X-changer Worksheet'!$F$34)</f>
        <v>36.982369285160402</v>
      </c>
      <c r="BZ13" s="32">
        <f>'Heat X-changer Worksheet'!$F$20*'Heat X-changer Worksheet'!$F$21*($L$1-BZ$3)/('Heat X-changer Worksheet'!$F$33*'Heat X-changer Worksheet'!$F$34)</f>
        <v>36.5235309565604</v>
      </c>
      <c r="CA13" s="32">
        <f>'Heat X-changer Worksheet'!$F$20*'Heat X-changer Worksheet'!$F$21*($L$1-CA$3)/('Heat X-changer Worksheet'!$F$33*'Heat X-changer Worksheet'!$F$34)</f>
        <v>36.06469262796039</v>
      </c>
      <c r="CB13" s="32">
        <f>'Heat X-changer Worksheet'!$F$20*'Heat X-changer Worksheet'!$F$21*($L$1-CB$3)/('Heat X-changer Worksheet'!$F$33*'Heat X-changer Worksheet'!$F$34)</f>
        <v>35.605854299360388</v>
      </c>
      <c r="CC13" s="32">
        <f>'Heat X-changer Worksheet'!$F$20*'Heat X-changer Worksheet'!$F$21*($L$1-CC$3)/('Heat X-changer Worksheet'!$F$33*'Heat X-changer Worksheet'!$F$34)</f>
        <v>35.147015970760386</v>
      </c>
      <c r="CD13" s="32">
        <f>'Heat X-changer Worksheet'!$F$20*'Heat X-changer Worksheet'!$F$21*($L$1-CD$3)/('Heat X-changer Worksheet'!$F$33*'Heat X-changer Worksheet'!$F$34)</f>
        <v>34.688177642160376</v>
      </c>
      <c r="CE13" s="32">
        <f>'Heat X-changer Worksheet'!$F$20*'Heat X-changer Worksheet'!$F$21*($L$1-CE$3)/('Heat X-changer Worksheet'!$F$33*'Heat X-changer Worksheet'!$F$34)</f>
        <v>34.229339313560381</v>
      </c>
      <c r="CF13" s="32">
        <f>'Heat X-changer Worksheet'!$F$20*'Heat X-changer Worksheet'!$F$21*($L$1-CF$3)/('Heat X-changer Worksheet'!$F$33*'Heat X-changer Worksheet'!$F$34)</f>
        <v>33.770500984960371</v>
      </c>
      <c r="CG13" s="32">
        <f>'Heat X-changer Worksheet'!$F$20*'Heat X-changer Worksheet'!$F$21*($L$1-CG$3)/('Heat X-changer Worksheet'!$F$33*'Heat X-changer Worksheet'!$F$34)</f>
        <v>33.311662656360369</v>
      </c>
      <c r="CH13" s="32">
        <f>'Heat X-changer Worksheet'!$F$20*'Heat X-changer Worksheet'!$F$21*($L$1-CH$3)/('Heat X-changer Worksheet'!$F$33*'Heat X-changer Worksheet'!$F$34)</f>
        <v>32.852824327760359</v>
      </c>
      <c r="CI13" s="32">
        <f>'Heat X-changer Worksheet'!$F$20*'Heat X-changer Worksheet'!$F$21*($L$1-CI$3)/('Heat X-changer Worksheet'!$F$33*'Heat X-changer Worksheet'!$F$34)</f>
        <v>32.393985999160357</v>
      </c>
      <c r="CJ13" s="32">
        <f>'Heat X-changer Worksheet'!$F$20*'Heat X-changer Worksheet'!$F$21*($L$1-CJ$3)/('Heat X-changer Worksheet'!$F$33*'Heat X-changer Worksheet'!$F$34)</f>
        <v>31.935147670560351</v>
      </c>
      <c r="CK13" s="32">
        <f>'Heat X-changer Worksheet'!$F$20*'Heat X-changer Worksheet'!$F$21*($L$1-CK$3)/('Heat X-changer Worksheet'!$F$33*'Heat X-changer Worksheet'!$F$34)</f>
        <v>31.476309341960345</v>
      </c>
      <c r="CL13" s="32">
        <f>'Heat X-changer Worksheet'!$F$20*'Heat X-changer Worksheet'!$F$21*($L$1-CL$3)/('Heat X-changer Worksheet'!$F$33*'Heat X-changer Worksheet'!$F$34)</f>
        <v>31.017471013360339</v>
      </c>
      <c r="CM13" s="32">
        <f>'Heat X-changer Worksheet'!$F$20*'Heat X-changer Worksheet'!$F$21*($L$1-CM$3)/('Heat X-changer Worksheet'!$F$33*'Heat X-changer Worksheet'!$F$34)</f>
        <v>30.558632684760333</v>
      </c>
      <c r="CN13" s="32">
        <f>'Heat X-changer Worksheet'!$F$20*'Heat X-changer Worksheet'!$F$21*($L$1-CN$3)/('Heat X-changer Worksheet'!$F$33*'Heat X-changer Worksheet'!$F$34)</f>
        <v>30.099794356160331</v>
      </c>
      <c r="CO13" s="32">
        <f>'Heat X-changer Worksheet'!$F$20*'Heat X-changer Worksheet'!$F$21*($L$1-CO$3)/('Heat X-changer Worksheet'!$F$33*'Heat X-changer Worksheet'!$F$34)</f>
        <v>29.640956027560325</v>
      </c>
      <c r="CP13" s="32">
        <f>'Heat X-changer Worksheet'!$F$20*'Heat X-changer Worksheet'!$F$21*($L$1-CP$3)/('Heat X-changer Worksheet'!$F$33*'Heat X-changer Worksheet'!$F$34)</f>
        <v>29.182117698960319</v>
      </c>
      <c r="CQ13" s="32">
        <f>'Heat X-changer Worksheet'!$F$20*'Heat X-changer Worksheet'!$F$21*($L$1-CQ$3)/('Heat X-changer Worksheet'!$F$33*'Heat X-changer Worksheet'!$F$34)</f>
        <v>28.723279370360313</v>
      </c>
      <c r="CR13" s="32">
        <f>'Heat X-changer Worksheet'!$F$20*'Heat X-changer Worksheet'!$F$21*($L$1-CR$3)/('Heat X-changer Worksheet'!$F$33*'Heat X-changer Worksheet'!$F$34)</f>
        <v>28.264441041760307</v>
      </c>
      <c r="CS13" s="32">
        <f>'Heat X-changer Worksheet'!$F$20*'Heat X-changer Worksheet'!$F$21*($L$1-CS$3)/('Heat X-changer Worksheet'!$F$33*'Heat X-changer Worksheet'!$F$34)</f>
        <v>27.805602713160305</v>
      </c>
      <c r="CT13" s="32">
        <f>'Heat X-changer Worksheet'!$F$20*'Heat X-changer Worksheet'!$F$21*($L$1-CT$3)/('Heat X-changer Worksheet'!$F$33*'Heat X-changer Worksheet'!$F$34)</f>
        <v>27.346764384560299</v>
      </c>
      <c r="CU13" s="32">
        <f>'Heat X-changer Worksheet'!$F$20*'Heat X-changer Worksheet'!$F$21*($L$1-CU$3)/('Heat X-changer Worksheet'!$F$33*'Heat X-changer Worksheet'!$F$34)</f>
        <v>26.887926055960296</v>
      </c>
      <c r="CV13" s="32">
        <f>'Heat X-changer Worksheet'!$F$20*'Heat X-changer Worksheet'!$F$21*($L$1-CV$3)/('Heat X-changer Worksheet'!$F$33*'Heat X-changer Worksheet'!$F$34)</f>
        <v>26.42908772736029</v>
      </c>
      <c r="CW13" s="32">
        <f>'Heat X-changer Worksheet'!$F$20*'Heat X-changer Worksheet'!$F$21*($L$1-CW$3)/('Heat X-changer Worksheet'!$F$33*'Heat X-changer Worksheet'!$F$34)</f>
        <v>25.970249398760284</v>
      </c>
      <c r="CX13" s="32">
        <f>'Heat X-changer Worksheet'!$F$20*'Heat X-changer Worksheet'!$F$21*($L$1-CX$3)/('Heat X-changer Worksheet'!$F$33*'Heat X-changer Worksheet'!$F$34)</f>
        <v>25.511411070160278</v>
      </c>
      <c r="CY13" s="32">
        <f>'Heat X-changer Worksheet'!$F$20*'Heat X-changer Worksheet'!$F$21*($L$1-CY$3)/('Heat X-changer Worksheet'!$F$33*'Heat X-changer Worksheet'!$F$34)</f>
        <v>25.052572741560272</v>
      </c>
      <c r="CZ13" s="32">
        <f>'Heat X-changer Worksheet'!$F$20*'Heat X-changer Worksheet'!$F$21*($L$1-CZ$3)/('Heat X-changer Worksheet'!$F$33*'Heat X-changer Worksheet'!$F$34)</f>
        <v>24.593734412960266</v>
      </c>
      <c r="DA13" s="32">
        <f>'Heat X-changer Worksheet'!$F$20*'Heat X-changer Worksheet'!$F$21*($L$1-DA$3)/('Heat X-changer Worksheet'!$F$33*'Heat X-changer Worksheet'!$F$34)</f>
        <v>24.13489608436026</v>
      </c>
      <c r="DB13" s="32">
        <f>'Heat X-changer Worksheet'!$F$20*'Heat X-changer Worksheet'!$F$21*($L$1-DB$3)/('Heat X-changer Worksheet'!$F$33*'Heat X-changer Worksheet'!$F$34)</f>
        <v>23.676057755760262</v>
      </c>
      <c r="DC13" s="32">
        <f>'Heat X-changer Worksheet'!$F$20*'Heat X-changer Worksheet'!$F$21*($L$1-DC$3)/('Heat X-changer Worksheet'!$F$33*'Heat X-changer Worksheet'!$F$34)</f>
        <v>23.217219427160256</v>
      </c>
      <c r="DD13" s="32">
        <f>'Heat X-changer Worksheet'!$F$20*'Heat X-changer Worksheet'!$F$21*($L$1-DD$3)/('Heat X-changer Worksheet'!$F$33*'Heat X-changer Worksheet'!$F$34)</f>
        <v>22.75838109856025</v>
      </c>
      <c r="DE13" s="32">
        <f>'Heat X-changer Worksheet'!$F$20*'Heat X-changer Worksheet'!$F$21*($L$1-DE$3)/('Heat X-changer Worksheet'!$F$33*'Heat X-changer Worksheet'!$F$34)</f>
        <v>22.299542769960244</v>
      </c>
      <c r="DF13" s="32">
        <f>'Heat X-changer Worksheet'!$F$20*'Heat X-changer Worksheet'!$F$21*($L$1-DF$3)/('Heat X-changer Worksheet'!$F$33*'Heat X-changer Worksheet'!$F$34)</f>
        <v>21.840704441360238</v>
      </c>
      <c r="DG13" s="32">
        <f>'Heat X-changer Worksheet'!$F$20*'Heat X-changer Worksheet'!$F$21*($L$1-DG$3)/('Heat X-changer Worksheet'!$F$33*'Heat X-changer Worksheet'!$F$34)</f>
        <v>21.381866112760232</v>
      </c>
      <c r="DH13" s="32">
        <f>'Heat X-changer Worksheet'!$F$20*'Heat X-changer Worksheet'!$F$21*($L$1-DH$3)/('Heat X-changer Worksheet'!$F$33*'Heat X-changer Worksheet'!$F$34)</f>
        <v>20.923027784160226</v>
      </c>
      <c r="DI13" s="32">
        <f>'Heat X-changer Worksheet'!$F$20*'Heat X-changer Worksheet'!$F$21*($L$1-DI$3)/('Heat X-changer Worksheet'!$F$33*'Heat X-changer Worksheet'!$F$34)</f>
        <v>20.464189455560224</v>
      </c>
      <c r="DJ13" s="32">
        <f>'Heat X-changer Worksheet'!$F$20*'Heat X-changer Worksheet'!$F$21*($L$1-DJ$3)/('Heat X-changer Worksheet'!$F$33*'Heat X-changer Worksheet'!$F$34)</f>
        <v>20.005351126960218</v>
      </c>
      <c r="DK13" s="32">
        <f>'Heat X-changer Worksheet'!$F$20*'Heat X-changer Worksheet'!$F$21*($L$1-DK$3)/('Heat X-changer Worksheet'!$F$33*'Heat X-changer Worksheet'!$F$34)</f>
        <v>19.546512798360215</v>
      </c>
      <c r="DL13" s="32">
        <f>'Heat X-changer Worksheet'!$F$20*'Heat X-changer Worksheet'!$F$21*($L$1-DL$3)/('Heat X-changer Worksheet'!$F$33*'Heat X-changer Worksheet'!$F$34)</f>
        <v>19.087674469760209</v>
      </c>
      <c r="DM13" s="32">
        <f>'Heat X-changer Worksheet'!$F$20*'Heat X-changer Worksheet'!$F$21*($L$1-DM$3)/('Heat X-changer Worksheet'!$F$33*'Heat X-changer Worksheet'!$F$34)</f>
        <v>18.628836141160203</v>
      </c>
      <c r="DN13" s="32">
        <f>'Heat X-changer Worksheet'!$F$20*'Heat X-changer Worksheet'!$F$21*($L$1-DN$3)/('Heat X-changer Worksheet'!$F$33*'Heat X-changer Worksheet'!$F$34)</f>
        <v>18.169997812560197</v>
      </c>
      <c r="DO13" s="32">
        <f>'Heat X-changer Worksheet'!$F$20*'Heat X-changer Worksheet'!$F$21*($L$1-DO$3)/('Heat X-changer Worksheet'!$F$33*'Heat X-changer Worksheet'!$F$34)</f>
        <v>17.711159483960191</v>
      </c>
      <c r="DP13" s="32">
        <f>'Heat X-changer Worksheet'!$F$20*'Heat X-changer Worksheet'!$F$21*($L$1-DP$3)/('Heat X-changer Worksheet'!$F$33*'Heat X-changer Worksheet'!$F$34)</f>
        <v>17.252321155360189</v>
      </c>
      <c r="DQ13" s="32">
        <f>'Heat X-changer Worksheet'!$F$20*'Heat X-changer Worksheet'!$F$21*($L$1-DQ$3)/('Heat X-changer Worksheet'!$F$33*'Heat X-changer Worksheet'!$F$34)</f>
        <v>16.793482826760183</v>
      </c>
      <c r="DR13" s="32">
        <f>'Heat X-changer Worksheet'!$F$20*'Heat X-changer Worksheet'!$F$21*($L$1-DR$3)/('Heat X-changer Worksheet'!$F$33*'Heat X-changer Worksheet'!$F$34)</f>
        <v>16.334644498160177</v>
      </c>
      <c r="DS13" s="32">
        <f>'Heat X-changer Worksheet'!$F$20*'Heat X-changer Worksheet'!$F$21*($L$1-DS$3)/('Heat X-changer Worksheet'!$F$33*'Heat X-changer Worksheet'!$F$34)</f>
        <v>15.875806169560171</v>
      </c>
      <c r="DT13" s="32">
        <f>'Heat X-changer Worksheet'!$F$20*'Heat X-changer Worksheet'!$F$21*($L$1-DT$3)/('Heat X-changer Worksheet'!$F$33*'Heat X-changer Worksheet'!$F$34)</f>
        <v>15.416967840960169</v>
      </c>
      <c r="DU13" s="32">
        <f>'Heat X-changer Worksheet'!$F$20*'Heat X-changer Worksheet'!$F$21*($L$1-DU$3)/('Heat X-changer Worksheet'!$F$33*'Heat X-changer Worksheet'!$F$34)</f>
        <v>14.958129512360163</v>
      </c>
      <c r="DV13" s="32">
        <f>'Heat X-changer Worksheet'!$F$20*'Heat X-changer Worksheet'!$F$21*($L$1-DV$3)/('Heat X-changer Worksheet'!$F$33*'Heat X-changer Worksheet'!$F$34)</f>
        <v>14.499291183760159</v>
      </c>
      <c r="DW13" s="32">
        <f>'Heat X-changer Worksheet'!$F$20*'Heat X-changer Worksheet'!$F$21*($L$1-DW$3)/('Heat X-changer Worksheet'!$F$33*'Heat X-changer Worksheet'!$F$34)</f>
        <v>14.040452855160153</v>
      </c>
      <c r="DX13" s="32">
        <f>'Heat X-changer Worksheet'!$F$20*'Heat X-changer Worksheet'!$F$21*($L$1-DX$3)/('Heat X-changer Worksheet'!$F$33*'Heat X-changer Worksheet'!$F$34)</f>
        <v>13.581614526560147</v>
      </c>
      <c r="DY13" s="32">
        <f>'Heat X-changer Worksheet'!$F$20*'Heat X-changer Worksheet'!$F$21*($L$1-DY$3)/('Heat X-changer Worksheet'!$F$33*'Heat X-changer Worksheet'!$F$34)</f>
        <v>13.122776197960142</v>
      </c>
      <c r="DZ13" s="32">
        <f>'Heat X-changer Worksheet'!$F$20*'Heat X-changer Worksheet'!$F$21*($L$1-DZ$3)/('Heat X-changer Worksheet'!$F$33*'Heat X-changer Worksheet'!$F$34)</f>
        <v>12.663937869360137</v>
      </c>
      <c r="EA13" s="32">
        <f>'Heat X-changer Worksheet'!$F$20*'Heat X-changer Worksheet'!$F$21*($L$1-EA$3)/('Heat X-changer Worksheet'!$F$33*'Heat X-changer Worksheet'!$F$34)</f>
        <v>12.205099540760132</v>
      </c>
      <c r="EB13" s="32">
        <f>'Heat X-changer Worksheet'!$F$20*'Heat X-changer Worksheet'!$F$21*($L$1-EB$3)/('Heat X-changer Worksheet'!$F$33*'Heat X-changer Worksheet'!$F$34)</f>
        <v>11.746261212160126</v>
      </c>
      <c r="EC13" s="32">
        <f>'Heat X-changer Worksheet'!$F$20*'Heat X-changer Worksheet'!$F$21*($L$1-EC$3)/('Heat X-changer Worksheet'!$F$33*'Heat X-changer Worksheet'!$F$34)</f>
        <v>11.287422883560122</v>
      </c>
      <c r="ED13" s="32">
        <f>'Heat X-changer Worksheet'!$F$20*'Heat X-changer Worksheet'!$F$21*($L$1-ED$3)/('Heat X-changer Worksheet'!$F$33*'Heat X-changer Worksheet'!$F$34)</f>
        <v>10.828584554960116</v>
      </c>
      <c r="EE13" s="32">
        <f>'Heat X-changer Worksheet'!$F$20*'Heat X-changer Worksheet'!$F$21*($L$1-EE$3)/('Heat X-changer Worksheet'!$F$33*'Heat X-changer Worksheet'!$F$34)</f>
        <v>10.36974622636011</v>
      </c>
      <c r="EF13" s="32">
        <f>'Heat X-changer Worksheet'!$F$20*'Heat X-changer Worksheet'!$F$21*($L$1-EF$3)/('Heat X-changer Worksheet'!$F$33*'Heat X-changer Worksheet'!$F$34)</f>
        <v>9.9109078977601079</v>
      </c>
      <c r="EG13" s="32">
        <f>'Heat X-changer Worksheet'!$F$20*'Heat X-changer Worksheet'!$F$21*($L$1-EG$3)/('Heat X-changer Worksheet'!$F$33*'Heat X-changer Worksheet'!$F$34)</f>
        <v>9.452069569160102</v>
      </c>
      <c r="EH13" s="32">
        <f>'Heat X-changer Worksheet'!$F$20*'Heat X-changer Worksheet'!$F$21*($L$1-EH$3)/('Heat X-changer Worksheet'!$F$33*'Heat X-changer Worksheet'!$F$34)</f>
        <v>8.993231240560096</v>
      </c>
      <c r="EI13" s="32">
        <f>'Heat X-changer Worksheet'!$F$20*'Heat X-changer Worksheet'!$F$21*($L$1-EI$3)/('Heat X-changer Worksheet'!$F$33*'Heat X-changer Worksheet'!$F$34)</f>
        <v>8.5343929119600901</v>
      </c>
      <c r="EJ13" s="32">
        <f>'Heat X-changer Worksheet'!$F$20*'Heat X-changer Worksheet'!$F$21*($L$1-EJ$3)/('Heat X-changer Worksheet'!$F$33*'Heat X-changer Worksheet'!$F$34)</f>
        <v>8.0755545833600877</v>
      </c>
      <c r="EK13" s="32">
        <f>'Heat X-changer Worksheet'!$F$20*'Heat X-changer Worksheet'!$F$21*($L$1-EK$3)/('Heat X-changer Worksheet'!$F$33*'Heat X-changer Worksheet'!$F$34)</f>
        <v>7.6167162547600817</v>
      </c>
      <c r="EL13" s="32">
        <f>'Heat X-changer Worksheet'!$F$20*'Heat X-changer Worksheet'!$F$21*($L$1-EL$3)/('Heat X-changer Worksheet'!$F$33*'Heat X-changer Worksheet'!$F$34)</f>
        <v>7.1578779261600767</v>
      </c>
      <c r="EM13" s="32">
        <f>'Heat X-changer Worksheet'!$F$20*'Heat X-changer Worksheet'!$F$21*($L$1-EM$3)/('Heat X-changer Worksheet'!$F$33*'Heat X-changer Worksheet'!$F$34)</f>
        <v>6.6990395975600707</v>
      </c>
      <c r="EN13" s="32">
        <f>'Heat X-changer Worksheet'!$F$20*'Heat X-changer Worksheet'!$F$21*($L$1-EN$3)/('Heat X-changer Worksheet'!$F$33*'Heat X-changer Worksheet'!$F$34)</f>
        <v>6.2402012689600665</v>
      </c>
    </row>
    <row r="14" spans="1:144">
      <c r="B14" s="31"/>
      <c r="C14" s="30">
        <f t="shared" si="3"/>
        <v>170</v>
      </c>
      <c r="D14" s="32">
        <f>'Heat X-changer Worksheet'!$F$20*'Heat X-changer Worksheet'!$F$21*($L$1-D$3)/('Heat X-changer Worksheet'!$F$33*'Heat X-changer Worksheet'!$F$34)</f>
        <v>70.477567272960783</v>
      </c>
      <c r="E14" s="32">
        <f>'Heat X-changer Worksheet'!$F$20*'Heat X-changer Worksheet'!$F$21*($L$1-E$3)/('Heat X-changer Worksheet'!$F$33*'Heat X-changer Worksheet'!$F$34)</f>
        <v>70.018728944360774</v>
      </c>
      <c r="F14" s="32">
        <f>'Heat X-changer Worksheet'!$F$20*'Heat X-changer Worksheet'!$F$21*($L$1-F$3)/('Heat X-changer Worksheet'!$F$33*'Heat X-changer Worksheet'!$F$34)</f>
        <v>69.559890615760764</v>
      </c>
      <c r="G14" s="32">
        <f>'Heat X-changer Worksheet'!$F$20*'Heat X-changer Worksheet'!$F$21*($L$1-G$3)/('Heat X-changer Worksheet'!$F$33*'Heat X-changer Worksheet'!$F$34)</f>
        <v>69.101052287160769</v>
      </c>
      <c r="H14" s="32">
        <f>'Heat X-changer Worksheet'!$F$20*'Heat X-changer Worksheet'!$F$21*($L$1-H$3)/('Heat X-changer Worksheet'!$F$33*'Heat X-changer Worksheet'!$F$34)</f>
        <v>68.64221395856076</v>
      </c>
      <c r="I14" s="32">
        <f>'Heat X-changer Worksheet'!$F$20*'Heat X-changer Worksheet'!$F$21*($L$1-I$3)/('Heat X-changer Worksheet'!$F$33*'Heat X-changer Worksheet'!$F$34)</f>
        <v>68.18337562996075</v>
      </c>
      <c r="J14" s="32">
        <f>'Heat X-changer Worksheet'!$F$20*'Heat X-changer Worksheet'!$F$21*($L$1-J$3)/('Heat X-changer Worksheet'!$F$33*'Heat X-changer Worksheet'!$F$34)</f>
        <v>67.724537301360741</v>
      </c>
      <c r="K14" s="32">
        <f>'Heat X-changer Worksheet'!$F$20*'Heat X-changer Worksheet'!$F$21*($L$1-K$3)/('Heat X-changer Worksheet'!$F$33*'Heat X-changer Worksheet'!$F$34)</f>
        <v>67.265698972760745</v>
      </c>
      <c r="L14" s="32">
        <f>'Heat X-changer Worksheet'!$F$20*'Heat X-changer Worksheet'!$F$21*($L$1-L$3)/('Heat X-changer Worksheet'!$F$33*'Heat X-changer Worksheet'!$F$34)</f>
        <v>66.806860644160736</v>
      </c>
      <c r="M14" s="32">
        <f>'Heat X-changer Worksheet'!$F$20*'Heat X-changer Worksheet'!$F$21*($L$1-M$3)/('Heat X-changer Worksheet'!$F$33*'Heat X-changer Worksheet'!$F$34)</f>
        <v>66.348022315560726</v>
      </c>
      <c r="N14" s="32">
        <f>'Heat X-changer Worksheet'!$F$20*'Heat X-changer Worksheet'!$F$21*($L$1-N$3)/('Heat X-changer Worksheet'!$F$33*'Heat X-changer Worksheet'!$F$34)</f>
        <v>65.889183986960731</v>
      </c>
      <c r="O14" s="32">
        <f>'Heat X-changer Worksheet'!$F$20*'Heat X-changer Worksheet'!$F$21*($L$1-O$3)/('Heat X-changer Worksheet'!$F$33*'Heat X-changer Worksheet'!$F$34)</f>
        <v>65.430345658360721</v>
      </c>
      <c r="P14" s="32">
        <f>'Heat X-changer Worksheet'!$F$20*'Heat X-changer Worksheet'!$F$21*($L$1-P$3)/('Heat X-changer Worksheet'!$F$33*'Heat X-changer Worksheet'!$F$34)</f>
        <v>64.971507329760712</v>
      </c>
      <c r="Q14" s="32">
        <f>'Heat X-changer Worksheet'!$F$20*'Heat X-changer Worksheet'!$F$21*($L$1-Q$3)/('Heat X-changer Worksheet'!$F$33*'Heat X-changer Worksheet'!$F$34)</f>
        <v>64.512669001160702</v>
      </c>
      <c r="R14" s="32">
        <f>'Heat X-changer Worksheet'!$F$20*'Heat X-changer Worksheet'!$F$21*($L$1-R$3)/('Heat X-changer Worksheet'!$F$33*'Heat X-changer Worksheet'!$F$34)</f>
        <v>64.053830672560707</v>
      </c>
      <c r="S14" s="32">
        <f>'Heat X-changer Worksheet'!$F$20*'Heat X-changer Worksheet'!$F$21*($L$1-S$3)/('Heat X-changer Worksheet'!$F$33*'Heat X-changer Worksheet'!$F$34)</f>
        <v>63.594992343960698</v>
      </c>
      <c r="T14" s="32">
        <f>'Heat X-changer Worksheet'!$F$20*'Heat X-changer Worksheet'!$F$21*($L$1-T$3)/('Heat X-changer Worksheet'!$F$33*'Heat X-changer Worksheet'!$F$34)</f>
        <v>63.136154015360695</v>
      </c>
      <c r="U14" s="32">
        <f>'Heat X-changer Worksheet'!$F$20*'Heat X-changer Worksheet'!$F$21*($L$1-U$3)/('Heat X-changer Worksheet'!$F$33*'Heat X-changer Worksheet'!$F$34)</f>
        <v>62.677315686760686</v>
      </c>
      <c r="V14" s="32">
        <f>'Heat X-changer Worksheet'!$F$20*'Heat X-changer Worksheet'!$F$21*($L$1-V$3)/('Heat X-changer Worksheet'!$F$33*'Heat X-changer Worksheet'!$F$34)</f>
        <v>62.218477358160683</v>
      </c>
      <c r="W14" s="32">
        <f>'Heat X-changer Worksheet'!$F$20*'Heat X-changer Worksheet'!$F$21*($L$1-W$3)/('Heat X-changer Worksheet'!$F$33*'Heat X-changer Worksheet'!$F$34)</f>
        <v>61.759639029560674</v>
      </c>
      <c r="X14" s="32">
        <f>'Heat X-changer Worksheet'!$F$20*'Heat X-changer Worksheet'!$F$21*($L$1-X$3)/('Heat X-changer Worksheet'!$F$33*'Heat X-changer Worksheet'!$F$34)</f>
        <v>61.300800700960671</v>
      </c>
      <c r="Y14" s="32">
        <f>'Heat X-changer Worksheet'!$F$20*'Heat X-changer Worksheet'!$F$21*($L$1-Y$3)/('Heat X-changer Worksheet'!$F$33*'Heat X-changer Worksheet'!$F$34)</f>
        <v>60.841962372360669</v>
      </c>
      <c r="Z14" s="32">
        <f>'Heat X-changer Worksheet'!$F$20*'Heat X-changer Worksheet'!$F$21*($L$1-Z$3)/('Heat X-changer Worksheet'!$F$33*'Heat X-changer Worksheet'!$F$34)</f>
        <v>60.38312404376066</v>
      </c>
      <c r="AA14" s="32">
        <f>'Heat X-changer Worksheet'!$F$20*'Heat X-changer Worksheet'!$F$21*($L$1-AA$3)/('Heat X-changer Worksheet'!$F$33*'Heat X-changer Worksheet'!$F$34)</f>
        <v>59.924285715160657</v>
      </c>
      <c r="AB14" s="32">
        <f>'Heat X-changer Worksheet'!$F$20*'Heat X-changer Worksheet'!$F$21*($L$1-AB$3)/('Heat X-changer Worksheet'!$F$33*'Heat X-changer Worksheet'!$F$34)</f>
        <v>59.465447386560655</v>
      </c>
      <c r="AC14" s="32">
        <f>'Heat X-changer Worksheet'!$F$20*'Heat X-changer Worksheet'!$F$21*($L$1-AC$3)/('Heat X-changer Worksheet'!$F$33*'Heat X-changer Worksheet'!$F$34)</f>
        <v>59.006609057960652</v>
      </c>
      <c r="AD14" s="32">
        <f>'Heat X-changer Worksheet'!$F$20*'Heat X-changer Worksheet'!$F$21*($L$1-AD$3)/('Heat X-changer Worksheet'!$F$33*'Heat X-changer Worksheet'!$F$34)</f>
        <v>58.547770729360643</v>
      </c>
      <c r="AE14" s="32">
        <f>'Heat X-changer Worksheet'!$F$20*'Heat X-changer Worksheet'!$F$21*($L$1-AE$3)/('Heat X-changer Worksheet'!$F$33*'Heat X-changer Worksheet'!$F$34)</f>
        <v>58.08893240076064</v>
      </c>
      <c r="AF14" s="32">
        <f>'Heat X-changer Worksheet'!$F$20*'Heat X-changer Worksheet'!$F$21*($L$1-AF$3)/('Heat X-changer Worksheet'!$F$33*'Heat X-changer Worksheet'!$F$34)</f>
        <v>57.630094072160638</v>
      </c>
      <c r="AG14" s="32">
        <f>'Heat X-changer Worksheet'!$F$20*'Heat X-changer Worksheet'!$F$21*($L$1-AG$3)/('Heat X-changer Worksheet'!$F$33*'Heat X-changer Worksheet'!$F$34)</f>
        <v>57.171255743560629</v>
      </c>
      <c r="AH14" s="32">
        <f>'Heat X-changer Worksheet'!$F$20*'Heat X-changer Worksheet'!$F$21*($L$1-AH$3)/('Heat X-changer Worksheet'!$F$33*'Heat X-changer Worksheet'!$F$34)</f>
        <v>56.712417414960626</v>
      </c>
      <c r="AI14" s="32">
        <f>'Heat X-changer Worksheet'!$F$20*'Heat X-changer Worksheet'!$F$21*($L$1-AI$3)/('Heat X-changer Worksheet'!$F$33*'Heat X-changer Worksheet'!$F$34)</f>
        <v>56.253579086360617</v>
      </c>
      <c r="AJ14" s="32">
        <f>'Heat X-changer Worksheet'!$F$20*'Heat X-changer Worksheet'!$F$21*($L$1-AJ$3)/('Heat X-changer Worksheet'!$F$33*'Heat X-changer Worksheet'!$F$34)</f>
        <v>55.794740757760614</v>
      </c>
      <c r="AK14" s="32">
        <f>'Heat X-changer Worksheet'!$F$20*'Heat X-changer Worksheet'!$F$21*($L$1-AK$3)/('Heat X-changer Worksheet'!$F$33*'Heat X-changer Worksheet'!$F$34)</f>
        <v>55.335902429160605</v>
      </c>
      <c r="AL14" s="32">
        <f>'Heat X-changer Worksheet'!$F$20*'Heat X-changer Worksheet'!$F$21*($L$1-AL$3)/('Heat X-changer Worksheet'!$F$33*'Heat X-changer Worksheet'!$F$34)</f>
        <v>54.877064100560602</v>
      </c>
      <c r="AM14" s="32">
        <f>'Heat X-changer Worksheet'!$F$20*'Heat X-changer Worksheet'!$F$21*($L$1-AM$3)/('Heat X-changer Worksheet'!$F$33*'Heat X-changer Worksheet'!$F$34)</f>
        <v>54.4182257719606</v>
      </c>
      <c r="AN14" s="32">
        <f>'Heat X-changer Worksheet'!$F$20*'Heat X-changer Worksheet'!$F$21*($L$1-AN$3)/('Heat X-changer Worksheet'!$F$33*'Heat X-changer Worksheet'!$F$34)</f>
        <v>53.95938744336059</v>
      </c>
      <c r="AO14" s="32">
        <f>'Heat X-changer Worksheet'!$F$20*'Heat X-changer Worksheet'!$F$21*($L$1-AO$3)/('Heat X-changer Worksheet'!$F$33*'Heat X-changer Worksheet'!$F$34)</f>
        <v>53.500549114760588</v>
      </c>
      <c r="AP14" s="32">
        <f>'Heat X-changer Worksheet'!$F$20*'Heat X-changer Worksheet'!$F$21*($L$1-AP$3)/('Heat X-changer Worksheet'!$F$33*'Heat X-changer Worksheet'!$F$34)</f>
        <v>53.041710786160579</v>
      </c>
      <c r="AQ14" s="32">
        <f>'Heat X-changer Worksheet'!$F$20*'Heat X-changer Worksheet'!$F$21*($L$1-AQ$3)/('Heat X-changer Worksheet'!$F$33*'Heat X-changer Worksheet'!$F$34)</f>
        <v>52.582872457560576</v>
      </c>
      <c r="AR14" s="32">
        <f>'Heat X-changer Worksheet'!$F$20*'Heat X-changer Worksheet'!$F$21*($L$1-AR$3)/('Heat X-changer Worksheet'!$F$33*'Heat X-changer Worksheet'!$F$34)</f>
        <v>52.124034128960567</v>
      </c>
      <c r="AS14" s="32">
        <f>'Heat X-changer Worksheet'!$F$20*'Heat X-changer Worksheet'!$F$21*($L$1-AS$3)/('Heat X-changer Worksheet'!$F$33*'Heat X-changer Worksheet'!$F$34)</f>
        <v>51.665195800360564</v>
      </c>
      <c r="AT14" s="32">
        <f>'Heat X-changer Worksheet'!$F$20*'Heat X-changer Worksheet'!$F$21*($L$1-AT$3)/('Heat X-changer Worksheet'!$F$33*'Heat X-changer Worksheet'!$F$34)</f>
        <v>51.206357471760569</v>
      </c>
      <c r="AU14" s="32">
        <f>'Heat X-changer Worksheet'!$F$20*'Heat X-changer Worksheet'!$F$21*($L$1-AU$3)/('Heat X-changer Worksheet'!$F$33*'Heat X-changer Worksheet'!$F$34)</f>
        <v>50.747519143160559</v>
      </c>
      <c r="AV14" s="32">
        <f>'Heat X-changer Worksheet'!$F$20*'Heat X-changer Worksheet'!$F$21*($L$1-AV$3)/('Heat X-changer Worksheet'!$F$33*'Heat X-changer Worksheet'!$F$34)</f>
        <v>50.288680814560557</v>
      </c>
      <c r="AW14" s="32">
        <f>'Heat X-changer Worksheet'!$F$20*'Heat X-changer Worksheet'!$F$21*($L$1-AW$3)/('Heat X-changer Worksheet'!$F$33*'Heat X-changer Worksheet'!$F$34)</f>
        <v>49.829842485960548</v>
      </c>
      <c r="AX14" s="32">
        <f>'Heat X-changer Worksheet'!$F$20*'Heat X-changer Worksheet'!$F$21*($L$1-AX$3)/('Heat X-changer Worksheet'!$F$33*'Heat X-changer Worksheet'!$F$34)</f>
        <v>49.371004157360545</v>
      </c>
      <c r="AY14" s="32">
        <f>'Heat X-changer Worksheet'!$F$20*'Heat X-changer Worksheet'!$F$21*($L$1-AY$3)/('Heat X-changer Worksheet'!$F$33*'Heat X-changer Worksheet'!$F$34)</f>
        <v>48.912165828760536</v>
      </c>
      <c r="AZ14" s="32">
        <f>'Heat X-changer Worksheet'!$F$20*'Heat X-changer Worksheet'!$F$21*($L$1-AZ$3)/('Heat X-changer Worksheet'!$F$33*'Heat X-changer Worksheet'!$F$34)</f>
        <v>48.453327500160533</v>
      </c>
      <c r="BA14" s="32">
        <f>'Heat X-changer Worksheet'!$F$20*'Heat X-changer Worksheet'!$F$21*($L$1-BA$3)/('Heat X-changer Worksheet'!$F$33*'Heat X-changer Worksheet'!$F$34)</f>
        <v>47.994489171560531</v>
      </c>
      <c r="BB14" s="32">
        <f>'Heat X-changer Worksheet'!$F$20*'Heat X-changer Worksheet'!$F$21*($L$1-BB$3)/('Heat X-changer Worksheet'!$F$33*'Heat X-changer Worksheet'!$F$34)</f>
        <v>47.535650842960521</v>
      </c>
      <c r="BC14" s="32">
        <f>'Heat X-changer Worksheet'!$F$20*'Heat X-changer Worksheet'!$F$21*($L$1-BC$3)/('Heat X-changer Worksheet'!$F$33*'Heat X-changer Worksheet'!$F$34)</f>
        <v>47.076812514360519</v>
      </c>
      <c r="BD14" s="32">
        <f>'Heat X-changer Worksheet'!$F$20*'Heat X-changer Worksheet'!$F$21*($L$1-BD$3)/('Heat X-changer Worksheet'!$F$33*'Heat X-changer Worksheet'!$F$34)</f>
        <v>46.617974185760509</v>
      </c>
      <c r="BE14" s="32">
        <f>'Heat X-changer Worksheet'!$F$20*'Heat X-changer Worksheet'!$F$21*($L$1-BE$3)/('Heat X-changer Worksheet'!$F$33*'Heat X-changer Worksheet'!$F$34)</f>
        <v>46.159135857160507</v>
      </c>
      <c r="BF14" s="32">
        <f>'Heat X-changer Worksheet'!$F$20*'Heat X-changer Worksheet'!$F$21*($L$1-BF$3)/('Heat X-changer Worksheet'!$F$33*'Heat X-changer Worksheet'!$F$34)</f>
        <v>45.700297528560498</v>
      </c>
      <c r="BG14" s="32">
        <f>'Heat X-changer Worksheet'!$F$20*'Heat X-changer Worksheet'!$F$21*($L$1-BG$3)/('Heat X-changer Worksheet'!$F$33*'Heat X-changer Worksheet'!$F$34)</f>
        <v>45.241459199960495</v>
      </c>
      <c r="BH14" s="32">
        <f>'Heat X-changer Worksheet'!$F$20*'Heat X-changer Worksheet'!$F$21*($L$1-BH$3)/('Heat X-changer Worksheet'!$F$33*'Heat X-changer Worksheet'!$F$34)</f>
        <v>44.782620871360493</v>
      </c>
      <c r="BI14" s="32">
        <f>'Heat X-changer Worksheet'!$F$20*'Heat X-changer Worksheet'!$F$21*($L$1-BI$3)/('Heat X-changer Worksheet'!$F$33*'Heat X-changer Worksheet'!$F$34)</f>
        <v>44.323782542760483</v>
      </c>
      <c r="BJ14" s="32">
        <f>'Heat X-changer Worksheet'!$F$20*'Heat X-changer Worksheet'!$F$21*($L$1-BJ$3)/('Heat X-changer Worksheet'!$F$33*'Heat X-changer Worksheet'!$F$34)</f>
        <v>43.864944214160481</v>
      </c>
      <c r="BK14" s="32">
        <f>'Heat X-changer Worksheet'!$F$20*'Heat X-changer Worksheet'!$F$21*($L$1-BK$3)/('Heat X-changer Worksheet'!$F$33*'Heat X-changer Worksheet'!$F$34)</f>
        <v>43.406105885560471</v>
      </c>
      <c r="BL14" s="32">
        <f>'Heat X-changer Worksheet'!$F$20*'Heat X-changer Worksheet'!$F$21*($L$1-BL$3)/('Heat X-changer Worksheet'!$F$33*'Heat X-changer Worksheet'!$F$34)</f>
        <v>42.947267556960469</v>
      </c>
      <c r="BM14" s="32">
        <f>'Heat X-changer Worksheet'!$F$20*'Heat X-changer Worksheet'!$F$21*($L$1-BM$3)/('Heat X-changer Worksheet'!$F$33*'Heat X-changer Worksheet'!$F$34)</f>
        <v>42.488429228360467</v>
      </c>
      <c r="BN14" s="32">
        <f>'Heat X-changer Worksheet'!$F$20*'Heat X-changer Worksheet'!$F$21*($L$1-BN$3)/('Heat X-changer Worksheet'!$F$33*'Heat X-changer Worksheet'!$F$34)</f>
        <v>42.029590899760464</v>
      </c>
      <c r="BO14" s="32">
        <f>'Heat X-changer Worksheet'!$F$20*'Heat X-changer Worksheet'!$F$21*($L$1-BO$3)/('Heat X-changer Worksheet'!$F$33*'Heat X-changer Worksheet'!$F$34)</f>
        <v>41.570752571160455</v>
      </c>
      <c r="BP14" s="32">
        <f>'Heat X-changer Worksheet'!$F$20*'Heat X-changer Worksheet'!$F$21*($L$1-BP$3)/('Heat X-changer Worksheet'!$F$33*'Heat X-changer Worksheet'!$F$34)</f>
        <v>41.111914242560452</v>
      </c>
      <c r="BQ14" s="32">
        <f>'Heat X-changer Worksheet'!$F$20*'Heat X-changer Worksheet'!$F$21*($L$1-BQ$3)/('Heat X-changer Worksheet'!$F$33*'Heat X-changer Worksheet'!$F$34)</f>
        <v>40.65307591396045</v>
      </c>
      <c r="BR14" s="32">
        <f>'Heat X-changer Worksheet'!$F$20*'Heat X-changer Worksheet'!$F$21*($L$1-BR$3)/('Heat X-changer Worksheet'!$F$33*'Heat X-changer Worksheet'!$F$34)</f>
        <v>40.19423758536044</v>
      </c>
      <c r="BS14" s="32">
        <f>'Heat X-changer Worksheet'!$F$20*'Heat X-changer Worksheet'!$F$21*($L$1-BS$3)/('Heat X-changer Worksheet'!$F$33*'Heat X-changer Worksheet'!$F$34)</f>
        <v>39.735399256760438</v>
      </c>
      <c r="BT14" s="32">
        <f>'Heat X-changer Worksheet'!$F$20*'Heat X-changer Worksheet'!$F$21*($L$1-BT$3)/('Heat X-changer Worksheet'!$F$33*'Heat X-changer Worksheet'!$F$34)</f>
        <v>39.276560928160428</v>
      </c>
      <c r="BU14" s="32">
        <f>'Heat X-changer Worksheet'!$F$20*'Heat X-changer Worksheet'!$F$21*($L$1-BU$3)/('Heat X-changer Worksheet'!$F$33*'Heat X-changer Worksheet'!$F$34)</f>
        <v>38.817722599560426</v>
      </c>
      <c r="BV14" s="32">
        <f>'Heat X-changer Worksheet'!$F$20*'Heat X-changer Worksheet'!$F$21*($L$1-BV$3)/('Heat X-changer Worksheet'!$F$33*'Heat X-changer Worksheet'!$F$34)</f>
        <v>38.358884270960424</v>
      </c>
      <c r="BW14" s="32">
        <f>'Heat X-changer Worksheet'!$F$20*'Heat X-changer Worksheet'!$F$21*($L$1-BW$3)/('Heat X-changer Worksheet'!$F$33*'Heat X-changer Worksheet'!$F$34)</f>
        <v>37.900045942360414</v>
      </c>
      <c r="BX14" s="32">
        <f>'Heat X-changer Worksheet'!$F$20*'Heat X-changer Worksheet'!$F$21*($L$1-BX$3)/('Heat X-changer Worksheet'!$F$33*'Heat X-changer Worksheet'!$F$34)</f>
        <v>37.441207613760412</v>
      </c>
      <c r="BY14" s="32">
        <f>'Heat X-changer Worksheet'!$F$20*'Heat X-changer Worksheet'!$F$21*($L$1-BY$3)/('Heat X-changer Worksheet'!$F$33*'Heat X-changer Worksheet'!$F$34)</f>
        <v>36.982369285160402</v>
      </c>
      <c r="BZ14" s="32">
        <f>'Heat X-changer Worksheet'!$F$20*'Heat X-changer Worksheet'!$F$21*($L$1-BZ$3)/('Heat X-changer Worksheet'!$F$33*'Heat X-changer Worksheet'!$F$34)</f>
        <v>36.5235309565604</v>
      </c>
      <c r="CA14" s="32">
        <f>'Heat X-changer Worksheet'!$F$20*'Heat X-changer Worksheet'!$F$21*($L$1-CA$3)/('Heat X-changer Worksheet'!$F$33*'Heat X-changer Worksheet'!$F$34)</f>
        <v>36.06469262796039</v>
      </c>
      <c r="CB14" s="32">
        <f>'Heat X-changer Worksheet'!$F$20*'Heat X-changer Worksheet'!$F$21*($L$1-CB$3)/('Heat X-changer Worksheet'!$F$33*'Heat X-changer Worksheet'!$F$34)</f>
        <v>35.605854299360388</v>
      </c>
      <c r="CC14" s="32">
        <f>'Heat X-changer Worksheet'!$F$20*'Heat X-changer Worksheet'!$F$21*($L$1-CC$3)/('Heat X-changer Worksheet'!$F$33*'Heat X-changer Worksheet'!$F$34)</f>
        <v>35.147015970760386</v>
      </c>
      <c r="CD14" s="32">
        <f>'Heat X-changer Worksheet'!$F$20*'Heat X-changer Worksheet'!$F$21*($L$1-CD$3)/('Heat X-changer Worksheet'!$F$33*'Heat X-changer Worksheet'!$F$34)</f>
        <v>34.688177642160376</v>
      </c>
      <c r="CE14" s="32">
        <f>'Heat X-changer Worksheet'!$F$20*'Heat X-changer Worksheet'!$F$21*($L$1-CE$3)/('Heat X-changer Worksheet'!$F$33*'Heat X-changer Worksheet'!$F$34)</f>
        <v>34.229339313560381</v>
      </c>
      <c r="CF14" s="32">
        <f>'Heat X-changer Worksheet'!$F$20*'Heat X-changer Worksheet'!$F$21*($L$1-CF$3)/('Heat X-changer Worksheet'!$F$33*'Heat X-changer Worksheet'!$F$34)</f>
        <v>33.770500984960371</v>
      </c>
      <c r="CG14" s="32">
        <f>'Heat X-changer Worksheet'!$F$20*'Heat X-changer Worksheet'!$F$21*($L$1-CG$3)/('Heat X-changer Worksheet'!$F$33*'Heat X-changer Worksheet'!$F$34)</f>
        <v>33.311662656360369</v>
      </c>
      <c r="CH14" s="32">
        <f>'Heat X-changer Worksheet'!$F$20*'Heat X-changer Worksheet'!$F$21*($L$1-CH$3)/('Heat X-changer Worksheet'!$F$33*'Heat X-changer Worksheet'!$F$34)</f>
        <v>32.852824327760359</v>
      </c>
      <c r="CI14" s="32">
        <f>'Heat X-changer Worksheet'!$F$20*'Heat X-changer Worksheet'!$F$21*($L$1-CI$3)/('Heat X-changer Worksheet'!$F$33*'Heat X-changer Worksheet'!$F$34)</f>
        <v>32.393985999160357</v>
      </c>
      <c r="CJ14" s="32">
        <f>'Heat X-changer Worksheet'!$F$20*'Heat X-changer Worksheet'!$F$21*($L$1-CJ$3)/('Heat X-changer Worksheet'!$F$33*'Heat X-changer Worksheet'!$F$34)</f>
        <v>31.935147670560351</v>
      </c>
      <c r="CK14" s="32">
        <f>'Heat X-changer Worksheet'!$F$20*'Heat X-changer Worksheet'!$F$21*($L$1-CK$3)/('Heat X-changer Worksheet'!$F$33*'Heat X-changer Worksheet'!$F$34)</f>
        <v>31.476309341960345</v>
      </c>
      <c r="CL14" s="32">
        <f>'Heat X-changer Worksheet'!$F$20*'Heat X-changer Worksheet'!$F$21*($L$1-CL$3)/('Heat X-changer Worksheet'!$F$33*'Heat X-changer Worksheet'!$F$34)</f>
        <v>31.017471013360339</v>
      </c>
      <c r="CM14" s="32">
        <f>'Heat X-changer Worksheet'!$F$20*'Heat X-changer Worksheet'!$F$21*($L$1-CM$3)/('Heat X-changer Worksheet'!$F$33*'Heat X-changer Worksheet'!$F$34)</f>
        <v>30.558632684760333</v>
      </c>
      <c r="CN14" s="32">
        <f>'Heat X-changer Worksheet'!$F$20*'Heat X-changer Worksheet'!$F$21*($L$1-CN$3)/('Heat X-changer Worksheet'!$F$33*'Heat X-changer Worksheet'!$F$34)</f>
        <v>30.099794356160331</v>
      </c>
      <c r="CO14" s="32">
        <f>'Heat X-changer Worksheet'!$F$20*'Heat X-changer Worksheet'!$F$21*($L$1-CO$3)/('Heat X-changer Worksheet'!$F$33*'Heat X-changer Worksheet'!$F$34)</f>
        <v>29.640956027560325</v>
      </c>
      <c r="CP14" s="32">
        <f>'Heat X-changer Worksheet'!$F$20*'Heat X-changer Worksheet'!$F$21*($L$1-CP$3)/('Heat X-changer Worksheet'!$F$33*'Heat X-changer Worksheet'!$F$34)</f>
        <v>29.182117698960319</v>
      </c>
      <c r="CQ14" s="32">
        <f>'Heat X-changer Worksheet'!$F$20*'Heat X-changer Worksheet'!$F$21*($L$1-CQ$3)/('Heat X-changer Worksheet'!$F$33*'Heat X-changer Worksheet'!$F$34)</f>
        <v>28.723279370360313</v>
      </c>
      <c r="CR14" s="32">
        <f>'Heat X-changer Worksheet'!$F$20*'Heat X-changer Worksheet'!$F$21*($L$1-CR$3)/('Heat X-changer Worksheet'!$F$33*'Heat X-changer Worksheet'!$F$34)</f>
        <v>28.264441041760307</v>
      </c>
      <c r="CS14" s="32">
        <f>'Heat X-changer Worksheet'!$F$20*'Heat X-changer Worksheet'!$F$21*($L$1-CS$3)/('Heat X-changer Worksheet'!$F$33*'Heat X-changer Worksheet'!$F$34)</f>
        <v>27.805602713160305</v>
      </c>
      <c r="CT14" s="32">
        <f>'Heat X-changer Worksheet'!$F$20*'Heat X-changer Worksheet'!$F$21*($L$1-CT$3)/('Heat X-changer Worksheet'!$F$33*'Heat X-changer Worksheet'!$F$34)</f>
        <v>27.346764384560299</v>
      </c>
      <c r="CU14" s="32">
        <f>'Heat X-changer Worksheet'!$F$20*'Heat X-changer Worksheet'!$F$21*($L$1-CU$3)/('Heat X-changer Worksheet'!$F$33*'Heat X-changer Worksheet'!$F$34)</f>
        <v>26.887926055960296</v>
      </c>
      <c r="CV14" s="32">
        <f>'Heat X-changer Worksheet'!$F$20*'Heat X-changer Worksheet'!$F$21*($L$1-CV$3)/('Heat X-changer Worksheet'!$F$33*'Heat X-changer Worksheet'!$F$34)</f>
        <v>26.42908772736029</v>
      </c>
      <c r="CW14" s="32">
        <f>'Heat X-changer Worksheet'!$F$20*'Heat X-changer Worksheet'!$F$21*($L$1-CW$3)/('Heat X-changer Worksheet'!$F$33*'Heat X-changer Worksheet'!$F$34)</f>
        <v>25.970249398760284</v>
      </c>
      <c r="CX14" s="32">
        <f>'Heat X-changer Worksheet'!$F$20*'Heat X-changer Worksheet'!$F$21*($L$1-CX$3)/('Heat X-changer Worksheet'!$F$33*'Heat X-changer Worksheet'!$F$34)</f>
        <v>25.511411070160278</v>
      </c>
      <c r="CY14" s="32">
        <f>'Heat X-changer Worksheet'!$F$20*'Heat X-changer Worksheet'!$F$21*($L$1-CY$3)/('Heat X-changer Worksheet'!$F$33*'Heat X-changer Worksheet'!$F$34)</f>
        <v>25.052572741560272</v>
      </c>
      <c r="CZ14" s="32">
        <f>'Heat X-changer Worksheet'!$F$20*'Heat X-changer Worksheet'!$F$21*($L$1-CZ$3)/('Heat X-changer Worksheet'!$F$33*'Heat X-changer Worksheet'!$F$34)</f>
        <v>24.593734412960266</v>
      </c>
      <c r="DA14" s="32">
        <f>'Heat X-changer Worksheet'!$F$20*'Heat X-changer Worksheet'!$F$21*($L$1-DA$3)/('Heat X-changer Worksheet'!$F$33*'Heat X-changer Worksheet'!$F$34)</f>
        <v>24.13489608436026</v>
      </c>
      <c r="DB14" s="32">
        <f>'Heat X-changer Worksheet'!$F$20*'Heat X-changer Worksheet'!$F$21*($L$1-DB$3)/('Heat X-changer Worksheet'!$F$33*'Heat X-changer Worksheet'!$F$34)</f>
        <v>23.676057755760262</v>
      </c>
      <c r="DC14" s="32">
        <f>'Heat X-changer Worksheet'!$F$20*'Heat X-changer Worksheet'!$F$21*($L$1-DC$3)/('Heat X-changer Worksheet'!$F$33*'Heat X-changer Worksheet'!$F$34)</f>
        <v>23.217219427160256</v>
      </c>
      <c r="DD14" s="32">
        <f>'Heat X-changer Worksheet'!$F$20*'Heat X-changer Worksheet'!$F$21*($L$1-DD$3)/('Heat X-changer Worksheet'!$F$33*'Heat X-changer Worksheet'!$F$34)</f>
        <v>22.75838109856025</v>
      </c>
      <c r="DE14" s="32">
        <f>'Heat X-changer Worksheet'!$F$20*'Heat X-changer Worksheet'!$F$21*($L$1-DE$3)/('Heat X-changer Worksheet'!$F$33*'Heat X-changer Worksheet'!$F$34)</f>
        <v>22.299542769960244</v>
      </c>
      <c r="DF14" s="32">
        <f>'Heat X-changer Worksheet'!$F$20*'Heat X-changer Worksheet'!$F$21*($L$1-DF$3)/('Heat X-changer Worksheet'!$F$33*'Heat X-changer Worksheet'!$F$34)</f>
        <v>21.840704441360238</v>
      </c>
      <c r="DG14" s="32">
        <f>'Heat X-changer Worksheet'!$F$20*'Heat X-changer Worksheet'!$F$21*($L$1-DG$3)/('Heat X-changer Worksheet'!$F$33*'Heat X-changer Worksheet'!$F$34)</f>
        <v>21.381866112760232</v>
      </c>
      <c r="DH14" s="32">
        <f>'Heat X-changer Worksheet'!$F$20*'Heat X-changer Worksheet'!$F$21*($L$1-DH$3)/('Heat X-changer Worksheet'!$F$33*'Heat X-changer Worksheet'!$F$34)</f>
        <v>20.923027784160226</v>
      </c>
      <c r="DI14" s="32">
        <f>'Heat X-changer Worksheet'!$F$20*'Heat X-changer Worksheet'!$F$21*($L$1-DI$3)/('Heat X-changer Worksheet'!$F$33*'Heat X-changer Worksheet'!$F$34)</f>
        <v>20.464189455560224</v>
      </c>
      <c r="DJ14" s="32">
        <f>'Heat X-changer Worksheet'!$F$20*'Heat X-changer Worksheet'!$F$21*($L$1-DJ$3)/('Heat X-changer Worksheet'!$F$33*'Heat X-changer Worksheet'!$F$34)</f>
        <v>20.005351126960218</v>
      </c>
      <c r="DK14" s="32">
        <f>'Heat X-changer Worksheet'!$F$20*'Heat X-changer Worksheet'!$F$21*($L$1-DK$3)/('Heat X-changer Worksheet'!$F$33*'Heat X-changer Worksheet'!$F$34)</f>
        <v>19.546512798360215</v>
      </c>
      <c r="DL14" s="32">
        <f>'Heat X-changer Worksheet'!$F$20*'Heat X-changer Worksheet'!$F$21*($L$1-DL$3)/('Heat X-changer Worksheet'!$F$33*'Heat X-changer Worksheet'!$F$34)</f>
        <v>19.087674469760209</v>
      </c>
      <c r="DM14" s="32">
        <f>'Heat X-changer Worksheet'!$F$20*'Heat X-changer Worksheet'!$F$21*($L$1-DM$3)/('Heat X-changer Worksheet'!$F$33*'Heat X-changer Worksheet'!$F$34)</f>
        <v>18.628836141160203</v>
      </c>
      <c r="DN14" s="32">
        <f>'Heat X-changer Worksheet'!$F$20*'Heat X-changer Worksheet'!$F$21*($L$1-DN$3)/('Heat X-changer Worksheet'!$F$33*'Heat X-changer Worksheet'!$F$34)</f>
        <v>18.169997812560197</v>
      </c>
      <c r="DO14" s="32">
        <f>'Heat X-changer Worksheet'!$F$20*'Heat X-changer Worksheet'!$F$21*($L$1-DO$3)/('Heat X-changer Worksheet'!$F$33*'Heat X-changer Worksheet'!$F$34)</f>
        <v>17.711159483960191</v>
      </c>
      <c r="DP14" s="32">
        <f>'Heat X-changer Worksheet'!$F$20*'Heat X-changer Worksheet'!$F$21*($L$1-DP$3)/('Heat X-changer Worksheet'!$F$33*'Heat X-changer Worksheet'!$F$34)</f>
        <v>17.252321155360189</v>
      </c>
      <c r="DQ14" s="32">
        <f>'Heat X-changer Worksheet'!$F$20*'Heat X-changer Worksheet'!$F$21*($L$1-DQ$3)/('Heat X-changer Worksheet'!$F$33*'Heat X-changer Worksheet'!$F$34)</f>
        <v>16.793482826760183</v>
      </c>
      <c r="DR14" s="32">
        <f>'Heat X-changer Worksheet'!$F$20*'Heat X-changer Worksheet'!$F$21*($L$1-DR$3)/('Heat X-changer Worksheet'!$F$33*'Heat X-changer Worksheet'!$F$34)</f>
        <v>16.334644498160177</v>
      </c>
      <c r="DS14" s="32">
        <f>'Heat X-changer Worksheet'!$F$20*'Heat X-changer Worksheet'!$F$21*($L$1-DS$3)/('Heat X-changer Worksheet'!$F$33*'Heat X-changer Worksheet'!$F$34)</f>
        <v>15.875806169560171</v>
      </c>
      <c r="DT14" s="32">
        <f>'Heat X-changer Worksheet'!$F$20*'Heat X-changer Worksheet'!$F$21*($L$1-DT$3)/('Heat X-changer Worksheet'!$F$33*'Heat X-changer Worksheet'!$F$34)</f>
        <v>15.416967840960169</v>
      </c>
      <c r="DU14" s="32">
        <f>'Heat X-changer Worksheet'!$F$20*'Heat X-changer Worksheet'!$F$21*($L$1-DU$3)/('Heat X-changer Worksheet'!$F$33*'Heat X-changer Worksheet'!$F$34)</f>
        <v>14.958129512360163</v>
      </c>
      <c r="DV14" s="32">
        <f>'Heat X-changer Worksheet'!$F$20*'Heat X-changer Worksheet'!$F$21*($L$1-DV$3)/('Heat X-changer Worksheet'!$F$33*'Heat X-changer Worksheet'!$F$34)</f>
        <v>14.499291183760159</v>
      </c>
      <c r="DW14" s="32">
        <f>'Heat X-changer Worksheet'!$F$20*'Heat X-changer Worksheet'!$F$21*($L$1-DW$3)/('Heat X-changer Worksheet'!$F$33*'Heat X-changer Worksheet'!$F$34)</f>
        <v>14.040452855160153</v>
      </c>
      <c r="DX14" s="32">
        <f>'Heat X-changer Worksheet'!$F$20*'Heat X-changer Worksheet'!$F$21*($L$1-DX$3)/('Heat X-changer Worksheet'!$F$33*'Heat X-changer Worksheet'!$F$34)</f>
        <v>13.581614526560147</v>
      </c>
      <c r="DY14" s="32">
        <f>'Heat X-changer Worksheet'!$F$20*'Heat X-changer Worksheet'!$F$21*($L$1-DY$3)/('Heat X-changer Worksheet'!$F$33*'Heat X-changer Worksheet'!$F$34)</f>
        <v>13.122776197960142</v>
      </c>
      <c r="DZ14" s="32">
        <f>'Heat X-changer Worksheet'!$F$20*'Heat X-changer Worksheet'!$F$21*($L$1-DZ$3)/('Heat X-changer Worksheet'!$F$33*'Heat X-changer Worksheet'!$F$34)</f>
        <v>12.663937869360137</v>
      </c>
      <c r="EA14" s="32">
        <f>'Heat X-changer Worksheet'!$F$20*'Heat X-changer Worksheet'!$F$21*($L$1-EA$3)/('Heat X-changer Worksheet'!$F$33*'Heat X-changer Worksheet'!$F$34)</f>
        <v>12.205099540760132</v>
      </c>
      <c r="EB14" s="32">
        <f>'Heat X-changer Worksheet'!$F$20*'Heat X-changer Worksheet'!$F$21*($L$1-EB$3)/('Heat X-changer Worksheet'!$F$33*'Heat X-changer Worksheet'!$F$34)</f>
        <v>11.746261212160126</v>
      </c>
      <c r="EC14" s="32">
        <f>'Heat X-changer Worksheet'!$F$20*'Heat X-changer Worksheet'!$F$21*($L$1-EC$3)/('Heat X-changer Worksheet'!$F$33*'Heat X-changer Worksheet'!$F$34)</f>
        <v>11.287422883560122</v>
      </c>
      <c r="ED14" s="32">
        <f>'Heat X-changer Worksheet'!$F$20*'Heat X-changer Worksheet'!$F$21*($L$1-ED$3)/('Heat X-changer Worksheet'!$F$33*'Heat X-changer Worksheet'!$F$34)</f>
        <v>10.828584554960116</v>
      </c>
      <c r="EE14" s="32">
        <f>'Heat X-changer Worksheet'!$F$20*'Heat X-changer Worksheet'!$F$21*($L$1-EE$3)/('Heat X-changer Worksheet'!$F$33*'Heat X-changer Worksheet'!$F$34)</f>
        <v>10.36974622636011</v>
      </c>
      <c r="EF14" s="32">
        <f>'Heat X-changer Worksheet'!$F$20*'Heat X-changer Worksheet'!$F$21*($L$1-EF$3)/('Heat X-changer Worksheet'!$F$33*'Heat X-changer Worksheet'!$F$34)</f>
        <v>9.9109078977601079</v>
      </c>
      <c r="EG14" s="32">
        <f>'Heat X-changer Worksheet'!$F$20*'Heat X-changer Worksheet'!$F$21*($L$1-EG$3)/('Heat X-changer Worksheet'!$F$33*'Heat X-changer Worksheet'!$F$34)</f>
        <v>9.452069569160102</v>
      </c>
      <c r="EH14" s="32">
        <f>'Heat X-changer Worksheet'!$F$20*'Heat X-changer Worksheet'!$F$21*($L$1-EH$3)/('Heat X-changer Worksheet'!$F$33*'Heat X-changer Worksheet'!$F$34)</f>
        <v>8.993231240560096</v>
      </c>
      <c r="EI14" s="32">
        <f>'Heat X-changer Worksheet'!$F$20*'Heat X-changer Worksheet'!$F$21*($L$1-EI$3)/('Heat X-changer Worksheet'!$F$33*'Heat X-changer Worksheet'!$F$34)</f>
        <v>8.5343929119600901</v>
      </c>
      <c r="EJ14" s="32">
        <f>'Heat X-changer Worksheet'!$F$20*'Heat X-changer Worksheet'!$F$21*($L$1-EJ$3)/('Heat X-changer Worksheet'!$F$33*'Heat X-changer Worksheet'!$F$34)</f>
        <v>8.0755545833600877</v>
      </c>
      <c r="EK14" s="32">
        <f>'Heat X-changer Worksheet'!$F$20*'Heat X-changer Worksheet'!$F$21*($L$1-EK$3)/('Heat X-changer Worksheet'!$F$33*'Heat X-changer Worksheet'!$F$34)</f>
        <v>7.6167162547600817</v>
      </c>
      <c r="EL14" s="32">
        <f>'Heat X-changer Worksheet'!$F$20*'Heat X-changer Worksheet'!$F$21*($L$1-EL$3)/('Heat X-changer Worksheet'!$F$33*'Heat X-changer Worksheet'!$F$34)</f>
        <v>7.1578779261600767</v>
      </c>
      <c r="EM14" s="32">
        <f>'Heat X-changer Worksheet'!$F$20*'Heat X-changer Worksheet'!$F$21*($L$1-EM$3)/('Heat X-changer Worksheet'!$F$33*'Heat X-changer Worksheet'!$F$34)</f>
        <v>6.6990395975600707</v>
      </c>
      <c r="EN14" s="32">
        <f>'Heat X-changer Worksheet'!$F$20*'Heat X-changer Worksheet'!$F$21*($L$1-EN$3)/('Heat X-changer Worksheet'!$F$33*'Heat X-changer Worksheet'!$F$34)</f>
        <v>6.2402012689600665</v>
      </c>
    </row>
    <row r="15" spans="1:144">
      <c r="B15" s="31"/>
      <c r="C15" s="30">
        <f t="shared" si="3"/>
        <v>169</v>
      </c>
      <c r="D15" s="32">
        <f>'Heat X-changer Worksheet'!$F$20*'Heat X-changer Worksheet'!$F$21*($L$1-D$3)/('Heat X-changer Worksheet'!$F$33*'Heat X-changer Worksheet'!$F$34)</f>
        <v>70.477567272960783</v>
      </c>
      <c r="E15" s="32">
        <f>'Heat X-changer Worksheet'!$F$20*'Heat X-changer Worksheet'!$F$21*($L$1-E$3)/('Heat X-changer Worksheet'!$F$33*'Heat X-changer Worksheet'!$F$34)</f>
        <v>70.018728944360774</v>
      </c>
      <c r="F15" s="32">
        <f>'Heat X-changer Worksheet'!$F$20*'Heat X-changer Worksheet'!$F$21*($L$1-F$3)/('Heat X-changer Worksheet'!$F$33*'Heat X-changer Worksheet'!$F$34)</f>
        <v>69.559890615760764</v>
      </c>
      <c r="G15" s="32">
        <f>'Heat X-changer Worksheet'!$F$20*'Heat X-changer Worksheet'!$F$21*($L$1-G$3)/('Heat X-changer Worksheet'!$F$33*'Heat X-changer Worksheet'!$F$34)</f>
        <v>69.101052287160769</v>
      </c>
      <c r="H15" s="32">
        <f>'Heat X-changer Worksheet'!$F$20*'Heat X-changer Worksheet'!$F$21*($L$1-H$3)/('Heat X-changer Worksheet'!$F$33*'Heat X-changer Worksheet'!$F$34)</f>
        <v>68.64221395856076</v>
      </c>
      <c r="I15" s="32">
        <f>'Heat X-changer Worksheet'!$F$20*'Heat X-changer Worksheet'!$F$21*($L$1-I$3)/('Heat X-changer Worksheet'!$F$33*'Heat X-changer Worksheet'!$F$34)</f>
        <v>68.18337562996075</v>
      </c>
      <c r="J15" s="32">
        <f>'Heat X-changer Worksheet'!$F$20*'Heat X-changer Worksheet'!$F$21*($L$1-J$3)/('Heat X-changer Worksheet'!$F$33*'Heat X-changer Worksheet'!$F$34)</f>
        <v>67.724537301360741</v>
      </c>
      <c r="K15" s="32">
        <f>'Heat X-changer Worksheet'!$F$20*'Heat X-changer Worksheet'!$F$21*($L$1-K$3)/('Heat X-changer Worksheet'!$F$33*'Heat X-changer Worksheet'!$F$34)</f>
        <v>67.265698972760745</v>
      </c>
      <c r="L15" s="32">
        <f>'Heat X-changer Worksheet'!$F$20*'Heat X-changer Worksheet'!$F$21*($L$1-L$3)/('Heat X-changer Worksheet'!$F$33*'Heat X-changer Worksheet'!$F$34)</f>
        <v>66.806860644160736</v>
      </c>
      <c r="M15" s="32">
        <f>'Heat X-changer Worksheet'!$F$20*'Heat X-changer Worksheet'!$F$21*($L$1-M$3)/('Heat X-changer Worksheet'!$F$33*'Heat X-changer Worksheet'!$F$34)</f>
        <v>66.348022315560726</v>
      </c>
      <c r="N15" s="32">
        <f>'Heat X-changer Worksheet'!$F$20*'Heat X-changer Worksheet'!$F$21*($L$1-N$3)/('Heat X-changer Worksheet'!$F$33*'Heat X-changer Worksheet'!$F$34)</f>
        <v>65.889183986960731</v>
      </c>
      <c r="O15" s="32">
        <f>'Heat X-changer Worksheet'!$F$20*'Heat X-changer Worksheet'!$F$21*($L$1-O$3)/('Heat X-changer Worksheet'!$F$33*'Heat X-changer Worksheet'!$F$34)</f>
        <v>65.430345658360721</v>
      </c>
      <c r="P15" s="32">
        <f>'Heat X-changer Worksheet'!$F$20*'Heat X-changer Worksheet'!$F$21*($L$1-P$3)/('Heat X-changer Worksheet'!$F$33*'Heat X-changer Worksheet'!$F$34)</f>
        <v>64.971507329760712</v>
      </c>
      <c r="Q15" s="32">
        <f>'Heat X-changer Worksheet'!$F$20*'Heat X-changer Worksheet'!$F$21*($L$1-Q$3)/('Heat X-changer Worksheet'!$F$33*'Heat X-changer Worksheet'!$F$34)</f>
        <v>64.512669001160702</v>
      </c>
      <c r="R15" s="32">
        <f>'Heat X-changer Worksheet'!$F$20*'Heat X-changer Worksheet'!$F$21*($L$1-R$3)/('Heat X-changer Worksheet'!$F$33*'Heat X-changer Worksheet'!$F$34)</f>
        <v>64.053830672560707</v>
      </c>
      <c r="S15" s="32">
        <f>'Heat X-changer Worksheet'!$F$20*'Heat X-changer Worksheet'!$F$21*($L$1-S$3)/('Heat X-changer Worksheet'!$F$33*'Heat X-changer Worksheet'!$F$34)</f>
        <v>63.594992343960698</v>
      </c>
      <c r="T15" s="32">
        <f>'Heat X-changer Worksheet'!$F$20*'Heat X-changer Worksheet'!$F$21*($L$1-T$3)/('Heat X-changer Worksheet'!$F$33*'Heat X-changer Worksheet'!$F$34)</f>
        <v>63.136154015360695</v>
      </c>
      <c r="U15" s="32">
        <f>'Heat X-changer Worksheet'!$F$20*'Heat X-changer Worksheet'!$F$21*($L$1-U$3)/('Heat X-changer Worksheet'!$F$33*'Heat X-changer Worksheet'!$F$34)</f>
        <v>62.677315686760686</v>
      </c>
      <c r="V15" s="32">
        <f>'Heat X-changer Worksheet'!$F$20*'Heat X-changer Worksheet'!$F$21*($L$1-V$3)/('Heat X-changer Worksheet'!$F$33*'Heat X-changer Worksheet'!$F$34)</f>
        <v>62.218477358160683</v>
      </c>
      <c r="W15" s="32">
        <f>'Heat X-changer Worksheet'!$F$20*'Heat X-changer Worksheet'!$F$21*($L$1-W$3)/('Heat X-changer Worksheet'!$F$33*'Heat X-changer Worksheet'!$F$34)</f>
        <v>61.759639029560674</v>
      </c>
      <c r="X15" s="32">
        <f>'Heat X-changer Worksheet'!$F$20*'Heat X-changer Worksheet'!$F$21*($L$1-X$3)/('Heat X-changer Worksheet'!$F$33*'Heat X-changer Worksheet'!$F$34)</f>
        <v>61.300800700960671</v>
      </c>
      <c r="Y15" s="32">
        <f>'Heat X-changer Worksheet'!$F$20*'Heat X-changer Worksheet'!$F$21*($L$1-Y$3)/('Heat X-changer Worksheet'!$F$33*'Heat X-changer Worksheet'!$F$34)</f>
        <v>60.841962372360669</v>
      </c>
      <c r="Z15" s="32">
        <f>'Heat X-changer Worksheet'!$F$20*'Heat X-changer Worksheet'!$F$21*($L$1-Z$3)/('Heat X-changer Worksheet'!$F$33*'Heat X-changer Worksheet'!$F$34)</f>
        <v>60.38312404376066</v>
      </c>
      <c r="AA15" s="32">
        <f>'Heat X-changer Worksheet'!$F$20*'Heat X-changer Worksheet'!$F$21*($L$1-AA$3)/('Heat X-changer Worksheet'!$F$33*'Heat X-changer Worksheet'!$F$34)</f>
        <v>59.924285715160657</v>
      </c>
      <c r="AB15" s="32">
        <f>'Heat X-changer Worksheet'!$F$20*'Heat X-changer Worksheet'!$F$21*($L$1-AB$3)/('Heat X-changer Worksheet'!$F$33*'Heat X-changer Worksheet'!$F$34)</f>
        <v>59.465447386560655</v>
      </c>
      <c r="AC15" s="32">
        <f>'Heat X-changer Worksheet'!$F$20*'Heat X-changer Worksheet'!$F$21*($L$1-AC$3)/('Heat X-changer Worksheet'!$F$33*'Heat X-changer Worksheet'!$F$34)</f>
        <v>59.006609057960652</v>
      </c>
      <c r="AD15" s="32">
        <f>'Heat X-changer Worksheet'!$F$20*'Heat X-changer Worksheet'!$F$21*($L$1-AD$3)/('Heat X-changer Worksheet'!$F$33*'Heat X-changer Worksheet'!$F$34)</f>
        <v>58.547770729360643</v>
      </c>
      <c r="AE15" s="32">
        <f>'Heat X-changer Worksheet'!$F$20*'Heat X-changer Worksheet'!$F$21*($L$1-AE$3)/('Heat X-changer Worksheet'!$F$33*'Heat X-changer Worksheet'!$F$34)</f>
        <v>58.08893240076064</v>
      </c>
      <c r="AF15" s="32">
        <f>'Heat X-changer Worksheet'!$F$20*'Heat X-changer Worksheet'!$F$21*($L$1-AF$3)/('Heat X-changer Worksheet'!$F$33*'Heat X-changer Worksheet'!$F$34)</f>
        <v>57.630094072160638</v>
      </c>
      <c r="AG15" s="32">
        <f>'Heat X-changer Worksheet'!$F$20*'Heat X-changer Worksheet'!$F$21*($L$1-AG$3)/('Heat X-changer Worksheet'!$F$33*'Heat X-changer Worksheet'!$F$34)</f>
        <v>57.171255743560629</v>
      </c>
      <c r="AH15" s="32">
        <f>'Heat X-changer Worksheet'!$F$20*'Heat X-changer Worksheet'!$F$21*($L$1-AH$3)/('Heat X-changer Worksheet'!$F$33*'Heat X-changer Worksheet'!$F$34)</f>
        <v>56.712417414960626</v>
      </c>
      <c r="AI15" s="32">
        <f>'Heat X-changer Worksheet'!$F$20*'Heat X-changer Worksheet'!$F$21*($L$1-AI$3)/('Heat X-changer Worksheet'!$F$33*'Heat X-changer Worksheet'!$F$34)</f>
        <v>56.253579086360617</v>
      </c>
      <c r="AJ15" s="32">
        <f>'Heat X-changer Worksheet'!$F$20*'Heat X-changer Worksheet'!$F$21*($L$1-AJ$3)/('Heat X-changer Worksheet'!$F$33*'Heat X-changer Worksheet'!$F$34)</f>
        <v>55.794740757760614</v>
      </c>
      <c r="AK15" s="32">
        <f>'Heat X-changer Worksheet'!$F$20*'Heat X-changer Worksheet'!$F$21*($L$1-AK$3)/('Heat X-changer Worksheet'!$F$33*'Heat X-changer Worksheet'!$F$34)</f>
        <v>55.335902429160605</v>
      </c>
      <c r="AL15" s="32">
        <f>'Heat X-changer Worksheet'!$F$20*'Heat X-changer Worksheet'!$F$21*($L$1-AL$3)/('Heat X-changer Worksheet'!$F$33*'Heat X-changer Worksheet'!$F$34)</f>
        <v>54.877064100560602</v>
      </c>
      <c r="AM15" s="32">
        <f>'Heat X-changer Worksheet'!$F$20*'Heat X-changer Worksheet'!$F$21*($L$1-AM$3)/('Heat X-changer Worksheet'!$F$33*'Heat X-changer Worksheet'!$F$34)</f>
        <v>54.4182257719606</v>
      </c>
      <c r="AN15" s="32">
        <f>'Heat X-changer Worksheet'!$F$20*'Heat X-changer Worksheet'!$F$21*($L$1-AN$3)/('Heat X-changer Worksheet'!$F$33*'Heat X-changer Worksheet'!$F$34)</f>
        <v>53.95938744336059</v>
      </c>
      <c r="AO15" s="32">
        <f>'Heat X-changer Worksheet'!$F$20*'Heat X-changer Worksheet'!$F$21*($L$1-AO$3)/('Heat X-changer Worksheet'!$F$33*'Heat X-changer Worksheet'!$F$34)</f>
        <v>53.500549114760588</v>
      </c>
      <c r="AP15" s="32">
        <f>'Heat X-changer Worksheet'!$F$20*'Heat X-changer Worksheet'!$F$21*($L$1-AP$3)/('Heat X-changer Worksheet'!$F$33*'Heat X-changer Worksheet'!$F$34)</f>
        <v>53.041710786160579</v>
      </c>
      <c r="AQ15" s="32">
        <f>'Heat X-changer Worksheet'!$F$20*'Heat X-changer Worksheet'!$F$21*($L$1-AQ$3)/('Heat X-changer Worksheet'!$F$33*'Heat X-changer Worksheet'!$F$34)</f>
        <v>52.582872457560576</v>
      </c>
      <c r="AR15" s="32">
        <f>'Heat X-changer Worksheet'!$F$20*'Heat X-changer Worksheet'!$F$21*($L$1-AR$3)/('Heat X-changer Worksheet'!$F$33*'Heat X-changer Worksheet'!$F$34)</f>
        <v>52.124034128960567</v>
      </c>
      <c r="AS15" s="32">
        <f>'Heat X-changer Worksheet'!$F$20*'Heat X-changer Worksheet'!$F$21*($L$1-AS$3)/('Heat X-changer Worksheet'!$F$33*'Heat X-changer Worksheet'!$F$34)</f>
        <v>51.665195800360564</v>
      </c>
      <c r="AT15" s="32">
        <f>'Heat X-changer Worksheet'!$F$20*'Heat X-changer Worksheet'!$F$21*($L$1-AT$3)/('Heat X-changer Worksheet'!$F$33*'Heat X-changer Worksheet'!$F$34)</f>
        <v>51.206357471760569</v>
      </c>
      <c r="AU15" s="32">
        <f>'Heat X-changer Worksheet'!$F$20*'Heat X-changer Worksheet'!$F$21*($L$1-AU$3)/('Heat X-changer Worksheet'!$F$33*'Heat X-changer Worksheet'!$F$34)</f>
        <v>50.747519143160559</v>
      </c>
      <c r="AV15" s="32">
        <f>'Heat X-changer Worksheet'!$F$20*'Heat X-changer Worksheet'!$F$21*($L$1-AV$3)/('Heat X-changer Worksheet'!$F$33*'Heat X-changer Worksheet'!$F$34)</f>
        <v>50.288680814560557</v>
      </c>
      <c r="AW15" s="32">
        <f>'Heat X-changer Worksheet'!$F$20*'Heat X-changer Worksheet'!$F$21*($L$1-AW$3)/('Heat X-changer Worksheet'!$F$33*'Heat X-changer Worksheet'!$F$34)</f>
        <v>49.829842485960548</v>
      </c>
      <c r="AX15" s="32">
        <f>'Heat X-changer Worksheet'!$F$20*'Heat X-changer Worksheet'!$F$21*($L$1-AX$3)/('Heat X-changer Worksheet'!$F$33*'Heat X-changer Worksheet'!$F$34)</f>
        <v>49.371004157360545</v>
      </c>
      <c r="AY15" s="32">
        <f>'Heat X-changer Worksheet'!$F$20*'Heat X-changer Worksheet'!$F$21*($L$1-AY$3)/('Heat X-changer Worksheet'!$F$33*'Heat X-changer Worksheet'!$F$34)</f>
        <v>48.912165828760536</v>
      </c>
      <c r="AZ15" s="32">
        <f>'Heat X-changer Worksheet'!$F$20*'Heat X-changer Worksheet'!$F$21*($L$1-AZ$3)/('Heat X-changer Worksheet'!$F$33*'Heat X-changer Worksheet'!$F$34)</f>
        <v>48.453327500160533</v>
      </c>
      <c r="BA15" s="32">
        <f>'Heat X-changer Worksheet'!$F$20*'Heat X-changer Worksheet'!$F$21*($L$1-BA$3)/('Heat X-changer Worksheet'!$F$33*'Heat X-changer Worksheet'!$F$34)</f>
        <v>47.994489171560531</v>
      </c>
      <c r="BB15" s="32">
        <f>'Heat X-changer Worksheet'!$F$20*'Heat X-changer Worksheet'!$F$21*($L$1-BB$3)/('Heat X-changer Worksheet'!$F$33*'Heat X-changer Worksheet'!$F$34)</f>
        <v>47.535650842960521</v>
      </c>
      <c r="BC15" s="32">
        <f>'Heat X-changer Worksheet'!$F$20*'Heat X-changer Worksheet'!$F$21*($L$1-BC$3)/('Heat X-changer Worksheet'!$F$33*'Heat X-changer Worksheet'!$F$34)</f>
        <v>47.076812514360519</v>
      </c>
      <c r="BD15" s="32">
        <f>'Heat X-changer Worksheet'!$F$20*'Heat X-changer Worksheet'!$F$21*($L$1-BD$3)/('Heat X-changer Worksheet'!$F$33*'Heat X-changer Worksheet'!$F$34)</f>
        <v>46.617974185760509</v>
      </c>
      <c r="BE15" s="32">
        <f>'Heat X-changer Worksheet'!$F$20*'Heat X-changer Worksheet'!$F$21*($L$1-BE$3)/('Heat X-changer Worksheet'!$F$33*'Heat X-changer Worksheet'!$F$34)</f>
        <v>46.159135857160507</v>
      </c>
      <c r="BF15" s="32">
        <f>'Heat X-changer Worksheet'!$F$20*'Heat X-changer Worksheet'!$F$21*($L$1-BF$3)/('Heat X-changer Worksheet'!$F$33*'Heat X-changer Worksheet'!$F$34)</f>
        <v>45.700297528560498</v>
      </c>
      <c r="BG15" s="32">
        <f>'Heat X-changer Worksheet'!$F$20*'Heat X-changer Worksheet'!$F$21*($L$1-BG$3)/('Heat X-changer Worksheet'!$F$33*'Heat X-changer Worksheet'!$F$34)</f>
        <v>45.241459199960495</v>
      </c>
      <c r="BH15" s="32">
        <f>'Heat X-changer Worksheet'!$F$20*'Heat X-changer Worksheet'!$F$21*($L$1-BH$3)/('Heat X-changer Worksheet'!$F$33*'Heat X-changer Worksheet'!$F$34)</f>
        <v>44.782620871360493</v>
      </c>
      <c r="BI15" s="32">
        <f>'Heat X-changer Worksheet'!$F$20*'Heat X-changer Worksheet'!$F$21*($L$1-BI$3)/('Heat X-changer Worksheet'!$F$33*'Heat X-changer Worksheet'!$F$34)</f>
        <v>44.323782542760483</v>
      </c>
      <c r="BJ15" s="32">
        <f>'Heat X-changer Worksheet'!$F$20*'Heat X-changer Worksheet'!$F$21*($L$1-BJ$3)/('Heat X-changer Worksheet'!$F$33*'Heat X-changer Worksheet'!$F$34)</f>
        <v>43.864944214160481</v>
      </c>
      <c r="BK15" s="32">
        <f>'Heat X-changer Worksheet'!$F$20*'Heat X-changer Worksheet'!$F$21*($L$1-BK$3)/('Heat X-changer Worksheet'!$F$33*'Heat X-changer Worksheet'!$F$34)</f>
        <v>43.406105885560471</v>
      </c>
      <c r="BL15" s="32">
        <f>'Heat X-changer Worksheet'!$F$20*'Heat X-changer Worksheet'!$F$21*($L$1-BL$3)/('Heat X-changer Worksheet'!$F$33*'Heat X-changer Worksheet'!$F$34)</f>
        <v>42.947267556960469</v>
      </c>
      <c r="BM15" s="32">
        <f>'Heat X-changer Worksheet'!$F$20*'Heat X-changer Worksheet'!$F$21*($L$1-BM$3)/('Heat X-changer Worksheet'!$F$33*'Heat X-changer Worksheet'!$F$34)</f>
        <v>42.488429228360467</v>
      </c>
      <c r="BN15" s="32">
        <f>'Heat X-changer Worksheet'!$F$20*'Heat X-changer Worksheet'!$F$21*($L$1-BN$3)/('Heat X-changer Worksheet'!$F$33*'Heat X-changer Worksheet'!$F$34)</f>
        <v>42.029590899760464</v>
      </c>
      <c r="BO15" s="32">
        <f>'Heat X-changer Worksheet'!$F$20*'Heat X-changer Worksheet'!$F$21*($L$1-BO$3)/('Heat X-changer Worksheet'!$F$33*'Heat X-changer Worksheet'!$F$34)</f>
        <v>41.570752571160455</v>
      </c>
      <c r="BP15" s="32">
        <f>'Heat X-changer Worksheet'!$F$20*'Heat X-changer Worksheet'!$F$21*($L$1-BP$3)/('Heat X-changer Worksheet'!$F$33*'Heat X-changer Worksheet'!$F$34)</f>
        <v>41.111914242560452</v>
      </c>
      <c r="BQ15" s="32">
        <f>'Heat X-changer Worksheet'!$F$20*'Heat X-changer Worksheet'!$F$21*($L$1-BQ$3)/('Heat X-changer Worksheet'!$F$33*'Heat X-changer Worksheet'!$F$34)</f>
        <v>40.65307591396045</v>
      </c>
      <c r="BR15" s="32">
        <f>'Heat X-changer Worksheet'!$F$20*'Heat X-changer Worksheet'!$F$21*($L$1-BR$3)/('Heat X-changer Worksheet'!$F$33*'Heat X-changer Worksheet'!$F$34)</f>
        <v>40.19423758536044</v>
      </c>
      <c r="BS15" s="32">
        <f>'Heat X-changer Worksheet'!$F$20*'Heat X-changer Worksheet'!$F$21*($L$1-BS$3)/('Heat X-changer Worksheet'!$F$33*'Heat X-changer Worksheet'!$F$34)</f>
        <v>39.735399256760438</v>
      </c>
      <c r="BT15" s="32">
        <f>'Heat X-changer Worksheet'!$F$20*'Heat X-changer Worksheet'!$F$21*($L$1-BT$3)/('Heat X-changer Worksheet'!$F$33*'Heat X-changer Worksheet'!$F$34)</f>
        <v>39.276560928160428</v>
      </c>
      <c r="BU15" s="32">
        <f>'Heat X-changer Worksheet'!$F$20*'Heat X-changer Worksheet'!$F$21*($L$1-BU$3)/('Heat X-changer Worksheet'!$F$33*'Heat X-changer Worksheet'!$F$34)</f>
        <v>38.817722599560426</v>
      </c>
      <c r="BV15" s="32">
        <f>'Heat X-changer Worksheet'!$F$20*'Heat X-changer Worksheet'!$F$21*($L$1-BV$3)/('Heat X-changer Worksheet'!$F$33*'Heat X-changer Worksheet'!$F$34)</f>
        <v>38.358884270960424</v>
      </c>
      <c r="BW15" s="32">
        <f>'Heat X-changer Worksheet'!$F$20*'Heat X-changer Worksheet'!$F$21*($L$1-BW$3)/('Heat X-changer Worksheet'!$F$33*'Heat X-changer Worksheet'!$F$34)</f>
        <v>37.900045942360414</v>
      </c>
      <c r="BX15" s="32">
        <f>'Heat X-changer Worksheet'!$F$20*'Heat X-changer Worksheet'!$F$21*($L$1-BX$3)/('Heat X-changer Worksheet'!$F$33*'Heat X-changer Worksheet'!$F$34)</f>
        <v>37.441207613760412</v>
      </c>
      <c r="BY15" s="32">
        <f>'Heat X-changer Worksheet'!$F$20*'Heat X-changer Worksheet'!$F$21*($L$1-BY$3)/('Heat X-changer Worksheet'!$F$33*'Heat X-changer Worksheet'!$F$34)</f>
        <v>36.982369285160402</v>
      </c>
      <c r="BZ15" s="32">
        <f>'Heat X-changer Worksheet'!$F$20*'Heat X-changer Worksheet'!$F$21*($L$1-BZ$3)/('Heat X-changer Worksheet'!$F$33*'Heat X-changer Worksheet'!$F$34)</f>
        <v>36.5235309565604</v>
      </c>
      <c r="CA15" s="32">
        <f>'Heat X-changer Worksheet'!$F$20*'Heat X-changer Worksheet'!$F$21*($L$1-CA$3)/('Heat X-changer Worksheet'!$F$33*'Heat X-changer Worksheet'!$F$34)</f>
        <v>36.06469262796039</v>
      </c>
      <c r="CB15" s="32">
        <f>'Heat X-changer Worksheet'!$F$20*'Heat X-changer Worksheet'!$F$21*($L$1-CB$3)/('Heat X-changer Worksheet'!$F$33*'Heat X-changer Worksheet'!$F$34)</f>
        <v>35.605854299360388</v>
      </c>
      <c r="CC15" s="32">
        <f>'Heat X-changer Worksheet'!$F$20*'Heat X-changer Worksheet'!$F$21*($L$1-CC$3)/('Heat X-changer Worksheet'!$F$33*'Heat X-changer Worksheet'!$F$34)</f>
        <v>35.147015970760386</v>
      </c>
      <c r="CD15" s="32">
        <f>'Heat X-changer Worksheet'!$F$20*'Heat X-changer Worksheet'!$F$21*($L$1-CD$3)/('Heat X-changer Worksheet'!$F$33*'Heat X-changer Worksheet'!$F$34)</f>
        <v>34.688177642160376</v>
      </c>
      <c r="CE15" s="32">
        <f>'Heat X-changer Worksheet'!$F$20*'Heat X-changer Worksheet'!$F$21*($L$1-CE$3)/('Heat X-changer Worksheet'!$F$33*'Heat X-changer Worksheet'!$F$34)</f>
        <v>34.229339313560381</v>
      </c>
      <c r="CF15" s="32">
        <f>'Heat X-changer Worksheet'!$F$20*'Heat X-changer Worksheet'!$F$21*($L$1-CF$3)/('Heat X-changer Worksheet'!$F$33*'Heat X-changer Worksheet'!$F$34)</f>
        <v>33.770500984960371</v>
      </c>
      <c r="CG15" s="32">
        <f>'Heat X-changer Worksheet'!$F$20*'Heat X-changer Worksheet'!$F$21*($L$1-CG$3)/('Heat X-changer Worksheet'!$F$33*'Heat X-changer Worksheet'!$F$34)</f>
        <v>33.311662656360369</v>
      </c>
      <c r="CH15" s="32">
        <f>'Heat X-changer Worksheet'!$F$20*'Heat X-changer Worksheet'!$F$21*($L$1-CH$3)/('Heat X-changer Worksheet'!$F$33*'Heat X-changer Worksheet'!$F$34)</f>
        <v>32.852824327760359</v>
      </c>
      <c r="CI15" s="32">
        <f>'Heat X-changer Worksheet'!$F$20*'Heat X-changer Worksheet'!$F$21*($L$1-CI$3)/('Heat X-changer Worksheet'!$F$33*'Heat X-changer Worksheet'!$F$34)</f>
        <v>32.393985999160357</v>
      </c>
      <c r="CJ15" s="32">
        <f>'Heat X-changer Worksheet'!$F$20*'Heat X-changer Worksheet'!$F$21*($L$1-CJ$3)/('Heat X-changer Worksheet'!$F$33*'Heat X-changer Worksheet'!$F$34)</f>
        <v>31.935147670560351</v>
      </c>
      <c r="CK15" s="32">
        <f>'Heat X-changer Worksheet'!$F$20*'Heat X-changer Worksheet'!$F$21*($L$1-CK$3)/('Heat X-changer Worksheet'!$F$33*'Heat X-changer Worksheet'!$F$34)</f>
        <v>31.476309341960345</v>
      </c>
      <c r="CL15" s="32">
        <f>'Heat X-changer Worksheet'!$F$20*'Heat X-changer Worksheet'!$F$21*($L$1-CL$3)/('Heat X-changer Worksheet'!$F$33*'Heat X-changer Worksheet'!$F$34)</f>
        <v>31.017471013360339</v>
      </c>
      <c r="CM15" s="32">
        <f>'Heat X-changer Worksheet'!$F$20*'Heat X-changer Worksheet'!$F$21*($L$1-CM$3)/('Heat X-changer Worksheet'!$F$33*'Heat X-changer Worksheet'!$F$34)</f>
        <v>30.558632684760333</v>
      </c>
      <c r="CN15" s="32">
        <f>'Heat X-changer Worksheet'!$F$20*'Heat X-changer Worksheet'!$F$21*($L$1-CN$3)/('Heat X-changer Worksheet'!$F$33*'Heat X-changer Worksheet'!$F$34)</f>
        <v>30.099794356160331</v>
      </c>
      <c r="CO15" s="32">
        <f>'Heat X-changer Worksheet'!$F$20*'Heat X-changer Worksheet'!$F$21*($L$1-CO$3)/('Heat X-changer Worksheet'!$F$33*'Heat X-changer Worksheet'!$F$34)</f>
        <v>29.640956027560325</v>
      </c>
      <c r="CP15" s="32">
        <f>'Heat X-changer Worksheet'!$F$20*'Heat X-changer Worksheet'!$F$21*($L$1-CP$3)/('Heat X-changer Worksheet'!$F$33*'Heat X-changer Worksheet'!$F$34)</f>
        <v>29.182117698960319</v>
      </c>
      <c r="CQ15" s="32">
        <f>'Heat X-changer Worksheet'!$F$20*'Heat X-changer Worksheet'!$F$21*($L$1-CQ$3)/('Heat X-changer Worksheet'!$F$33*'Heat X-changer Worksheet'!$F$34)</f>
        <v>28.723279370360313</v>
      </c>
      <c r="CR15" s="32">
        <f>'Heat X-changer Worksheet'!$F$20*'Heat X-changer Worksheet'!$F$21*($L$1-CR$3)/('Heat X-changer Worksheet'!$F$33*'Heat X-changer Worksheet'!$F$34)</f>
        <v>28.264441041760307</v>
      </c>
      <c r="CS15" s="32">
        <f>'Heat X-changer Worksheet'!$F$20*'Heat X-changer Worksheet'!$F$21*($L$1-CS$3)/('Heat X-changer Worksheet'!$F$33*'Heat X-changer Worksheet'!$F$34)</f>
        <v>27.805602713160305</v>
      </c>
      <c r="CT15" s="32">
        <f>'Heat X-changer Worksheet'!$F$20*'Heat X-changer Worksheet'!$F$21*($L$1-CT$3)/('Heat X-changer Worksheet'!$F$33*'Heat X-changer Worksheet'!$F$34)</f>
        <v>27.346764384560299</v>
      </c>
      <c r="CU15" s="32">
        <f>'Heat X-changer Worksheet'!$F$20*'Heat X-changer Worksheet'!$F$21*($L$1-CU$3)/('Heat X-changer Worksheet'!$F$33*'Heat X-changer Worksheet'!$F$34)</f>
        <v>26.887926055960296</v>
      </c>
      <c r="CV15" s="32">
        <f>'Heat X-changer Worksheet'!$F$20*'Heat X-changer Worksheet'!$F$21*($L$1-CV$3)/('Heat X-changer Worksheet'!$F$33*'Heat X-changer Worksheet'!$F$34)</f>
        <v>26.42908772736029</v>
      </c>
      <c r="CW15" s="32">
        <f>'Heat X-changer Worksheet'!$F$20*'Heat X-changer Worksheet'!$F$21*($L$1-CW$3)/('Heat X-changer Worksheet'!$F$33*'Heat X-changer Worksheet'!$F$34)</f>
        <v>25.970249398760284</v>
      </c>
      <c r="CX15" s="32">
        <f>'Heat X-changer Worksheet'!$F$20*'Heat X-changer Worksheet'!$F$21*($L$1-CX$3)/('Heat X-changer Worksheet'!$F$33*'Heat X-changer Worksheet'!$F$34)</f>
        <v>25.511411070160278</v>
      </c>
      <c r="CY15" s="32">
        <f>'Heat X-changer Worksheet'!$F$20*'Heat X-changer Worksheet'!$F$21*($L$1-CY$3)/('Heat X-changer Worksheet'!$F$33*'Heat X-changer Worksheet'!$F$34)</f>
        <v>25.052572741560272</v>
      </c>
      <c r="CZ15" s="32">
        <f>'Heat X-changer Worksheet'!$F$20*'Heat X-changer Worksheet'!$F$21*($L$1-CZ$3)/('Heat X-changer Worksheet'!$F$33*'Heat X-changer Worksheet'!$F$34)</f>
        <v>24.593734412960266</v>
      </c>
      <c r="DA15" s="32">
        <f>'Heat X-changer Worksheet'!$F$20*'Heat X-changer Worksheet'!$F$21*($L$1-DA$3)/('Heat X-changer Worksheet'!$F$33*'Heat X-changer Worksheet'!$F$34)</f>
        <v>24.13489608436026</v>
      </c>
      <c r="DB15" s="32">
        <f>'Heat X-changer Worksheet'!$F$20*'Heat X-changer Worksheet'!$F$21*($L$1-DB$3)/('Heat X-changer Worksheet'!$F$33*'Heat X-changer Worksheet'!$F$34)</f>
        <v>23.676057755760262</v>
      </c>
      <c r="DC15" s="32">
        <f>'Heat X-changer Worksheet'!$F$20*'Heat X-changer Worksheet'!$F$21*($L$1-DC$3)/('Heat X-changer Worksheet'!$F$33*'Heat X-changer Worksheet'!$F$34)</f>
        <v>23.217219427160256</v>
      </c>
      <c r="DD15" s="32">
        <f>'Heat X-changer Worksheet'!$F$20*'Heat X-changer Worksheet'!$F$21*($L$1-DD$3)/('Heat X-changer Worksheet'!$F$33*'Heat X-changer Worksheet'!$F$34)</f>
        <v>22.75838109856025</v>
      </c>
      <c r="DE15" s="32">
        <f>'Heat X-changer Worksheet'!$F$20*'Heat X-changer Worksheet'!$F$21*($L$1-DE$3)/('Heat X-changer Worksheet'!$F$33*'Heat X-changer Worksheet'!$F$34)</f>
        <v>22.299542769960244</v>
      </c>
      <c r="DF15" s="32">
        <f>'Heat X-changer Worksheet'!$F$20*'Heat X-changer Worksheet'!$F$21*($L$1-DF$3)/('Heat X-changer Worksheet'!$F$33*'Heat X-changer Worksheet'!$F$34)</f>
        <v>21.840704441360238</v>
      </c>
      <c r="DG15" s="32">
        <f>'Heat X-changer Worksheet'!$F$20*'Heat X-changer Worksheet'!$F$21*($L$1-DG$3)/('Heat X-changer Worksheet'!$F$33*'Heat X-changer Worksheet'!$F$34)</f>
        <v>21.381866112760232</v>
      </c>
      <c r="DH15" s="32">
        <f>'Heat X-changer Worksheet'!$F$20*'Heat X-changer Worksheet'!$F$21*($L$1-DH$3)/('Heat X-changer Worksheet'!$F$33*'Heat X-changer Worksheet'!$F$34)</f>
        <v>20.923027784160226</v>
      </c>
      <c r="DI15" s="32">
        <f>'Heat X-changer Worksheet'!$F$20*'Heat X-changer Worksheet'!$F$21*($L$1-DI$3)/('Heat X-changer Worksheet'!$F$33*'Heat X-changer Worksheet'!$F$34)</f>
        <v>20.464189455560224</v>
      </c>
      <c r="DJ15" s="32">
        <f>'Heat X-changer Worksheet'!$F$20*'Heat X-changer Worksheet'!$F$21*($L$1-DJ$3)/('Heat X-changer Worksheet'!$F$33*'Heat X-changer Worksheet'!$F$34)</f>
        <v>20.005351126960218</v>
      </c>
      <c r="DK15" s="32">
        <f>'Heat X-changer Worksheet'!$F$20*'Heat X-changer Worksheet'!$F$21*($L$1-DK$3)/('Heat X-changer Worksheet'!$F$33*'Heat X-changer Worksheet'!$F$34)</f>
        <v>19.546512798360215</v>
      </c>
      <c r="DL15" s="32">
        <f>'Heat X-changer Worksheet'!$F$20*'Heat X-changer Worksheet'!$F$21*($L$1-DL$3)/('Heat X-changer Worksheet'!$F$33*'Heat X-changer Worksheet'!$F$34)</f>
        <v>19.087674469760209</v>
      </c>
      <c r="DM15" s="32">
        <f>'Heat X-changer Worksheet'!$F$20*'Heat X-changer Worksheet'!$F$21*($L$1-DM$3)/('Heat X-changer Worksheet'!$F$33*'Heat X-changer Worksheet'!$F$34)</f>
        <v>18.628836141160203</v>
      </c>
      <c r="DN15" s="32">
        <f>'Heat X-changer Worksheet'!$F$20*'Heat X-changer Worksheet'!$F$21*($L$1-DN$3)/('Heat X-changer Worksheet'!$F$33*'Heat X-changer Worksheet'!$F$34)</f>
        <v>18.169997812560197</v>
      </c>
      <c r="DO15" s="32">
        <f>'Heat X-changer Worksheet'!$F$20*'Heat X-changer Worksheet'!$F$21*($L$1-DO$3)/('Heat X-changer Worksheet'!$F$33*'Heat X-changer Worksheet'!$F$34)</f>
        <v>17.711159483960191</v>
      </c>
      <c r="DP15" s="32">
        <f>'Heat X-changer Worksheet'!$F$20*'Heat X-changer Worksheet'!$F$21*($L$1-DP$3)/('Heat X-changer Worksheet'!$F$33*'Heat X-changer Worksheet'!$F$34)</f>
        <v>17.252321155360189</v>
      </c>
      <c r="DQ15" s="32">
        <f>'Heat X-changer Worksheet'!$F$20*'Heat X-changer Worksheet'!$F$21*($L$1-DQ$3)/('Heat X-changer Worksheet'!$F$33*'Heat X-changer Worksheet'!$F$34)</f>
        <v>16.793482826760183</v>
      </c>
      <c r="DR15" s="32">
        <f>'Heat X-changer Worksheet'!$F$20*'Heat X-changer Worksheet'!$F$21*($L$1-DR$3)/('Heat X-changer Worksheet'!$F$33*'Heat X-changer Worksheet'!$F$34)</f>
        <v>16.334644498160177</v>
      </c>
      <c r="DS15" s="32">
        <f>'Heat X-changer Worksheet'!$F$20*'Heat X-changer Worksheet'!$F$21*($L$1-DS$3)/('Heat X-changer Worksheet'!$F$33*'Heat X-changer Worksheet'!$F$34)</f>
        <v>15.875806169560171</v>
      </c>
      <c r="DT15" s="32">
        <f>'Heat X-changer Worksheet'!$F$20*'Heat X-changer Worksheet'!$F$21*($L$1-DT$3)/('Heat X-changer Worksheet'!$F$33*'Heat X-changer Worksheet'!$F$34)</f>
        <v>15.416967840960169</v>
      </c>
      <c r="DU15" s="32">
        <f>'Heat X-changer Worksheet'!$F$20*'Heat X-changer Worksheet'!$F$21*($L$1-DU$3)/('Heat X-changer Worksheet'!$F$33*'Heat X-changer Worksheet'!$F$34)</f>
        <v>14.958129512360163</v>
      </c>
      <c r="DV15" s="32">
        <f>'Heat X-changer Worksheet'!$F$20*'Heat X-changer Worksheet'!$F$21*($L$1-DV$3)/('Heat X-changer Worksheet'!$F$33*'Heat X-changer Worksheet'!$F$34)</f>
        <v>14.499291183760159</v>
      </c>
      <c r="DW15" s="32">
        <f>'Heat X-changer Worksheet'!$F$20*'Heat X-changer Worksheet'!$F$21*($L$1-DW$3)/('Heat X-changer Worksheet'!$F$33*'Heat X-changer Worksheet'!$F$34)</f>
        <v>14.040452855160153</v>
      </c>
      <c r="DX15" s="32">
        <f>'Heat X-changer Worksheet'!$F$20*'Heat X-changer Worksheet'!$F$21*($L$1-DX$3)/('Heat X-changer Worksheet'!$F$33*'Heat X-changer Worksheet'!$F$34)</f>
        <v>13.581614526560147</v>
      </c>
      <c r="DY15" s="32">
        <f>'Heat X-changer Worksheet'!$F$20*'Heat X-changer Worksheet'!$F$21*($L$1-DY$3)/('Heat X-changer Worksheet'!$F$33*'Heat X-changer Worksheet'!$F$34)</f>
        <v>13.122776197960142</v>
      </c>
      <c r="DZ15" s="32">
        <f>'Heat X-changer Worksheet'!$F$20*'Heat X-changer Worksheet'!$F$21*($L$1-DZ$3)/('Heat X-changer Worksheet'!$F$33*'Heat X-changer Worksheet'!$F$34)</f>
        <v>12.663937869360137</v>
      </c>
      <c r="EA15" s="32">
        <f>'Heat X-changer Worksheet'!$F$20*'Heat X-changer Worksheet'!$F$21*($L$1-EA$3)/('Heat X-changer Worksheet'!$F$33*'Heat X-changer Worksheet'!$F$34)</f>
        <v>12.205099540760132</v>
      </c>
      <c r="EB15" s="32">
        <f>'Heat X-changer Worksheet'!$F$20*'Heat X-changer Worksheet'!$F$21*($L$1-EB$3)/('Heat X-changer Worksheet'!$F$33*'Heat X-changer Worksheet'!$F$34)</f>
        <v>11.746261212160126</v>
      </c>
      <c r="EC15" s="32">
        <f>'Heat X-changer Worksheet'!$F$20*'Heat X-changer Worksheet'!$F$21*($L$1-EC$3)/('Heat X-changer Worksheet'!$F$33*'Heat X-changer Worksheet'!$F$34)</f>
        <v>11.287422883560122</v>
      </c>
      <c r="ED15" s="32">
        <f>'Heat X-changer Worksheet'!$F$20*'Heat X-changer Worksheet'!$F$21*($L$1-ED$3)/('Heat X-changer Worksheet'!$F$33*'Heat X-changer Worksheet'!$F$34)</f>
        <v>10.828584554960116</v>
      </c>
      <c r="EE15" s="32">
        <f>'Heat X-changer Worksheet'!$F$20*'Heat X-changer Worksheet'!$F$21*($L$1-EE$3)/('Heat X-changer Worksheet'!$F$33*'Heat X-changer Worksheet'!$F$34)</f>
        <v>10.36974622636011</v>
      </c>
      <c r="EF15" s="32">
        <f>'Heat X-changer Worksheet'!$F$20*'Heat X-changer Worksheet'!$F$21*($L$1-EF$3)/('Heat X-changer Worksheet'!$F$33*'Heat X-changer Worksheet'!$F$34)</f>
        <v>9.9109078977601079</v>
      </c>
      <c r="EG15" s="32">
        <f>'Heat X-changer Worksheet'!$F$20*'Heat X-changer Worksheet'!$F$21*($L$1-EG$3)/('Heat X-changer Worksheet'!$F$33*'Heat X-changer Worksheet'!$F$34)</f>
        <v>9.452069569160102</v>
      </c>
      <c r="EH15" s="32">
        <f>'Heat X-changer Worksheet'!$F$20*'Heat X-changer Worksheet'!$F$21*($L$1-EH$3)/('Heat X-changer Worksheet'!$F$33*'Heat X-changer Worksheet'!$F$34)</f>
        <v>8.993231240560096</v>
      </c>
      <c r="EI15" s="32">
        <f>'Heat X-changer Worksheet'!$F$20*'Heat X-changer Worksheet'!$F$21*($L$1-EI$3)/('Heat X-changer Worksheet'!$F$33*'Heat X-changer Worksheet'!$F$34)</f>
        <v>8.5343929119600901</v>
      </c>
      <c r="EJ15" s="32">
        <f>'Heat X-changer Worksheet'!$F$20*'Heat X-changer Worksheet'!$F$21*($L$1-EJ$3)/('Heat X-changer Worksheet'!$F$33*'Heat X-changer Worksheet'!$F$34)</f>
        <v>8.0755545833600877</v>
      </c>
      <c r="EK15" s="32">
        <f>'Heat X-changer Worksheet'!$F$20*'Heat X-changer Worksheet'!$F$21*($L$1-EK$3)/('Heat X-changer Worksheet'!$F$33*'Heat X-changer Worksheet'!$F$34)</f>
        <v>7.6167162547600817</v>
      </c>
      <c r="EL15" s="32">
        <f>'Heat X-changer Worksheet'!$F$20*'Heat X-changer Worksheet'!$F$21*($L$1-EL$3)/('Heat X-changer Worksheet'!$F$33*'Heat X-changer Worksheet'!$F$34)</f>
        <v>7.1578779261600767</v>
      </c>
      <c r="EM15" s="32">
        <f>'Heat X-changer Worksheet'!$F$20*'Heat X-changer Worksheet'!$F$21*($L$1-EM$3)/('Heat X-changer Worksheet'!$F$33*'Heat X-changer Worksheet'!$F$34)</f>
        <v>6.6990395975600707</v>
      </c>
      <c r="EN15" s="32">
        <f>'Heat X-changer Worksheet'!$F$20*'Heat X-changer Worksheet'!$F$21*($L$1-EN$3)/('Heat X-changer Worksheet'!$F$33*'Heat X-changer Worksheet'!$F$34)</f>
        <v>6.2402012689600665</v>
      </c>
    </row>
    <row r="16" spans="1:144">
      <c r="B16" s="31"/>
      <c r="C16" s="30">
        <f t="shared" si="3"/>
        <v>168</v>
      </c>
      <c r="D16" s="32">
        <f>'Heat X-changer Worksheet'!$F$20*'Heat X-changer Worksheet'!$F$21*($L$1-D$3)/('Heat X-changer Worksheet'!$F$33*'Heat X-changer Worksheet'!$F$34)</f>
        <v>70.477567272960783</v>
      </c>
      <c r="E16" s="32">
        <f>'Heat X-changer Worksheet'!$F$20*'Heat X-changer Worksheet'!$F$21*($L$1-E$3)/('Heat X-changer Worksheet'!$F$33*'Heat X-changer Worksheet'!$F$34)</f>
        <v>70.018728944360774</v>
      </c>
      <c r="F16" s="32">
        <f>'Heat X-changer Worksheet'!$F$20*'Heat X-changer Worksheet'!$F$21*($L$1-F$3)/('Heat X-changer Worksheet'!$F$33*'Heat X-changer Worksheet'!$F$34)</f>
        <v>69.559890615760764</v>
      </c>
      <c r="G16" s="32">
        <f>'Heat X-changer Worksheet'!$F$20*'Heat X-changer Worksheet'!$F$21*($L$1-G$3)/('Heat X-changer Worksheet'!$F$33*'Heat X-changer Worksheet'!$F$34)</f>
        <v>69.101052287160769</v>
      </c>
      <c r="H16" s="32">
        <f>'Heat X-changer Worksheet'!$F$20*'Heat X-changer Worksheet'!$F$21*($L$1-H$3)/('Heat X-changer Worksheet'!$F$33*'Heat X-changer Worksheet'!$F$34)</f>
        <v>68.64221395856076</v>
      </c>
      <c r="I16" s="32">
        <f>'Heat X-changer Worksheet'!$F$20*'Heat X-changer Worksheet'!$F$21*($L$1-I$3)/('Heat X-changer Worksheet'!$F$33*'Heat X-changer Worksheet'!$F$34)</f>
        <v>68.18337562996075</v>
      </c>
      <c r="J16" s="32">
        <f>'Heat X-changer Worksheet'!$F$20*'Heat X-changer Worksheet'!$F$21*($L$1-J$3)/('Heat X-changer Worksheet'!$F$33*'Heat X-changer Worksheet'!$F$34)</f>
        <v>67.724537301360741</v>
      </c>
      <c r="K16" s="32">
        <f>'Heat X-changer Worksheet'!$F$20*'Heat X-changer Worksheet'!$F$21*($L$1-K$3)/('Heat X-changer Worksheet'!$F$33*'Heat X-changer Worksheet'!$F$34)</f>
        <v>67.265698972760745</v>
      </c>
      <c r="L16" s="32">
        <f>'Heat X-changer Worksheet'!$F$20*'Heat X-changer Worksheet'!$F$21*($L$1-L$3)/('Heat X-changer Worksheet'!$F$33*'Heat X-changer Worksheet'!$F$34)</f>
        <v>66.806860644160736</v>
      </c>
      <c r="M16" s="32">
        <f>'Heat X-changer Worksheet'!$F$20*'Heat X-changer Worksheet'!$F$21*($L$1-M$3)/('Heat X-changer Worksheet'!$F$33*'Heat X-changer Worksheet'!$F$34)</f>
        <v>66.348022315560726</v>
      </c>
      <c r="N16" s="32">
        <f>'Heat X-changer Worksheet'!$F$20*'Heat X-changer Worksheet'!$F$21*($L$1-N$3)/('Heat X-changer Worksheet'!$F$33*'Heat X-changer Worksheet'!$F$34)</f>
        <v>65.889183986960731</v>
      </c>
      <c r="O16" s="32">
        <f>'Heat X-changer Worksheet'!$F$20*'Heat X-changer Worksheet'!$F$21*($L$1-O$3)/('Heat X-changer Worksheet'!$F$33*'Heat X-changer Worksheet'!$F$34)</f>
        <v>65.430345658360721</v>
      </c>
      <c r="P16" s="32">
        <f>'Heat X-changer Worksheet'!$F$20*'Heat X-changer Worksheet'!$F$21*($L$1-P$3)/('Heat X-changer Worksheet'!$F$33*'Heat X-changer Worksheet'!$F$34)</f>
        <v>64.971507329760712</v>
      </c>
      <c r="Q16" s="32">
        <f>'Heat X-changer Worksheet'!$F$20*'Heat X-changer Worksheet'!$F$21*($L$1-Q$3)/('Heat X-changer Worksheet'!$F$33*'Heat X-changer Worksheet'!$F$34)</f>
        <v>64.512669001160702</v>
      </c>
      <c r="R16" s="32">
        <f>'Heat X-changer Worksheet'!$F$20*'Heat X-changer Worksheet'!$F$21*($L$1-R$3)/('Heat X-changer Worksheet'!$F$33*'Heat X-changer Worksheet'!$F$34)</f>
        <v>64.053830672560707</v>
      </c>
      <c r="S16" s="32">
        <f>'Heat X-changer Worksheet'!$F$20*'Heat X-changer Worksheet'!$F$21*($L$1-S$3)/('Heat X-changer Worksheet'!$F$33*'Heat X-changer Worksheet'!$F$34)</f>
        <v>63.594992343960698</v>
      </c>
      <c r="T16" s="32">
        <f>'Heat X-changer Worksheet'!$F$20*'Heat X-changer Worksheet'!$F$21*($L$1-T$3)/('Heat X-changer Worksheet'!$F$33*'Heat X-changer Worksheet'!$F$34)</f>
        <v>63.136154015360695</v>
      </c>
      <c r="U16" s="32">
        <f>'Heat X-changer Worksheet'!$F$20*'Heat X-changer Worksheet'!$F$21*($L$1-U$3)/('Heat X-changer Worksheet'!$F$33*'Heat X-changer Worksheet'!$F$34)</f>
        <v>62.677315686760686</v>
      </c>
      <c r="V16" s="32">
        <f>'Heat X-changer Worksheet'!$F$20*'Heat X-changer Worksheet'!$F$21*($L$1-V$3)/('Heat X-changer Worksheet'!$F$33*'Heat X-changer Worksheet'!$F$34)</f>
        <v>62.218477358160683</v>
      </c>
      <c r="W16" s="32">
        <f>'Heat X-changer Worksheet'!$F$20*'Heat X-changer Worksheet'!$F$21*($L$1-W$3)/('Heat X-changer Worksheet'!$F$33*'Heat X-changer Worksheet'!$F$34)</f>
        <v>61.759639029560674</v>
      </c>
      <c r="X16" s="32">
        <f>'Heat X-changer Worksheet'!$F$20*'Heat X-changer Worksheet'!$F$21*($L$1-X$3)/('Heat X-changer Worksheet'!$F$33*'Heat X-changer Worksheet'!$F$34)</f>
        <v>61.300800700960671</v>
      </c>
      <c r="Y16" s="32">
        <f>'Heat X-changer Worksheet'!$F$20*'Heat X-changer Worksheet'!$F$21*($L$1-Y$3)/('Heat X-changer Worksheet'!$F$33*'Heat X-changer Worksheet'!$F$34)</f>
        <v>60.841962372360669</v>
      </c>
      <c r="Z16" s="32">
        <f>'Heat X-changer Worksheet'!$F$20*'Heat X-changer Worksheet'!$F$21*($L$1-Z$3)/('Heat X-changer Worksheet'!$F$33*'Heat X-changer Worksheet'!$F$34)</f>
        <v>60.38312404376066</v>
      </c>
      <c r="AA16" s="32">
        <f>'Heat X-changer Worksheet'!$F$20*'Heat X-changer Worksheet'!$F$21*($L$1-AA$3)/('Heat X-changer Worksheet'!$F$33*'Heat X-changer Worksheet'!$F$34)</f>
        <v>59.924285715160657</v>
      </c>
      <c r="AB16" s="32">
        <f>'Heat X-changer Worksheet'!$F$20*'Heat X-changer Worksheet'!$F$21*($L$1-AB$3)/('Heat X-changer Worksheet'!$F$33*'Heat X-changer Worksheet'!$F$34)</f>
        <v>59.465447386560655</v>
      </c>
      <c r="AC16" s="32">
        <f>'Heat X-changer Worksheet'!$F$20*'Heat X-changer Worksheet'!$F$21*($L$1-AC$3)/('Heat X-changer Worksheet'!$F$33*'Heat X-changer Worksheet'!$F$34)</f>
        <v>59.006609057960652</v>
      </c>
      <c r="AD16" s="32">
        <f>'Heat X-changer Worksheet'!$F$20*'Heat X-changer Worksheet'!$F$21*($L$1-AD$3)/('Heat X-changer Worksheet'!$F$33*'Heat X-changer Worksheet'!$F$34)</f>
        <v>58.547770729360643</v>
      </c>
      <c r="AE16" s="32">
        <f>'Heat X-changer Worksheet'!$F$20*'Heat X-changer Worksheet'!$F$21*($L$1-AE$3)/('Heat X-changer Worksheet'!$F$33*'Heat X-changer Worksheet'!$F$34)</f>
        <v>58.08893240076064</v>
      </c>
      <c r="AF16" s="32">
        <f>'Heat X-changer Worksheet'!$F$20*'Heat X-changer Worksheet'!$F$21*($L$1-AF$3)/('Heat X-changer Worksheet'!$F$33*'Heat X-changer Worksheet'!$F$34)</f>
        <v>57.630094072160638</v>
      </c>
      <c r="AG16" s="32">
        <f>'Heat X-changer Worksheet'!$F$20*'Heat X-changer Worksheet'!$F$21*($L$1-AG$3)/('Heat X-changer Worksheet'!$F$33*'Heat X-changer Worksheet'!$F$34)</f>
        <v>57.171255743560629</v>
      </c>
      <c r="AH16" s="32">
        <f>'Heat X-changer Worksheet'!$F$20*'Heat X-changer Worksheet'!$F$21*($L$1-AH$3)/('Heat X-changer Worksheet'!$F$33*'Heat X-changer Worksheet'!$F$34)</f>
        <v>56.712417414960626</v>
      </c>
      <c r="AI16" s="32">
        <f>'Heat X-changer Worksheet'!$F$20*'Heat X-changer Worksheet'!$F$21*($L$1-AI$3)/('Heat X-changer Worksheet'!$F$33*'Heat X-changer Worksheet'!$F$34)</f>
        <v>56.253579086360617</v>
      </c>
      <c r="AJ16" s="32">
        <f>'Heat X-changer Worksheet'!$F$20*'Heat X-changer Worksheet'!$F$21*($L$1-AJ$3)/('Heat X-changer Worksheet'!$F$33*'Heat X-changer Worksheet'!$F$34)</f>
        <v>55.794740757760614</v>
      </c>
      <c r="AK16" s="32">
        <f>'Heat X-changer Worksheet'!$F$20*'Heat X-changer Worksheet'!$F$21*($L$1-AK$3)/('Heat X-changer Worksheet'!$F$33*'Heat X-changer Worksheet'!$F$34)</f>
        <v>55.335902429160605</v>
      </c>
      <c r="AL16" s="32">
        <f>'Heat X-changer Worksheet'!$F$20*'Heat X-changer Worksheet'!$F$21*($L$1-AL$3)/('Heat X-changer Worksheet'!$F$33*'Heat X-changer Worksheet'!$F$34)</f>
        <v>54.877064100560602</v>
      </c>
      <c r="AM16" s="32">
        <f>'Heat X-changer Worksheet'!$F$20*'Heat X-changer Worksheet'!$F$21*($L$1-AM$3)/('Heat X-changer Worksheet'!$F$33*'Heat X-changer Worksheet'!$F$34)</f>
        <v>54.4182257719606</v>
      </c>
      <c r="AN16" s="32">
        <f>'Heat X-changer Worksheet'!$F$20*'Heat X-changer Worksheet'!$F$21*($L$1-AN$3)/('Heat X-changer Worksheet'!$F$33*'Heat X-changer Worksheet'!$F$34)</f>
        <v>53.95938744336059</v>
      </c>
      <c r="AO16" s="32">
        <f>'Heat X-changer Worksheet'!$F$20*'Heat X-changer Worksheet'!$F$21*($L$1-AO$3)/('Heat X-changer Worksheet'!$F$33*'Heat X-changer Worksheet'!$F$34)</f>
        <v>53.500549114760588</v>
      </c>
      <c r="AP16" s="32">
        <f>'Heat X-changer Worksheet'!$F$20*'Heat X-changer Worksheet'!$F$21*($L$1-AP$3)/('Heat X-changer Worksheet'!$F$33*'Heat X-changer Worksheet'!$F$34)</f>
        <v>53.041710786160579</v>
      </c>
      <c r="AQ16" s="32">
        <f>'Heat X-changer Worksheet'!$F$20*'Heat X-changer Worksheet'!$F$21*($L$1-AQ$3)/('Heat X-changer Worksheet'!$F$33*'Heat X-changer Worksheet'!$F$34)</f>
        <v>52.582872457560576</v>
      </c>
      <c r="AR16" s="32">
        <f>'Heat X-changer Worksheet'!$F$20*'Heat X-changer Worksheet'!$F$21*($L$1-AR$3)/('Heat X-changer Worksheet'!$F$33*'Heat X-changer Worksheet'!$F$34)</f>
        <v>52.124034128960567</v>
      </c>
      <c r="AS16" s="32">
        <f>'Heat X-changer Worksheet'!$F$20*'Heat X-changer Worksheet'!$F$21*($L$1-AS$3)/('Heat X-changer Worksheet'!$F$33*'Heat X-changer Worksheet'!$F$34)</f>
        <v>51.665195800360564</v>
      </c>
      <c r="AT16" s="32">
        <f>'Heat X-changer Worksheet'!$F$20*'Heat X-changer Worksheet'!$F$21*($L$1-AT$3)/('Heat X-changer Worksheet'!$F$33*'Heat X-changer Worksheet'!$F$34)</f>
        <v>51.206357471760569</v>
      </c>
      <c r="AU16" s="32">
        <f>'Heat X-changer Worksheet'!$F$20*'Heat X-changer Worksheet'!$F$21*($L$1-AU$3)/('Heat X-changer Worksheet'!$F$33*'Heat X-changer Worksheet'!$F$34)</f>
        <v>50.747519143160559</v>
      </c>
      <c r="AV16" s="32">
        <f>'Heat X-changer Worksheet'!$F$20*'Heat X-changer Worksheet'!$F$21*($L$1-AV$3)/('Heat X-changer Worksheet'!$F$33*'Heat X-changer Worksheet'!$F$34)</f>
        <v>50.288680814560557</v>
      </c>
      <c r="AW16" s="32">
        <f>'Heat X-changer Worksheet'!$F$20*'Heat X-changer Worksheet'!$F$21*($L$1-AW$3)/('Heat X-changer Worksheet'!$F$33*'Heat X-changer Worksheet'!$F$34)</f>
        <v>49.829842485960548</v>
      </c>
      <c r="AX16" s="32">
        <f>'Heat X-changer Worksheet'!$F$20*'Heat X-changer Worksheet'!$F$21*($L$1-AX$3)/('Heat X-changer Worksheet'!$F$33*'Heat X-changer Worksheet'!$F$34)</f>
        <v>49.371004157360545</v>
      </c>
      <c r="AY16" s="32">
        <f>'Heat X-changer Worksheet'!$F$20*'Heat X-changer Worksheet'!$F$21*($L$1-AY$3)/('Heat X-changer Worksheet'!$F$33*'Heat X-changer Worksheet'!$F$34)</f>
        <v>48.912165828760536</v>
      </c>
      <c r="AZ16" s="32">
        <f>'Heat X-changer Worksheet'!$F$20*'Heat X-changer Worksheet'!$F$21*($L$1-AZ$3)/('Heat X-changer Worksheet'!$F$33*'Heat X-changer Worksheet'!$F$34)</f>
        <v>48.453327500160533</v>
      </c>
      <c r="BA16" s="32">
        <f>'Heat X-changer Worksheet'!$F$20*'Heat X-changer Worksheet'!$F$21*($L$1-BA$3)/('Heat X-changer Worksheet'!$F$33*'Heat X-changer Worksheet'!$F$34)</f>
        <v>47.994489171560531</v>
      </c>
      <c r="BB16" s="32">
        <f>'Heat X-changer Worksheet'!$F$20*'Heat X-changer Worksheet'!$F$21*($L$1-BB$3)/('Heat X-changer Worksheet'!$F$33*'Heat X-changer Worksheet'!$F$34)</f>
        <v>47.535650842960521</v>
      </c>
      <c r="BC16" s="32">
        <f>'Heat X-changer Worksheet'!$F$20*'Heat X-changer Worksheet'!$F$21*($L$1-BC$3)/('Heat X-changer Worksheet'!$F$33*'Heat X-changer Worksheet'!$F$34)</f>
        <v>47.076812514360519</v>
      </c>
      <c r="BD16" s="32">
        <f>'Heat X-changer Worksheet'!$F$20*'Heat X-changer Worksheet'!$F$21*($L$1-BD$3)/('Heat X-changer Worksheet'!$F$33*'Heat X-changer Worksheet'!$F$34)</f>
        <v>46.617974185760509</v>
      </c>
      <c r="BE16" s="32">
        <f>'Heat X-changer Worksheet'!$F$20*'Heat X-changer Worksheet'!$F$21*($L$1-BE$3)/('Heat X-changer Worksheet'!$F$33*'Heat X-changer Worksheet'!$F$34)</f>
        <v>46.159135857160507</v>
      </c>
      <c r="BF16" s="32">
        <f>'Heat X-changer Worksheet'!$F$20*'Heat X-changer Worksheet'!$F$21*($L$1-BF$3)/('Heat X-changer Worksheet'!$F$33*'Heat X-changer Worksheet'!$F$34)</f>
        <v>45.700297528560498</v>
      </c>
      <c r="BG16" s="32">
        <f>'Heat X-changer Worksheet'!$F$20*'Heat X-changer Worksheet'!$F$21*($L$1-BG$3)/('Heat X-changer Worksheet'!$F$33*'Heat X-changer Worksheet'!$F$34)</f>
        <v>45.241459199960495</v>
      </c>
      <c r="BH16" s="32">
        <f>'Heat X-changer Worksheet'!$F$20*'Heat X-changer Worksheet'!$F$21*($L$1-BH$3)/('Heat X-changer Worksheet'!$F$33*'Heat X-changer Worksheet'!$F$34)</f>
        <v>44.782620871360493</v>
      </c>
      <c r="BI16" s="32">
        <f>'Heat X-changer Worksheet'!$F$20*'Heat X-changer Worksheet'!$F$21*($L$1-BI$3)/('Heat X-changer Worksheet'!$F$33*'Heat X-changer Worksheet'!$F$34)</f>
        <v>44.323782542760483</v>
      </c>
      <c r="BJ16" s="32">
        <f>'Heat X-changer Worksheet'!$F$20*'Heat X-changer Worksheet'!$F$21*($L$1-BJ$3)/('Heat X-changer Worksheet'!$F$33*'Heat X-changer Worksheet'!$F$34)</f>
        <v>43.864944214160481</v>
      </c>
      <c r="BK16" s="32">
        <f>'Heat X-changer Worksheet'!$F$20*'Heat X-changer Worksheet'!$F$21*($L$1-BK$3)/('Heat X-changer Worksheet'!$F$33*'Heat X-changer Worksheet'!$F$34)</f>
        <v>43.406105885560471</v>
      </c>
      <c r="BL16" s="32">
        <f>'Heat X-changer Worksheet'!$F$20*'Heat X-changer Worksheet'!$F$21*($L$1-BL$3)/('Heat X-changer Worksheet'!$F$33*'Heat X-changer Worksheet'!$F$34)</f>
        <v>42.947267556960469</v>
      </c>
      <c r="BM16" s="32">
        <f>'Heat X-changer Worksheet'!$F$20*'Heat X-changer Worksheet'!$F$21*($L$1-BM$3)/('Heat X-changer Worksheet'!$F$33*'Heat X-changer Worksheet'!$F$34)</f>
        <v>42.488429228360467</v>
      </c>
      <c r="BN16" s="32">
        <f>'Heat X-changer Worksheet'!$F$20*'Heat X-changer Worksheet'!$F$21*($L$1-BN$3)/('Heat X-changer Worksheet'!$F$33*'Heat X-changer Worksheet'!$F$34)</f>
        <v>42.029590899760464</v>
      </c>
      <c r="BO16" s="32">
        <f>'Heat X-changer Worksheet'!$F$20*'Heat X-changer Worksheet'!$F$21*($L$1-BO$3)/('Heat X-changer Worksheet'!$F$33*'Heat X-changer Worksheet'!$F$34)</f>
        <v>41.570752571160455</v>
      </c>
      <c r="BP16" s="32">
        <f>'Heat X-changer Worksheet'!$F$20*'Heat X-changer Worksheet'!$F$21*($L$1-BP$3)/('Heat X-changer Worksheet'!$F$33*'Heat X-changer Worksheet'!$F$34)</f>
        <v>41.111914242560452</v>
      </c>
      <c r="BQ16" s="32">
        <f>'Heat X-changer Worksheet'!$F$20*'Heat X-changer Worksheet'!$F$21*($L$1-BQ$3)/('Heat X-changer Worksheet'!$F$33*'Heat X-changer Worksheet'!$F$34)</f>
        <v>40.65307591396045</v>
      </c>
      <c r="BR16" s="32">
        <f>'Heat X-changer Worksheet'!$F$20*'Heat X-changer Worksheet'!$F$21*($L$1-BR$3)/('Heat X-changer Worksheet'!$F$33*'Heat X-changer Worksheet'!$F$34)</f>
        <v>40.19423758536044</v>
      </c>
      <c r="BS16" s="32">
        <f>'Heat X-changer Worksheet'!$F$20*'Heat X-changer Worksheet'!$F$21*($L$1-BS$3)/('Heat X-changer Worksheet'!$F$33*'Heat X-changer Worksheet'!$F$34)</f>
        <v>39.735399256760438</v>
      </c>
      <c r="BT16" s="32">
        <f>'Heat X-changer Worksheet'!$F$20*'Heat X-changer Worksheet'!$F$21*($L$1-BT$3)/('Heat X-changer Worksheet'!$F$33*'Heat X-changer Worksheet'!$F$34)</f>
        <v>39.276560928160428</v>
      </c>
      <c r="BU16" s="32">
        <f>'Heat X-changer Worksheet'!$F$20*'Heat X-changer Worksheet'!$F$21*($L$1-BU$3)/('Heat X-changer Worksheet'!$F$33*'Heat X-changer Worksheet'!$F$34)</f>
        <v>38.817722599560426</v>
      </c>
      <c r="BV16" s="32">
        <f>'Heat X-changer Worksheet'!$F$20*'Heat X-changer Worksheet'!$F$21*($L$1-BV$3)/('Heat X-changer Worksheet'!$F$33*'Heat X-changer Worksheet'!$F$34)</f>
        <v>38.358884270960424</v>
      </c>
      <c r="BW16" s="32">
        <f>'Heat X-changer Worksheet'!$F$20*'Heat X-changer Worksheet'!$F$21*($L$1-BW$3)/('Heat X-changer Worksheet'!$F$33*'Heat X-changer Worksheet'!$F$34)</f>
        <v>37.900045942360414</v>
      </c>
      <c r="BX16" s="32">
        <f>'Heat X-changer Worksheet'!$F$20*'Heat X-changer Worksheet'!$F$21*($L$1-BX$3)/('Heat X-changer Worksheet'!$F$33*'Heat X-changer Worksheet'!$F$34)</f>
        <v>37.441207613760412</v>
      </c>
      <c r="BY16" s="32">
        <f>'Heat X-changer Worksheet'!$F$20*'Heat X-changer Worksheet'!$F$21*($L$1-BY$3)/('Heat X-changer Worksheet'!$F$33*'Heat X-changer Worksheet'!$F$34)</f>
        <v>36.982369285160402</v>
      </c>
      <c r="BZ16" s="32">
        <f>'Heat X-changer Worksheet'!$F$20*'Heat X-changer Worksheet'!$F$21*($L$1-BZ$3)/('Heat X-changer Worksheet'!$F$33*'Heat X-changer Worksheet'!$F$34)</f>
        <v>36.5235309565604</v>
      </c>
      <c r="CA16" s="32">
        <f>'Heat X-changer Worksheet'!$F$20*'Heat X-changer Worksheet'!$F$21*($L$1-CA$3)/('Heat X-changer Worksheet'!$F$33*'Heat X-changer Worksheet'!$F$34)</f>
        <v>36.06469262796039</v>
      </c>
      <c r="CB16" s="32">
        <f>'Heat X-changer Worksheet'!$F$20*'Heat X-changer Worksheet'!$F$21*($L$1-CB$3)/('Heat X-changer Worksheet'!$F$33*'Heat X-changer Worksheet'!$F$34)</f>
        <v>35.605854299360388</v>
      </c>
      <c r="CC16" s="32">
        <f>'Heat X-changer Worksheet'!$F$20*'Heat X-changer Worksheet'!$F$21*($L$1-CC$3)/('Heat X-changer Worksheet'!$F$33*'Heat X-changer Worksheet'!$F$34)</f>
        <v>35.147015970760386</v>
      </c>
      <c r="CD16" s="32">
        <f>'Heat X-changer Worksheet'!$F$20*'Heat X-changer Worksheet'!$F$21*($L$1-CD$3)/('Heat X-changer Worksheet'!$F$33*'Heat X-changer Worksheet'!$F$34)</f>
        <v>34.688177642160376</v>
      </c>
      <c r="CE16" s="32">
        <f>'Heat X-changer Worksheet'!$F$20*'Heat X-changer Worksheet'!$F$21*($L$1-CE$3)/('Heat X-changer Worksheet'!$F$33*'Heat X-changer Worksheet'!$F$34)</f>
        <v>34.229339313560381</v>
      </c>
      <c r="CF16" s="32">
        <f>'Heat X-changer Worksheet'!$F$20*'Heat X-changer Worksheet'!$F$21*($L$1-CF$3)/('Heat X-changer Worksheet'!$F$33*'Heat X-changer Worksheet'!$F$34)</f>
        <v>33.770500984960371</v>
      </c>
      <c r="CG16" s="32">
        <f>'Heat X-changer Worksheet'!$F$20*'Heat X-changer Worksheet'!$F$21*($L$1-CG$3)/('Heat X-changer Worksheet'!$F$33*'Heat X-changer Worksheet'!$F$34)</f>
        <v>33.311662656360369</v>
      </c>
      <c r="CH16" s="32">
        <f>'Heat X-changer Worksheet'!$F$20*'Heat X-changer Worksheet'!$F$21*($L$1-CH$3)/('Heat X-changer Worksheet'!$F$33*'Heat X-changer Worksheet'!$F$34)</f>
        <v>32.852824327760359</v>
      </c>
      <c r="CI16" s="32">
        <f>'Heat X-changer Worksheet'!$F$20*'Heat X-changer Worksheet'!$F$21*($L$1-CI$3)/('Heat X-changer Worksheet'!$F$33*'Heat X-changer Worksheet'!$F$34)</f>
        <v>32.393985999160357</v>
      </c>
      <c r="CJ16" s="32">
        <f>'Heat X-changer Worksheet'!$F$20*'Heat X-changer Worksheet'!$F$21*($L$1-CJ$3)/('Heat X-changer Worksheet'!$F$33*'Heat X-changer Worksheet'!$F$34)</f>
        <v>31.935147670560351</v>
      </c>
      <c r="CK16" s="32">
        <f>'Heat X-changer Worksheet'!$F$20*'Heat X-changer Worksheet'!$F$21*($L$1-CK$3)/('Heat X-changer Worksheet'!$F$33*'Heat X-changer Worksheet'!$F$34)</f>
        <v>31.476309341960345</v>
      </c>
      <c r="CL16" s="32">
        <f>'Heat X-changer Worksheet'!$F$20*'Heat X-changer Worksheet'!$F$21*($L$1-CL$3)/('Heat X-changer Worksheet'!$F$33*'Heat X-changer Worksheet'!$F$34)</f>
        <v>31.017471013360339</v>
      </c>
      <c r="CM16" s="32">
        <f>'Heat X-changer Worksheet'!$F$20*'Heat X-changer Worksheet'!$F$21*($L$1-CM$3)/('Heat X-changer Worksheet'!$F$33*'Heat X-changer Worksheet'!$F$34)</f>
        <v>30.558632684760333</v>
      </c>
      <c r="CN16" s="32">
        <f>'Heat X-changer Worksheet'!$F$20*'Heat X-changer Worksheet'!$F$21*($L$1-CN$3)/('Heat X-changer Worksheet'!$F$33*'Heat X-changer Worksheet'!$F$34)</f>
        <v>30.099794356160331</v>
      </c>
      <c r="CO16" s="32">
        <f>'Heat X-changer Worksheet'!$F$20*'Heat X-changer Worksheet'!$F$21*($L$1-CO$3)/('Heat X-changer Worksheet'!$F$33*'Heat X-changer Worksheet'!$F$34)</f>
        <v>29.640956027560325</v>
      </c>
      <c r="CP16" s="32">
        <f>'Heat X-changer Worksheet'!$F$20*'Heat X-changer Worksheet'!$F$21*($L$1-CP$3)/('Heat X-changer Worksheet'!$F$33*'Heat X-changer Worksheet'!$F$34)</f>
        <v>29.182117698960319</v>
      </c>
      <c r="CQ16" s="32">
        <f>'Heat X-changer Worksheet'!$F$20*'Heat X-changer Worksheet'!$F$21*($L$1-CQ$3)/('Heat X-changer Worksheet'!$F$33*'Heat X-changer Worksheet'!$F$34)</f>
        <v>28.723279370360313</v>
      </c>
      <c r="CR16" s="32">
        <f>'Heat X-changer Worksheet'!$F$20*'Heat X-changer Worksheet'!$F$21*($L$1-CR$3)/('Heat X-changer Worksheet'!$F$33*'Heat X-changer Worksheet'!$F$34)</f>
        <v>28.264441041760307</v>
      </c>
      <c r="CS16" s="32">
        <f>'Heat X-changer Worksheet'!$F$20*'Heat X-changer Worksheet'!$F$21*($L$1-CS$3)/('Heat X-changer Worksheet'!$F$33*'Heat X-changer Worksheet'!$F$34)</f>
        <v>27.805602713160305</v>
      </c>
      <c r="CT16" s="32">
        <f>'Heat X-changer Worksheet'!$F$20*'Heat X-changer Worksheet'!$F$21*($L$1-CT$3)/('Heat X-changer Worksheet'!$F$33*'Heat X-changer Worksheet'!$F$34)</f>
        <v>27.346764384560299</v>
      </c>
      <c r="CU16" s="32">
        <f>'Heat X-changer Worksheet'!$F$20*'Heat X-changer Worksheet'!$F$21*($L$1-CU$3)/('Heat X-changer Worksheet'!$F$33*'Heat X-changer Worksheet'!$F$34)</f>
        <v>26.887926055960296</v>
      </c>
      <c r="CV16" s="32">
        <f>'Heat X-changer Worksheet'!$F$20*'Heat X-changer Worksheet'!$F$21*($L$1-CV$3)/('Heat X-changer Worksheet'!$F$33*'Heat X-changer Worksheet'!$F$34)</f>
        <v>26.42908772736029</v>
      </c>
      <c r="CW16" s="32">
        <f>'Heat X-changer Worksheet'!$F$20*'Heat X-changer Worksheet'!$F$21*($L$1-CW$3)/('Heat X-changer Worksheet'!$F$33*'Heat X-changer Worksheet'!$F$34)</f>
        <v>25.970249398760284</v>
      </c>
      <c r="CX16" s="32">
        <f>'Heat X-changer Worksheet'!$F$20*'Heat X-changer Worksheet'!$F$21*($L$1-CX$3)/('Heat X-changer Worksheet'!$F$33*'Heat X-changer Worksheet'!$F$34)</f>
        <v>25.511411070160278</v>
      </c>
      <c r="CY16" s="32">
        <f>'Heat X-changer Worksheet'!$F$20*'Heat X-changer Worksheet'!$F$21*($L$1-CY$3)/('Heat X-changer Worksheet'!$F$33*'Heat X-changer Worksheet'!$F$34)</f>
        <v>25.052572741560272</v>
      </c>
      <c r="CZ16" s="32">
        <f>'Heat X-changer Worksheet'!$F$20*'Heat X-changer Worksheet'!$F$21*($L$1-CZ$3)/('Heat X-changer Worksheet'!$F$33*'Heat X-changer Worksheet'!$F$34)</f>
        <v>24.593734412960266</v>
      </c>
      <c r="DA16" s="32">
        <f>'Heat X-changer Worksheet'!$F$20*'Heat X-changer Worksheet'!$F$21*($L$1-DA$3)/('Heat X-changer Worksheet'!$F$33*'Heat X-changer Worksheet'!$F$34)</f>
        <v>24.13489608436026</v>
      </c>
      <c r="DB16" s="32">
        <f>'Heat X-changer Worksheet'!$F$20*'Heat X-changer Worksheet'!$F$21*($L$1-DB$3)/('Heat X-changer Worksheet'!$F$33*'Heat X-changer Worksheet'!$F$34)</f>
        <v>23.676057755760262</v>
      </c>
      <c r="DC16" s="32">
        <f>'Heat X-changer Worksheet'!$F$20*'Heat X-changer Worksheet'!$F$21*($L$1-DC$3)/('Heat X-changer Worksheet'!$F$33*'Heat X-changer Worksheet'!$F$34)</f>
        <v>23.217219427160256</v>
      </c>
      <c r="DD16" s="32">
        <f>'Heat X-changer Worksheet'!$F$20*'Heat X-changer Worksheet'!$F$21*($L$1-DD$3)/('Heat X-changer Worksheet'!$F$33*'Heat X-changer Worksheet'!$F$34)</f>
        <v>22.75838109856025</v>
      </c>
      <c r="DE16" s="32">
        <f>'Heat X-changer Worksheet'!$F$20*'Heat X-changer Worksheet'!$F$21*($L$1-DE$3)/('Heat X-changer Worksheet'!$F$33*'Heat X-changer Worksheet'!$F$34)</f>
        <v>22.299542769960244</v>
      </c>
      <c r="DF16" s="32">
        <f>'Heat X-changer Worksheet'!$F$20*'Heat X-changer Worksheet'!$F$21*($L$1-DF$3)/('Heat X-changer Worksheet'!$F$33*'Heat X-changer Worksheet'!$F$34)</f>
        <v>21.840704441360238</v>
      </c>
      <c r="DG16" s="32">
        <f>'Heat X-changer Worksheet'!$F$20*'Heat X-changer Worksheet'!$F$21*($L$1-DG$3)/('Heat X-changer Worksheet'!$F$33*'Heat X-changer Worksheet'!$F$34)</f>
        <v>21.381866112760232</v>
      </c>
      <c r="DH16" s="32">
        <f>'Heat X-changer Worksheet'!$F$20*'Heat X-changer Worksheet'!$F$21*($L$1-DH$3)/('Heat X-changer Worksheet'!$F$33*'Heat X-changer Worksheet'!$F$34)</f>
        <v>20.923027784160226</v>
      </c>
      <c r="DI16" s="32">
        <f>'Heat X-changer Worksheet'!$F$20*'Heat X-changer Worksheet'!$F$21*($L$1-DI$3)/('Heat X-changer Worksheet'!$F$33*'Heat X-changer Worksheet'!$F$34)</f>
        <v>20.464189455560224</v>
      </c>
      <c r="DJ16" s="32">
        <f>'Heat X-changer Worksheet'!$F$20*'Heat X-changer Worksheet'!$F$21*($L$1-DJ$3)/('Heat X-changer Worksheet'!$F$33*'Heat X-changer Worksheet'!$F$34)</f>
        <v>20.005351126960218</v>
      </c>
      <c r="DK16" s="32">
        <f>'Heat X-changer Worksheet'!$F$20*'Heat X-changer Worksheet'!$F$21*($L$1-DK$3)/('Heat X-changer Worksheet'!$F$33*'Heat X-changer Worksheet'!$F$34)</f>
        <v>19.546512798360215</v>
      </c>
      <c r="DL16" s="32">
        <f>'Heat X-changer Worksheet'!$F$20*'Heat X-changer Worksheet'!$F$21*($L$1-DL$3)/('Heat X-changer Worksheet'!$F$33*'Heat X-changer Worksheet'!$F$34)</f>
        <v>19.087674469760209</v>
      </c>
      <c r="DM16" s="32">
        <f>'Heat X-changer Worksheet'!$F$20*'Heat X-changer Worksheet'!$F$21*($L$1-DM$3)/('Heat X-changer Worksheet'!$F$33*'Heat X-changer Worksheet'!$F$34)</f>
        <v>18.628836141160203</v>
      </c>
      <c r="DN16" s="32">
        <f>'Heat X-changer Worksheet'!$F$20*'Heat X-changer Worksheet'!$F$21*($L$1-DN$3)/('Heat X-changer Worksheet'!$F$33*'Heat X-changer Worksheet'!$F$34)</f>
        <v>18.169997812560197</v>
      </c>
      <c r="DO16" s="32">
        <f>'Heat X-changer Worksheet'!$F$20*'Heat X-changer Worksheet'!$F$21*($L$1-DO$3)/('Heat X-changer Worksheet'!$F$33*'Heat X-changer Worksheet'!$F$34)</f>
        <v>17.711159483960191</v>
      </c>
      <c r="DP16" s="32">
        <f>'Heat X-changer Worksheet'!$F$20*'Heat X-changer Worksheet'!$F$21*($L$1-DP$3)/('Heat X-changer Worksheet'!$F$33*'Heat X-changer Worksheet'!$F$34)</f>
        <v>17.252321155360189</v>
      </c>
      <c r="DQ16" s="32">
        <f>'Heat X-changer Worksheet'!$F$20*'Heat X-changer Worksheet'!$F$21*($L$1-DQ$3)/('Heat X-changer Worksheet'!$F$33*'Heat X-changer Worksheet'!$F$34)</f>
        <v>16.793482826760183</v>
      </c>
      <c r="DR16" s="32">
        <f>'Heat X-changer Worksheet'!$F$20*'Heat X-changer Worksheet'!$F$21*($L$1-DR$3)/('Heat X-changer Worksheet'!$F$33*'Heat X-changer Worksheet'!$F$34)</f>
        <v>16.334644498160177</v>
      </c>
      <c r="DS16" s="32">
        <f>'Heat X-changer Worksheet'!$F$20*'Heat X-changer Worksheet'!$F$21*($L$1-DS$3)/('Heat X-changer Worksheet'!$F$33*'Heat X-changer Worksheet'!$F$34)</f>
        <v>15.875806169560171</v>
      </c>
      <c r="DT16" s="32">
        <f>'Heat X-changer Worksheet'!$F$20*'Heat X-changer Worksheet'!$F$21*($L$1-DT$3)/('Heat X-changer Worksheet'!$F$33*'Heat X-changer Worksheet'!$F$34)</f>
        <v>15.416967840960169</v>
      </c>
      <c r="DU16" s="32">
        <f>'Heat X-changer Worksheet'!$F$20*'Heat X-changer Worksheet'!$F$21*($L$1-DU$3)/('Heat X-changer Worksheet'!$F$33*'Heat X-changer Worksheet'!$F$34)</f>
        <v>14.958129512360163</v>
      </c>
      <c r="DV16" s="32">
        <f>'Heat X-changer Worksheet'!$F$20*'Heat X-changer Worksheet'!$F$21*($L$1-DV$3)/('Heat X-changer Worksheet'!$F$33*'Heat X-changer Worksheet'!$F$34)</f>
        <v>14.499291183760159</v>
      </c>
      <c r="DW16" s="32">
        <f>'Heat X-changer Worksheet'!$F$20*'Heat X-changer Worksheet'!$F$21*($L$1-DW$3)/('Heat X-changer Worksheet'!$F$33*'Heat X-changer Worksheet'!$F$34)</f>
        <v>14.040452855160153</v>
      </c>
      <c r="DX16" s="32">
        <f>'Heat X-changer Worksheet'!$F$20*'Heat X-changer Worksheet'!$F$21*($L$1-DX$3)/('Heat X-changer Worksheet'!$F$33*'Heat X-changer Worksheet'!$F$34)</f>
        <v>13.581614526560147</v>
      </c>
      <c r="DY16" s="32">
        <f>'Heat X-changer Worksheet'!$F$20*'Heat X-changer Worksheet'!$F$21*($L$1-DY$3)/('Heat X-changer Worksheet'!$F$33*'Heat X-changer Worksheet'!$F$34)</f>
        <v>13.122776197960142</v>
      </c>
      <c r="DZ16" s="32">
        <f>'Heat X-changer Worksheet'!$F$20*'Heat X-changer Worksheet'!$F$21*($L$1-DZ$3)/('Heat X-changer Worksheet'!$F$33*'Heat X-changer Worksheet'!$F$34)</f>
        <v>12.663937869360137</v>
      </c>
      <c r="EA16" s="32">
        <f>'Heat X-changer Worksheet'!$F$20*'Heat X-changer Worksheet'!$F$21*($L$1-EA$3)/('Heat X-changer Worksheet'!$F$33*'Heat X-changer Worksheet'!$F$34)</f>
        <v>12.205099540760132</v>
      </c>
      <c r="EB16" s="32">
        <f>'Heat X-changer Worksheet'!$F$20*'Heat X-changer Worksheet'!$F$21*($L$1-EB$3)/('Heat X-changer Worksheet'!$F$33*'Heat X-changer Worksheet'!$F$34)</f>
        <v>11.746261212160126</v>
      </c>
      <c r="EC16" s="32">
        <f>'Heat X-changer Worksheet'!$F$20*'Heat X-changer Worksheet'!$F$21*($L$1-EC$3)/('Heat X-changer Worksheet'!$F$33*'Heat X-changer Worksheet'!$F$34)</f>
        <v>11.287422883560122</v>
      </c>
      <c r="ED16" s="32">
        <f>'Heat X-changer Worksheet'!$F$20*'Heat X-changer Worksheet'!$F$21*($L$1-ED$3)/('Heat X-changer Worksheet'!$F$33*'Heat X-changer Worksheet'!$F$34)</f>
        <v>10.828584554960116</v>
      </c>
      <c r="EE16" s="32">
        <f>'Heat X-changer Worksheet'!$F$20*'Heat X-changer Worksheet'!$F$21*($L$1-EE$3)/('Heat X-changer Worksheet'!$F$33*'Heat X-changer Worksheet'!$F$34)</f>
        <v>10.36974622636011</v>
      </c>
      <c r="EF16" s="32">
        <f>'Heat X-changer Worksheet'!$F$20*'Heat X-changer Worksheet'!$F$21*($L$1-EF$3)/('Heat X-changer Worksheet'!$F$33*'Heat X-changer Worksheet'!$F$34)</f>
        <v>9.9109078977601079</v>
      </c>
      <c r="EG16" s="32">
        <f>'Heat X-changer Worksheet'!$F$20*'Heat X-changer Worksheet'!$F$21*($L$1-EG$3)/('Heat X-changer Worksheet'!$F$33*'Heat X-changer Worksheet'!$F$34)</f>
        <v>9.452069569160102</v>
      </c>
      <c r="EH16" s="32">
        <f>'Heat X-changer Worksheet'!$F$20*'Heat X-changer Worksheet'!$F$21*($L$1-EH$3)/('Heat X-changer Worksheet'!$F$33*'Heat X-changer Worksheet'!$F$34)</f>
        <v>8.993231240560096</v>
      </c>
      <c r="EI16" s="32">
        <f>'Heat X-changer Worksheet'!$F$20*'Heat X-changer Worksheet'!$F$21*($L$1-EI$3)/('Heat X-changer Worksheet'!$F$33*'Heat X-changer Worksheet'!$F$34)</f>
        <v>8.5343929119600901</v>
      </c>
      <c r="EJ16" s="32">
        <f>'Heat X-changer Worksheet'!$F$20*'Heat X-changer Worksheet'!$F$21*($L$1-EJ$3)/('Heat X-changer Worksheet'!$F$33*'Heat X-changer Worksheet'!$F$34)</f>
        <v>8.0755545833600877</v>
      </c>
      <c r="EK16" s="32">
        <f>'Heat X-changer Worksheet'!$F$20*'Heat X-changer Worksheet'!$F$21*($L$1-EK$3)/('Heat X-changer Worksheet'!$F$33*'Heat X-changer Worksheet'!$F$34)</f>
        <v>7.6167162547600817</v>
      </c>
      <c r="EL16" s="32">
        <f>'Heat X-changer Worksheet'!$F$20*'Heat X-changer Worksheet'!$F$21*($L$1-EL$3)/('Heat X-changer Worksheet'!$F$33*'Heat X-changer Worksheet'!$F$34)</f>
        <v>7.1578779261600767</v>
      </c>
      <c r="EM16" s="32">
        <f>'Heat X-changer Worksheet'!$F$20*'Heat X-changer Worksheet'!$F$21*($L$1-EM$3)/('Heat X-changer Worksheet'!$F$33*'Heat X-changer Worksheet'!$F$34)</f>
        <v>6.6990395975600707</v>
      </c>
      <c r="EN16" s="32">
        <f>'Heat X-changer Worksheet'!$F$20*'Heat X-changer Worksheet'!$F$21*($L$1-EN$3)/('Heat X-changer Worksheet'!$F$33*'Heat X-changer Worksheet'!$F$34)</f>
        <v>6.2402012689600665</v>
      </c>
    </row>
    <row r="17" spans="2:144">
      <c r="B17" s="31"/>
      <c r="C17" s="30">
        <f t="shared" si="3"/>
        <v>167</v>
      </c>
      <c r="D17" s="32">
        <f>'Heat X-changer Worksheet'!$F$20*'Heat X-changer Worksheet'!$F$21*($L$1-D$3)/('Heat X-changer Worksheet'!$F$33*'Heat X-changer Worksheet'!$F$34)</f>
        <v>70.477567272960783</v>
      </c>
      <c r="E17" s="32">
        <f>'Heat X-changer Worksheet'!$F$20*'Heat X-changer Worksheet'!$F$21*($L$1-E$3)/('Heat X-changer Worksheet'!$F$33*'Heat X-changer Worksheet'!$F$34)</f>
        <v>70.018728944360774</v>
      </c>
      <c r="F17" s="32">
        <f>'Heat X-changer Worksheet'!$F$20*'Heat X-changer Worksheet'!$F$21*($L$1-F$3)/('Heat X-changer Worksheet'!$F$33*'Heat X-changer Worksheet'!$F$34)</f>
        <v>69.559890615760764</v>
      </c>
      <c r="G17" s="32">
        <f>'Heat X-changer Worksheet'!$F$20*'Heat X-changer Worksheet'!$F$21*($L$1-G$3)/('Heat X-changer Worksheet'!$F$33*'Heat X-changer Worksheet'!$F$34)</f>
        <v>69.101052287160769</v>
      </c>
      <c r="H17" s="32">
        <f>'Heat X-changer Worksheet'!$F$20*'Heat X-changer Worksheet'!$F$21*($L$1-H$3)/('Heat X-changer Worksheet'!$F$33*'Heat X-changer Worksheet'!$F$34)</f>
        <v>68.64221395856076</v>
      </c>
      <c r="I17" s="32">
        <f>'Heat X-changer Worksheet'!$F$20*'Heat X-changer Worksheet'!$F$21*($L$1-I$3)/('Heat X-changer Worksheet'!$F$33*'Heat X-changer Worksheet'!$F$34)</f>
        <v>68.18337562996075</v>
      </c>
      <c r="J17" s="32">
        <f>'Heat X-changer Worksheet'!$F$20*'Heat X-changer Worksheet'!$F$21*($L$1-J$3)/('Heat X-changer Worksheet'!$F$33*'Heat X-changer Worksheet'!$F$34)</f>
        <v>67.724537301360741</v>
      </c>
      <c r="K17" s="32">
        <f>'Heat X-changer Worksheet'!$F$20*'Heat X-changer Worksheet'!$F$21*($L$1-K$3)/('Heat X-changer Worksheet'!$F$33*'Heat X-changer Worksheet'!$F$34)</f>
        <v>67.265698972760745</v>
      </c>
      <c r="L17" s="32">
        <f>'Heat X-changer Worksheet'!$F$20*'Heat X-changer Worksheet'!$F$21*($L$1-L$3)/('Heat X-changer Worksheet'!$F$33*'Heat X-changer Worksheet'!$F$34)</f>
        <v>66.806860644160736</v>
      </c>
      <c r="M17" s="32">
        <f>'Heat X-changer Worksheet'!$F$20*'Heat X-changer Worksheet'!$F$21*($L$1-M$3)/('Heat X-changer Worksheet'!$F$33*'Heat X-changer Worksheet'!$F$34)</f>
        <v>66.348022315560726</v>
      </c>
      <c r="N17" s="32">
        <f>'Heat X-changer Worksheet'!$F$20*'Heat X-changer Worksheet'!$F$21*($L$1-N$3)/('Heat X-changer Worksheet'!$F$33*'Heat X-changer Worksheet'!$F$34)</f>
        <v>65.889183986960731</v>
      </c>
      <c r="O17" s="32">
        <f>'Heat X-changer Worksheet'!$F$20*'Heat X-changer Worksheet'!$F$21*($L$1-O$3)/('Heat X-changer Worksheet'!$F$33*'Heat X-changer Worksheet'!$F$34)</f>
        <v>65.430345658360721</v>
      </c>
      <c r="P17" s="32">
        <f>'Heat X-changer Worksheet'!$F$20*'Heat X-changer Worksheet'!$F$21*($L$1-P$3)/('Heat X-changer Worksheet'!$F$33*'Heat X-changer Worksheet'!$F$34)</f>
        <v>64.971507329760712</v>
      </c>
      <c r="Q17" s="32">
        <f>'Heat X-changer Worksheet'!$F$20*'Heat X-changer Worksheet'!$F$21*($L$1-Q$3)/('Heat X-changer Worksheet'!$F$33*'Heat X-changer Worksheet'!$F$34)</f>
        <v>64.512669001160702</v>
      </c>
      <c r="R17" s="32">
        <f>'Heat X-changer Worksheet'!$F$20*'Heat X-changer Worksheet'!$F$21*($L$1-R$3)/('Heat X-changer Worksheet'!$F$33*'Heat X-changer Worksheet'!$F$34)</f>
        <v>64.053830672560707</v>
      </c>
      <c r="S17" s="32">
        <f>'Heat X-changer Worksheet'!$F$20*'Heat X-changer Worksheet'!$F$21*($L$1-S$3)/('Heat X-changer Worksheet'!$F$33*'Heat X-changer Worksheet'!$F$34)</f>
        <v>63.594992343960698</v>
      </c>
      <c r="T17" s="32">
        <f>'Heat X-changer Worksheet'!$F$20*'Heat X-changer Worksheet'!$F$21*($L$1-T$3)/('Heat X-changer Worksheet'!$F$33*'Heat X-changer Worksheet'!$F$34)</f>
        <v>63.136154015360695</v>
      </c>
      <c r="U17" s="32">
        <f>'Heat X-changer Worksheet'!$F$20*'Heat X-changer Worksheet'!$F$21*($L$1-U$3)/('Heat X-changer Worksheet'!$F$33*'Heat X-changer Worksheet'!$F$34)</f>
        <v>62.677315686760686</v>
      </c>
      <c r="V17" s="32">
        <f>'Heat X-changer Worksheet'!$F$20*'Heat X-changer Worksheet'!$F$21*($L$1-V$3)/('Heat X-changer Worksheet'!$F$33*'Heat X-changer Worksheet'!$F$34)</f>
        <v>62.218477358160683</v>
      </c>
      <c r="W17" s="32">
        <f>'Heat X-changer Worksheet'!$F$20*'Heat X-changer Worksheet'!$F$21*($L$1-W$3)/('Heat X-changer Worksheet'!$F$33*'Heat X-changer Worksheet'!$F$34)</f>
        <v>61.759639029560674</v>
      </c>
      <c r="X17" s="32">
        <f>'Heat X-changer Worksheet'!$F$20*'Heat X-changer Worksheet'!$F$21*($L$1-X$3)/('Heat X-changer Worksheet'!$F$33*'Heat X-changer Worksheet'!$F$34)</f>
        <v>61.300800700960671</v>
      </c>
      <c r="Y17" s="32">
        <f>'Heat X-changer Worksheet'!$F$20*'Heat X-changer Worksheet'!$F$21*($L$1-Y$3)/('Heat X-changer Worksheet'!$F$33*'Heat X-changer Worksheet'!$F$34)</f>
        <v>60.841962372360669</v>
      </c>
      <c r="Z17" s="32">
        <f>'Heat X-changer Worksheet'!$F$20*'Heat X-changer Worksheet'!$F$21*($L$1-Z$3)/('Heat X-changer Worksheet'!$F$33*'Heat X-changer Worksheet'!$F$34)</f>
        <v>60.38312404376066</v>
      </c>
      <c r="AA17" s="32">
        <f>'Heat X-changer Worksheet'!$F$20*'Heat X-changer Worksheet'!$F$21*($L$1-AA$3)/('Heat X-changer Worksheet'!$F$33*'Heat X-changer Worksheet'!$F$34)</f>
        <v>59.924285715160657</v>
      </c>
      <c r="AB17" s="32">
        <f>'Heat X-changer Worksheet'!$F$20*'Heat X-changer Worksheet'!$F$21*($L$1-AB$3)/('Heat X-changer Worksheet'!$F$33*'Heat X-changer Worksheet'!$F$34)</f>
        <v>59.465447386560655</v>
      </c>
      <c r="AC17" s="32">
        <f>'Heat X-changer Worksheet'!$F$20*'Heat X-changer Worksheet'!$F$21*($L$1-AC$3)/('Heat X-changer Worksheet'!$F$33*'Heat X-changer Worksheet'!$F$34)</f>
        <v>59.006609057960652</v>
      </c>
      <c r="AD17" s="32">
        <f>'Heat X-changer Worksheet'!$F$20*'Heat X-changer Worksheet'!$F$21*($L$1-AD$3)/('Heat X-changer Worksheet'!$F$33*'Heat X-changer Worksheet'!$F$34)</f>
        <v>58.547770729360643</v>
      </c>
      <c r="AE17" s="32">
        <f>'Heat X-changer Worksheet'!$F$20*'Heat X-changer Worksheet'!$F$21*($L$1-AE$3)/('Heat X-changer Worksheet'!$F$33*'Heat X-changer Worksheet'!$F$34)</f>
        <v>58.08893240076064</v>
      </c>
      <c r="AF17" s="32">
        <f>'Heat X-changer Worksheet'!$F$20*'Heat X-changer Worksheet'!$F$21*($L$1-AF$3)/('Heat X-changer Worksheet'!$F$33*'Heat X-changer Worksheet'!$F$34)</f>
        <v>57.630094072160638</v>
      </c>
      <c r="AG17" s="32">
        <f>'Heat X-changer Worksheet'!$F$20*'Heat X-changer Worksheet'!$F$21*($L$1-AG$3)/('Heat X-changer Worksheet'!$F$33*'Heat X-changer Worksheet'!$F$34)</f>
        <v>57.171255743560629</v>
      </c>
      <c r="AH17" s="32">
        <f>'Heat X-changer Worksheet'!$F$20*'Heat X-changer Worksheet'!$F$21*($L$1-AH$3)/('Heat X-changer Worksheet'!$F$33*'Heat X-changer Worksheet'!$F$34)</f>
        <v>56.712417414960626</v>
      </c>
      <c r="AI17" s="32">
        <f>'Heat X-changer Worksheet'!$F$20*'Heat X-changer Worksheet'!$F$21*($L$1-AI$3)/('Heat X-changer Worksheet'!$F$33*'Heat X-changer Worksheet'!$F$34)</f>
        <v>56.253579086360617</v>
      </c>
      <c r="AJ17" s="32">
        <f>'Heat X-changer Worksheet'!$F$20*'Heat X-changer Worksheet'!$F$21*($L$1-AJ$3)/('Heat X-changer Worksheet'!$F$33*'Heat X-changer Worksheet'!$F$34)</f>
        <v>55.794740757760614</v>
      </c>
      <c r="AK17" s="32">
        <f>'Heat X-changer Worksheet'!$F$20*'Heat X-changer Worksheet'!$F$21*($L$1-AK$3)/('Heat X-changer Worksheet'!$F$33*'Heat X-changer Worksheet'!$F$34)</f>
        <v>55.335902429160605</v>
      </c>
      <c r="AL17" s="32">
        <f>'Heat X-changer Worksheet'!$F$20*'Heat X-changer Worksheet'!$F$21*($L$1-AL$3)/('Heat X-changer Worksheet'!$F$33*'Heat X-changer Worksheet'!$F$34)</f>
        <v>54.877064100560602</v>
      </c>
      <c r="AM17" s="32">
        <f>'Heat X-changer Worksheet'!$F$20*'Heat X-changer Worksheet'!$F$21*($L$1-AM$3)/('Heat X-changer Worksheet'!$F$33*'Heat X-changer Worksheet'!$F$34)</f>
        <v>54.4182257719606</v>
      </c>
      <c r="AN17" s="32">
        <f>'Heat X-changer Worksheet'!$F$20*'Heat X-changer Worksheet'!$F$21*($L$1-AN$3)/('Heat X-changer Worksheet'!$F$33*'Heat X-changer Worksheet'!$F$34)</f>
        <v>53.95938744336059</v>
      </c>
      <c r="AO17" s="32">
        <f>'Heat X-changer Worksheet'!$F$20*'Heat X-changer Worksheet'!$F$21*($L$1-AO$3)/('Heat X-changer Worksheet'!$F$33*'Heat X-changer Worksheet'!$F$34)</f>
        <v>53.500549114760588</v>
      </c>
      <c r="AP17" s="32">
        <f>'Heat X-changer Worksheet'!$F$20*'Heat X-changer Worksheet'!$F$21*($L$1-AP$3)/('Heat X-changer Worksheet'!$F$33*'Heat X-changer Worksheet'!$F$34)</f>
        <v>53.041710786160579</v>
      </c>
      <c r="AQ17" s="32">
        <f>'Heat X-changer Worksheet'!$F$20*'Heat X-changer Worksheet'!$F$21*($L$1-AQ$3)/('Heat X-changer Worksheet'!$F$33*'Heat X-changer Worksheet'!$F$34)</f>
        <v>52.582872457560576</v>
      </c>
      <c r="AR17" s="32">
        <f>'Heat X-changer Worksheet'!$F$20*'Heat X-changer Worksheet'!$F$21*($L$1-AR$3)/('Heat X-changer Worksheet'!$F$33*'Heat X-changer Worksheet'!$F$34)</f>
        <v>52.124034128960567</v>
      </c>
      <c r="AS17" s="32">
        <f>'Heat X-changer Worksheet'!$F$20*'Heat X-changer Worksheet'!$F$21*($L$1-AS$3)/('Heat X-changer Worksheet'!$F$33*'Heat X-changer Worksheet'!$F$34)</f>
        <v>51.665195800360564</v>
      </c>
      <c r="AT17" s="32">
        <f>'Heat X-changer Worksheet'!$F$20*'Heat X-changer Worksheet'!$F$21*($L$1-AT$3)/('Heat X-changer Worksheet'!$F$33*'Heat X-changer Worksheet'!$F$34)</f>
        <v>51.206357471760569</v>
      </c>
      <c r="AU17" s="32">
        <f>'Heat X-changer Worksheet'!$F$20*'Heat X-changer Worksheet'!$F$21*($L$1-AU$3)/('Heat X-changer Worksheet'!$F$33*'Heat X-changer Worksheet'!$F$34)</f>
        <v>50.747519143160559</v>
      </c>
      <c r="AV17" s="32">
        <f>'Heat X-changer Worksheet'!$F$20*'Heat X-changer Worksheet'!$F$21*($L$1-AV$3)/('Heat X-changer Worksheet'!$F$33*'Heat X-changer Worksheet'!$F$34)</f>
        <v>50.288680814560557</v>
      </c>
      <c r="AW17" s="32">
        <f>'Heat X-changer Worksheet'!$F$20*'Heat X-changer Worksheet'!$F$21*($L$1-AW$3)/('Heat X-changer Worksheet'!$F$33*'Heat X-changer Worksheet'!$F$34)</f>
        <v>49.829842485960548</v>
      </c>
      <c r="AX17" s="32">
        <f>'Heat X-changer Worksheet'!$F$20*'Heat X-changer Worksheet'!$F$21*($L$1-AX$3)/('Heat X-changer Worksheet'!$F$33*'Heat X-changer Worksheet'!$F$34)</f>
        <v>49.371004157360545</v>
      </c>
      <c r="AY17" s="32">
        <f>'Heat X-changer Worksheet'!$F$20*'Heat X-changer Worksheet'!$F$21*($L$1-AY$3)/('Heat X-changer Worksheet'!$F$33*'Heat X-changer Worksheet'!$F$34)</f>
        <v>48.912165828760536</v>
      </c>
      <c r="AZ17" s="32">
        <f>'Heat X-changer Worksheet'!$F$20*'Heat X-changer Worksheet'!$F$21*($L$1-AZ$3)/('Heat X-changer Worksheet'!$F$33*'Heat X-changer Worksheet'!$F$34)</f>
        <v>48.453327500160533</v>
      </c>
      <c r="BA17" s="32">
        <f>'Heat X-changer Worksheet'!$F$20*'Heat X-changer Worksheet'!$F$21*($L$1-BA$3)/('Heat X-changer Worksheet'!$F$33*'Heat X-changer Worksheet'!$F$34)</f>
        <v>47.994489171560531</v>
      </c>
      <c r="BB17" s="32">
        <f>'Heat X-changer Worksheet'!$F$20*'Heat X-changer Worksheet'!$F$21*($L$1-BB$3)/('Heat X-changer Worksheet'!$F$33*'Heat X-changer Worksheet'!$F$34)</f>
        <v>47.535650842960521</v>
      </c>
      <c r="BC17" s="32">
        <f>'Heat X-changer Worksheet'!$F$20*'Heat X-changer Worksheet'!$F$21*($L$1-BC$3)/('Heat X-changer Worksheet'!$F$33*'Heat X-changer Worksheet'!$F$34)</f>
        <v>47.076812514360519</v>
      </c>
      <c r="BD17" s="32">
        <f>'Heat X-changer Worksheet'!$F$20*'Heat X-changer Worksheet'!$F$21*($L$1-BD$3)/('Heat X-changer Worksheet'!$F$33*'Heat X-changer Worksheet'!$F$34)</f>
        <v>46.617974185760509</v>
      </c>
      <c r="BE17" s="32">
        <f>'Heat X-changer Worksheet'!$F$20*'Heat X-changer Worksheet'!$F$21*($L$1-BE$3)/('Heat X-changer Worksheet'!$F$33*'Heat X-changer Worksheet'!$F$34)</f>
        <v>46.159135857160507</v>
      </c>
      <c r="BF17" s="32">
        <f>'Heat X-changer Worksheet'!$F$20*'Heat X-changer Worksheet'!$F$21*($L$1-BF$3)/('Heat X-changer Worksheet'!$F$33*'Heat X-changer Worksheet'!$F$34)</f>
        <v>45.700297528560498</v>
      </c>
      <c r="BG17" s="32">
        <f>'Heat X-changer Worksheet'!$F$20*'Heat X-changer Worksheet'!$F$21*($L$1-BG$3)/('Heat X-changer Worksheet'!$F$33*'Heat X-changer Worksheet'!$F$34)</f>
        <v>45.241459199960495</v>
      </c>
      <c r="BH17" s="32">
        <f>'Heat X-changer Worksheet'!$F$20*'Heat X-changer Worksheet'!$F$21*($L$1-BH$3)/('Heat X-changer Worksheet'!$F$33*'Heat X-changer Worksheet'!$F$34)</f>
        <v>44.782620871360493</v>
      </c>
      <c r="BI17" s="32">
        <f>'Heat X-changer Worksheet'!$F$20*'Heat X-changer Worksheet'!$F$21*($L$1-BI$3)/('Heat X-changer Worksheet'!$F$33*'Heat X-changer Worksheet'!$F$34)</f>
        <v>44.323782542760483</v>
      </c>
      <c r="BJ17" s="32">
        <f>'Heat X-changer Worksheet'!$F$20*'Heat X-changer Worksheet'!$F$21*($L$1-BJ$3)/('Heat X-changer Worksheet'!$F$33*'Heat X-changer Worksheet'!$F$34)</f>
        <v>43.864944214160481</v>
      </c>
      <c r="BK17" s="32">
        <f>'Heat X-changer Worksheet'!$F$20*'Heat X-changer Worksheet'!$F$21*($L$1-BK$3)/('Heat X-changer Worksheet'!$F$33*'Heat X-changer Worksheet'!$F$34)</f>
        <v>43.406105885560471</v>
      </c>
      <c r="BL17" s="32">
        <f>'Heat X-changer Worksheet'!$F$20*'Heat X-changer Worksheet'!$F$21*($L$1-BL$3)/('Heat X-changer Worksheet'!$F$33*'Heat X-changer Worksheet'!$F$34)</f>
        <v>42.947267556960469</v>
      </c>
      <c r="BM17" s="32">
        <f>'Heat X-changer Worksheet'!$F$20*'Heat X-changer Worksheet'!$F$21*($L$1-BM$3)/('Heat X-changer Worksheet'!$F$33*'Heat X-changer Worksheet'!$F$34)</f>
        <v>42.488429228360467</v>
      </c>
      <c r="BN17" s="32">
        <f>'Heat X-changer Worksheet'!$F$20*'Heat X-changer Worksheet'!$F$21*($L$1-BN$3)/('Heat X-changer Worksheet'!$F$33*'Heat X-changer Worksheet'!$F$34)</f>
        <v>42.029590899760464</v>
      </c>
      <c r="BO17" s="32">
        <f>'Heat X-changer Worksheet'!$F$20*'Heat X-changer Worksheet'!$F$21*($L$1-BO$3)/('Heat X-changer Worksheet'!$F$33*'Heat X-changer Worksheet'!$F$34)</f>
        <v>41.570752571160455</v>
      </c>
      <c r="BP17" s="32">
        <f>'Heat X-changer Worksheet'!$F$20*'Heat X-changer Worksheet'!$F$21*($L$1-BP$3)/('Heat X-changer Worksheet'!$F$33*'Heat X-changer Worksheet'!$F$34)</f>
        <v>41.111914242560452</v>
      </c>
      <c r="BQ17" s="32">
        <f>'Heat X-changer Worksheet'!$F$20*'Heat X-changer Worksheet'!$F$21*($L$1-BQ$3)/('Heat X-changer Worksheet'!$F$33*'Heat X-changer Worksheet'!$F$34)</f>
        <v>40.65307591396045</v>
      </c>
      <c r="BR17" s="32">
        <f>'Heat X-changer Worksheet'!$F$20*'Heat X-changer Worksheet'!$F$21*($L$1-BR$3)/('Heat X-changer Worksheet'!$F$33*'Heat X-changer Worksheet'!$F$34)</f>
        <v>40.19423758536044</v>
      </c>
      <c r="BS17" s="32">
        <f>'Heat X-changer Worksheet'!$F$20*'Heat X-changer Worksheet'!$F$21*($L$1-BS$3)/('Heat X-changer Worksheet'!$F$33*'Heat X-changer Worksheet'!$F$34)</f>
        <v>39.735399256760438</v>
      </c>
      <c r="BT17" s="32">
        <f>'Heat X-changer Worksheet'!$F$20*'Heat X-changer Worksheet'!$F$21*($L$1-BT$3)/('Heat X-changer Worksheet'!$F$33*'Heat X-changer Worksheet'!$F$34)</f>
        <v>39.276560928160428</v>
      </c>
      <c r="BU17" s="32">
        <f>'Heat X-changer Worksheet'!$F$20*'Heat X-changer Worksheet'!$F$21*($L$1-BU$3)/('Heat X-changer Worksheet'!$F$33*'Heat X-changer Worksheet'!$F$34)</f>
        <v>38.817722599560426</v>
      </c>
      <c r="BV17" s="32">
        <f>'Heat X-changer Worksheet'!$F$20*'Heat X-changer Worksheet'!$F$21*($L$1-BV$3)/('Heat X-changer Worksheet'!$F$33*'Heat X-changer Worksheet'!$F$34)</f>
        <v>38.358884270960424</v>
      </c>
      <c r="BW17" s="32">
        <f>'Heat X-changer Worksheet'!$F$20*'Heat X-changer Worksheet'!$F$21*($L$1-BW$3)/('Heat X-changer Worksheet'!$F$33*'Heat X-changer Worksheet'!$F$34)</f>
        <v>37.900045942360414</v>
      </c>
      <c r="BX17" s="32">
        <f>'Heat X-changer Worksheet'!$F$20*'Heat X-changer Worksheet'!$F$21*($L$1-BX$3)/('Heat X-changer Worksheet'!$F$33*'Heat X-changer Worksheet'!$F$34)</f>
        <v>37.441207613760412</v>
      </c>
      <c r="BY17" s="32">
        <f>'Heat X-changer Worksheet'!$F$20*'Heat X-changer Worksheet'!$F$21*($L$1-BY$3)/('Heat X-changer Worksheet'!$F$33*'Heat X-changer Worksheet'!$F$34)</f>
        <v>36.982369285160402</v>
      </c>
      <c r="BZ17" s="32">
        <f>'Heat X-changer Worksheet'!$F$20*'Heat X-changer Worksheet'!$F$21*($L$1-BZ$3)/('Heat X-changer Worksheet'!$F$33*'Heat X-changer Worksheet'!$F$34)</f>
        <v>36.5235309565604</v>
      </c>
      <c r="CA17" s="32">
        <f>'Heat X-changer Worksheet'!$F$20*'Heat X-changer Worksheet'!$F$21*($L$1-CA$3)/('Heat X-changer Worksheet'!$F$33*'Heat X-changer Worksheet'!$F$34)</f>
        <v>36.06469262796039</v>
      </c>
      <c r="CB17" s="32">
        <f>'Heat X-changer Worksheet'!$F$20*'Heat X-changer Worksheet'!$F$21*($L$1-CB$3)/('Heat X-changer Worksheet'!$F$33*'Heat X-changer Worksheet'!$F$34)</f>
        <v>35.605854299360388</v>
      </c>
      <c r="CC17" s="32">
        <f>'Heat X-changer Worksheet'!$F$20*'Heat X-changer Worksheet'!$F$21*($L$1-CC$3)/('Heat X-changer Worksheet'!$F$33*'Heat X-changer Worksheet'!$F$34)</f>
        <v>35.147015970760386</v>
      </c>
      <c r="CD17" s="32">
        <f>'Heat X-changer Worksheet'!$F$20*'Heat X-changer Worksheet'!$F$21*($L$1-CD$3)/('Heat X-changer Worksheet'!$F$33*'Heat X-changer Worksheet'!$F$34)</f>
        <v>34.688177642160376</v>
      </c>
      <c r="CE17" s="32">
        <f>'Heat X-changer Worksheet'!$F$20*'Heat X-changer Worksheet'!$F$21*($L$1-CE$3)/('Heat X-changer Worksheet'!$F$33*'Heat X-changer Worksheet'!$F$34)</f>
        <v>34.229339313560381</v>
      </c>
      <c r="CF17" s="32">
        <f>'Heat X-changer Worksheet'!$F$20*'Heat X-changer Worksheet'!$F$21*($L$1-CF$3)/('Heat X-changer Worksheet'!$F$33*'Heat X-changer Worksheet'!$F$34)</f>
        <v>33.770500984960371</v>
      </c>
      <c r="CG17" s="32">
        <f>'Heat X-changer Worksheet'!$F$20*'Heat X-changer Worksheet'!$F$21*($L$1-CG$3)/('Heat X-changer Worksheet'!$F$33*'Heat X-changer Worksheet'!$F$34)</f>
        <v>33.311662656360369</v>
      </c>
      <c r="CH17" s="32">
        <f>'Heat X-changer Worksheet'!$F$20*'Heat X-changer Worksheet'!$F$21*($L$1-CH$3)/('Heat X-changer Worksheet'!$F$33*'Heat X-changer Worksheet'!$F$34)</f>
        <v>32.852824327760359</v>
      </c>
      <c r="CI17" s="32">
        <f>'Heat X-changer Worksheet'!$F$20*'Heat X-changer Worksheet'!$F$21*($L$1-CI$3)/('Heat X-changer Worksheet'!$F$33*'Heat X-changer Worksheet'!$F$34)</f>
        <v>32.393985999160357</v>
      </c>
      <c r="CJ17" s="32">
        <f>'Heat X-changer Worksheet'!$F$20*'Heat X-changer Worksheet'!$F$21*($L$1-CJ$3)/('Heat X-changer Worksheet'!$F$33*'Heat X-changer Worksheet'!$F$34)</f>
        <v>31.935147670560351</v>
      </c>
      <c r="CK17" s="32">
        <f>'Heat X-changer Worksheet'!$F$20*'Heat X-changer Worksheet'!$F$21*($L$1-CK$3)/('Heat X-changer Worksheet'!$F$33*'Heat X-changer Worksheet'!$F$34)</f>
        <v>31.476309341960345</v>
      </c>
      <c r="CL17" s="32">
        <f>'Heat X-changer Worksheet'!$F$20*'Heat X-changer Worksheet'!$F$21*($L$1-CL$3)/('Heat X-changer Worksheet'!$F$33*'Heat X-changer Worksheet'!$F$34)</f>
        <v>31.017471013360339</v>
      </c>
      <c r="CM17" s="32">
        <f>'Heat X-changer Worksheet'!$F$20*'Heat X-changer Worksheet'!$F$21*($L$1-CM$3)/('Heat X-changer Worksheet'!$F$33*'Heat X-changer Worksheet'!$F$34)</f>
        <v>30.558632684760333</v>
      </c>
      <c r="CN17" s="32">
        <f>'Heat X-changer Worksheet'!$F$20*'Heat X-changer Worksheet'!$F$21*($L$1-CN$3)/('Heat X-changer Worksheet'!$F$33*'Heat X-changer Worksheet'!$F$34)</f>
        <v>30.099794356160331</v>
      </c>
      <c r="CO17" s="32">
        <f>'Heat X-changer Worksheet'!$F$20*'Heat X-changer Worksheet'!$F$21*($L$1-CO$3)/('Heat X-changer Worksheet'!$F$33*'Heat X-changer Worksheet'!$F$34)</f>
        <v>29.640956027560325</v>
      </c>
      <c r="CP17" s="32">
        <f>'Heat X-changer Worksheet'!$F$20*'Heat X-changer Worksheet'!$F$21*($L$1-CP$3)/('Heat X-changer Worksheet'!$F$33*'Heat X-changer Worksheet'!$F$34)</f>
        <v>29.182117698960319</v>
      </c>
      <c r="CQ17" s="32">
        <f>'Heat X-changer Worksheet'!$F$20*'Heat X-changer Worksheet'!$F$21*($L$1-CQ$3)/('Heat X-changer Worksheet'!$F$33*'Heat X-changer Worksheet'!$F$34)</f>
        <v>28.723279370360313</v>
      </c>
      <c r="CR17" s="32">
        <f>'Heat X-changer Worksheet'!$F$20*'Heat X-changer Worksheet'!$F$21*($L$1-CR$3)/('Heat X-changer Worksheet'!$F$33*'Heat X-changer Worksheet'!$F$34)</f>
        <v>28.264441041760307</v>
      </c>
      <c r="CS17" s="32">
        <f>'Heat X-changer Worksheet'!$F$20*'Heat X-changer Worksheet'!$F$21*($L$1-CS$3)/('Heat X-changer Worksheet'!$F$33*'Heat X-changer Worksheet'!$F$34)</f>
        <v>27.805602713160305</v>
      </c>
      <c r="CT17" s="32">
        <f>'Heat X-changer Worksheet'!$F$20*'Heat X-changer Worksheet'!$F$21*($L$1-CT$3)/('Heat X-changer Worksheet'!$F$33*'Heat X-changer Worksheet'!$F$34)</f>
        <v>27.346764384560299</v>
      </c>
      <c r="CU17" s="32">
        <f>'Heat X-changer Worksheet'!$F$20*'Heat X-changer Worksheet'!$F$21*($L$1-CU$3)/('Heat X-changer Worksheet'!$F$33*'Heat X-changer Worksheet'!$F$34)</f>
        <v>26.887926055960296</v>
      </c>
      <c r="CV17" s="32">
        <f>'Heat X-changer Worksheet'!$F$20*'Heat X-changer Worksheet'!$F$21*($L$1-CV$3)/('Heat X-changer Worksheet'!$F$33*'Heat X-changer Worksheet'!$F$34)</f>
        <v>26.42908772736029</v>
      </c>
      <c r="CW17" s="32">
        <f>'Heat X-changer Worksheet'!$F$20*'Heat X-changer Worksheet'!$F$21*($L$1-CW$3)/('Heat X-changer Worksheet'!$F$33*'Heat X-changer Worksheet'!$F$34)</f>
        <v>25.970249398760284</v>
      </c>
      <c r="CX17" s="32">
        <f>'Heat X-changer Worksheet'!$F$20*'Heat X-changer Worksheet'!$F$21*($L$1-CX$3)/('Heat X-changer Worksheet'!$F$33*'Heat X-changer Worksheet'!$F$34)</f>
        <v>25.511411070160278</v>
      </c>
      <c r="CY17" s="32">
        <f>'Heat X-changer Worksheet'!$F$20*'Heat X-changer Worksheet'!$F$21*($L$1-CY$3)/('Heat X-changer Worksheet'!$F$33*'Heat X-changer Worksheet'!$F$34)</f>
        <v>25.052572741560272</v>
      </c>
      <c r="CZ17" s="32">
        <f>'Heat X-changer Worksheet'!$F$20*'Heat X-changer Worksheet'!$F$21*($L$1-CZ$3)/('Heat X-changer Worksheet'!$F$33*'Heat X-changer Worksheet'!$F$34)</f>
        <v>24.593734412960266</v>
      </c>
      <c r="DA17" s="32">
        <f>'Heat X-changer Worksheet'!$F$20*'Heat X-changer Worksheet'!$F$21*($L$1-DA$3)/('Heat X-changer Worksheet'!$F$33*'Heat X-changer Worksheet'!$F$34)</f>
        <v>24.13489608436026</v>
      </c>
      <c r="DB17" s="32">
        <f>'Heat X-changer Worksheet'!$F$20*'Heat X-changer Worksheet'!$F$21*($L$1-DB$3)/('Heat X-changer Worksheet'!$F$33*'Heat X-changer Worksheet'!$F$34)</f>
        <v>23.676057755760262</v>
      </c>
      <c r="DC17" s="32">
        <f>'Heat X-changer Worksheet'!$F$20*'Heat X-changer Worksheet'!$F$21*($L$1-DC$3)/('Heat X-changer Worksheet'!$F$33*'Heat X-changer Worksheet'!$F$34)</f>
        <v>23.217219427160256</v>
      </c>
      <c r="DD17" s="32">
        <f>'Heat X-changer Worksheet'!$F$20*'Heat X-changer Worksheet'!$F$21*($L$1-DD$3)/('Heat X-changer Worksheet'!$F$33*'Heat X-changer Worksheet'!$F$34)</f>
        <v>22.75838109856025</v>
      </c>
      <c r="DE17" s="32">
        <f>'Heat X-changer Worksheet'!$F$20*'Heat X-changer Worksheet'!$F$21*($L$1-DE$3)/('Heat X-changer Worksheet'!$F$33*'Heat X-changer Worksheet'!$F$34)</f>
        <v>22.299542769960244</v>
      </c>
      <c r="DF17" s="32">
        <f>'Heat X-changer Worksheet'!$F$20*'Heat X-changer Worksheet'!$F$21*($L$1-DF$3)/('Heat X-changer Worksheet'!$F$33*'Heat X-changer Worksheet'!$F$34)</f>
        <v>21.840704441360238</v>
      </c>
      <c r="DG17" s="32">
        <f>'Heat X-changer Worksheet'!$F$20*'Heat X-changer Worksheet'!$F$21*($L$1-DG$3)/('Heat X-changer Worksheet'!$F$33*'Heat X-changer Worksheet'!$F$34)</f>
        <v>21.381866112760232</v>
      </c>
      <c r="DH17" s="32">
        <f>'Heat X-changer Worksheet'!$F$20*'Heat X-changer Worksheet'!$F$21*($L$1-DH$3)/('Heat X-changer Worksheet'!$F$33*'Heat X-changer Worksheet'!$F$34)</f>
        <v>20.923027784160226</v>
      </c>
      <c r="DI17" s="32">
        <f>'Heat X-changer Worksheet'!$F$20*'Heat X-changer Worksheet'!$F$21*($L$1-DI$3)/('Heat X-changer Worksheet'!$F$33*'Heat X-changer Worksheet'!$F$34)</f>
        <v>20.464189455560224</v>
      </c>
      <c r="DJ17" s="32">
        <f>'Heat X-changer Worksheet'!$F$20*'Heat X-changer Worksheet'!$F$21*($L$1-DJ$3)/('Heat X-changer Worksheet'!$F$33*'Heat X-changer Worksheet'!$F$34)</f>
        <v>20.005351126960218</v>
      </c>
      <c r="DK17" s="32">
        <f>'Heat X-changer Worksheet'!$F$20*'Heat X-changer Worksheet'!$F$21*($L$1-DK$3)/('Heat X-changer Worksheet'!$F$33*'Heat X-changer Worksheet'!$F$34)</f>
        <v>19.546512798360215</v>
      </c>
      <c r="DL17" s="32">
        <f>'Heat X-changer Worksheet'!$F$20*'Heat X-changer Worksheet'!$F$21*($L$1-DL$3)/('Heat X-changer Worksheet'!$F$33*'Heat X-changer Worksheet'!$F$34)</f>
        <v>19.087674469760209</v>
      </c>
      <c r="DM17" s="32">
        <f>'Heat X-changer Worksheet'!$F$20*'Heat X-changer Worksheet'!$F$21*($L$1-DM$3)/('Heat X-changer Worksheet'!$F$33*'Heat X-changer Worksheet'!$F$34)</f>
        <v>18.628836141160203</v>
      </c>
      <c r="DN17" s="32">
        <f>'Heat X-changer Worksheet'!$F$20*'Heat X-changer Worksheet'!$F$21*($L$1-DN$3)/('Heat X-changer Worksheet'!$F$33*'Heat X-changer Worksheet'!$F$34)</f>
        <v>18.169997812560197</v>
      </c>
      <c r="DO17" s="32">
        <f>'Heat X-changer Worksheet'!$F$20*'Heat X-changer Worksheet'!$F$21*($L$1-DO$3)/('Heat X-changer Worksheet'!$F$33*'Heat X-changer Worksheet'!$F$34)</f>
        <v>17.711159483960191</v>
      </c>
      <c r="DP17" s="32">
        <f>'Heat X-changer Worksheet'!$F$20*'Heat X-changer Worksheet'!$F$21*($L$1-DP$3)/('Heat X-changer Worksheet'!$F$33*'Heat X-changer Worksheet'!$F$34)</f>
        <v>17.252321155360189</v>
      </c>
      <c r="DQ17" s="32">
        <f>'Heat X-changer Worksheet'!$F$20*'Heat X-changer Worksheet'!$F$21*($L$1-DQ$3)/('Heat X-changer Worksheet'!$F$33*'Heat X-changer Worksheet'!$F$34)</f>
        <v>16.793482826760183</v>
      </c>
      <c r="DR17" s="32">
        <f>'Heat X-changer Worksheet'!$F$20*'Heat X-changer Worksheet'!$F$21*($L$1-DR$3)/('Heat X-changer Worksheet'!$F$33*'Heat X-changer Worksheet'!$F$34)</f>
        <v>16.334644498160177</v>
      </c>
      <c r="DS17" s="32">
        <f>'Heat X-changer Worksheet'!$F$20*'Heat X-changer Worksheet'!$F$21*($L$1-DS$3)/('Heat X-changer Worksheet'!$F$33*'Heat X-changer Worksheet'!$F$34)</f>
        <v>15.875806169560171</v>
      </c>
      <c r="DT17" s="32">
        <f>'Heat X-changer Worksheet'!$F$20*'Heat X-changer Worksheet'!$F$21*($L$1-DT$3)/('Heat X-changer Worksheet'!$F$33*'Heat X-changer Worksheet'!$F$34)</f>
        <v>15.416967840960169</v>
      </c>
      <c r="DU17" s="32">
        <f>'Heat X-changer Worksheet'!$F$20*'Heat X-changer Worksheet'!$F$21*($L$1-DU$3)/('Heat X-changer Worksheet'!$F$33*'Heat X-changer Worksheet'!$F$34)</f>
        <v>14.958129512360163</v>
      </c>
      <c r="DV17" s="32">
        <f>'Heat X-changer Worksheet'!$F$20*'Heat X-changer Worksheet'!$F$21*($L$1-DV$3)/('Heat X-changer Worksheet'!$F$33*'Heat X-changer Worksheet'!$F$34)</f>
        <v>14.499291183760159</v>
      </c>
      <c r="DW17" s="32">
        <f>'Heat X-changer Worksheet'!$F$20*'Heat X-changer Worksheet'!$F$21*($L$1-DW$3)/('Heat X-changer Worksheet'!$F$33*'Heat X-changer Worksheet'!$F$34)</f>
        <v>14.040452855160153</v>
      </c>
      <c r="DX17" s="32">
        <f>'Heat X-changer Worksheet'!$F$20*'Heat X-changer Worksheet'!$F$21*($L$1-DX$3)/('Heat X-changer Worksheet'!$F$33*'Heat X-changer Worksheet'!$F$34)</f>
        <v>13.581614526560147</v>
      </c>
      <c r="DY17" s="32">
        <f>'Heat X-changer Worksheet'!$F$20*'Heat X-changer Worksheet'!$F$21*($L$1-DY$3)/('Heat X-changer Worksheet'!$F$33*'Heat X-changer Worksheet'!$F$34)</f>
        <v>13.122776197960142</v>
      </c>
      <c r="DZ17" s="32">
        <f>'Heat X-changer Worksheet'!$F$20*'Heat X-changer Worksheet'!$F$21*($L$1-DZ$3)/('Heat X-changer Worksheet'!$F$33*'Heat X-changer Worksheet'!$F$34)</f>
        <v>12.663937869360137</v>
      </c>
      <c r="EA17" s="32">
        <f>'Heat X-changer Worksheet'!$F$20*'Heat X-changer Worksheet'!$F$21*($L$1-EA$3)/('Heat X-changer Worksheet'!$F$33*'Heat X-changer Worksheet'!$F$34)</f>
        <v>12.205099540760132</v>
      </c>
      <c r="EB17" s="32">
        <f>'Heat X-changer Worksheet'!$F$20*'Heat X-changer Worksheet'!$F$21*($L$1-EB$3)/('Heat X-changer Worksheet'!$F$33*'Heat X-changer Worksheet'!$F$34)</f>
        <v>11.746261212160126</v>
      </c>
      <c r="EC17" s="32">
        <f>'Heat X-changer Worksheet'!$F$20*'Heat X-changer Worksheet'!$F$21*($L$1-EC$3)/('Heat X-changer Worksheet'!$F$33*'Heat X-changer Worksheet'!$F$34)</f>
        <v>11.287422883560122</v>
      </c>
      <c r="ED17" s="32">
        <f>'Heat X-changer Worksheet'!$F$20*'Heat X-changer Worksheet'!$F$21*($L$1-ED$3)/('Heat X-changer Worksheet'!$F$33*'Heat X-changer Worksheet'!$F$34)</f>
        <v>10.828584554960116</v>
      </c>
      <c r="EE17" s="32">
        <f>'Heat X-changer Worksheet'!$F$20*'Heat X-changer Worksheet'!$F$21*($L$1-EE$3)/('Heat X-changer Worksheet'!$F$33*'Heat X-changer Worksheet'!$F$34)</f>
        <v>10.36974622636011</v>
      </c>
      <c r="EF17" s="32">
        <f>'Heat X-changer Worksheet'!$F$20*'Heat X-changer Worksheet'!$F$21*($L$1-EF$3)/('Heat X-changer Worksheet'!$F$33*'Heat X-changer Worksheet'!$F$34)</f>
        <v>9.9109078977601079</v>
      </c>
      <c r="EG17" s="32">
        <f>'Heat X-changer Worksheet'!$F$20*'Heat X-changer Worksheet'!$F$21*($L$1-EG$3)/('Heat X-changer Worksheet'!$F$33*'Heat X-changer Worksheet'!$F$34)</f>
        <v>9.452069569160102</v>
      </c>
      <c r="EH17" s="32">
        <f>'Heat X-changer Worksheet'!$F$20*'Heat X-changer Worksheet'!$F$21*($L$1-EH$3)/('Heat X-changer Worksheet'!$F$33*'Heat X-changer Worksheet'!$F$34)</f>
        <v>8.993231240560096</v>
      </c>
      <c r="EI17" s="32">
        <f>'Heat X-changer Worksheet'!$F$20*'Heat X-changer Worksheet'!$F$21*($L$1-EI$3)/('Heat X-changer Worksheet'!$F$33*'Heat X-changer Worksheet'!$F$34)</f>
        <v>8.5343929119600901</v>
      </c>
      <c r="EJ17" s="32">
        <f>'Heat X-changer Worksheet'!$F$20*'Heat X-changer Worksheet'!$F$21*($L$1-EJ$3)/('Heat X-changer Worksheet'!$F$33*'Heat X-changer Worksheet'!$F$34)</f>
        <v>8.0755545833600877</v>
      </c>
      <c r="EK17" s="32">
        <f>'Heat X-changer Worksheet'!$F$20*'Heat X-changer Worksheet'!$F$21*($L$1-EK$3)/('Heat X-changer Worksheet'!$F$33*'Heat X-changer Worksheet'!$F$34)</f>
        <v>7.6167162547600817</v>
      </c>
      <c r="EL17" s="32">
        <f>'Heat X-changer Worksheet'!$F$20*'Heat X-changer Worksheet'!$F$21*($L$1-EL$3)/('Heat X-changer Worksheet'!$F$33*'Heat X-changer Worksheet'!$F$34)</f>
        <v>7.1578779261600767</v>
      </c>
      <c r="EM17" s="32">
        <f>'Heat X-changer Worksheet'!$F$20*'Heat X-changer Worksheet'!$F$21*($L$1-EM$3)/('Heat X-changer Worksheet'!$F$33*'Heat X-changer Worksheet'!$F$34)</f>
        <v>6.6990395975600707</v>
      </c>
      <c r="EN17" s="32">
        <f>'Heat X-changer Worksheet'!$F$20*'Heat X-changer Worksheet'!$F$21*($L$1-EN$3)/('Heat X-changer Worksheet'!$F$33*'Heat X-changer Worksheet'!$F$34)</f>
        <v>6.2402012689600665</v>
      </c>
    </row>
    <row r="18" spans="2:144">
      <c r="B18" s="31"/>
      <c r="C18" s="30">
        <f t="shared" si="3"/>
        <v>166</v>
      </c>
      <c r="D18" s="32">
        <f>'Heat X-changer Worksheet'!$F$20*'Heat X-changer Worksheet'!$F$21*($L$1-D$3)/('Heat X-changer Worksheet'!$F$33*'Heat X-changer Worksheet'!$F$34)</f>
        <v>70.477567272960783</v>
      </c>
      <c r="E18" s="32">
        <f>'Heat X-changer Worksheet'!$F$20*'Heat X-changer Worksheet'!$F$21*($L$1-E$3)/('Heat X-changer Worksheet'!$F$33*'Heat X-changer Worksheet'!$F$34)</f>
        <v>70.018728944360774</v>
      </c>
      <c r="F18" s="32">
        <f>'Heat X-changer Worksheet'!$F$20*'Heat X-changer Worksheet'!$F$21*($L$1-F$3)/('Heat X-changer Worksheet'!$F$33*'Heat X-changer Worksheet'!$F$34)</f>
        <v>69.559890615760764</v>
      </c>
      <c r="G18" s="32">
        <f>'Heat X-changer Worksheet'!$F$20*'Heat X-changer Worksheet'!$F$21*($L$1-G$3)/('Heat X-changer Worksheet'!$F$33*'Heat X-changer Worksheet'!$F$34)</f>
        <v>69.101052287160769</v>
      </c>
      <c r="H18" s="32">
        <f>'Heat X-changer Worksheet'!$F$20*'Heat X-changer Worksheet'!$F$21*($L$1-H$3)/('Heat X-changer Worksheet'!$F$33*'Heat X-changer Worksheet'!$F$34)</f>
        <v>68.64221395856076</v>
      </c>
      <c r="I18" s="32">
        <f>'Heat X-changer Worksheet'!$F$20*'Heat X-changer Worksheet'!$F$21*($L$1-I$3)/('Heat X-changer Worksheet'!$F$33*'Heat X-changer Worksheet'!$F$34)</f>
        <v>68.18337562996075</v>
      </c>
      <c r="J18" s="32">
        <f>'Heat X-changer Worksheet'!$F$20*'Heat X-changer Worksheet'!$F$21*($L$1-J$3)/('Heat X-changer Worksheet'!$F$33*'Heat X-changer Worksheet'!$F$34)</f>
        <v>67.724537301360741</v>
      </c>
      <c r="K18" s="32">
        <f>'Heat X-changer Worksheet'!$F$20*'Heat X-changer Worksheet'!$F$21*($L$1-K$3)/('Heat X-changer Worksheet'!$F$33*'Heat X-changer Worksheet'!$F$34)</f>
        <v>67.265698972760745</v>
      </c>
      <c r="L18" s="32">
        <f>'Heat X-changer Worksheet'!$F$20*'Heat X-changer Worksheet'!$F$21*($L$1-L$3)/('Heat X-changer Worksheet'!$F$33*'Heat X-changer Worksheet'!$F$34)</f>
        <v>66.806860644160736</v>
      </c>
      <c r="M18" s="32">
        <f>'Heat X-changer Worksheet'!$F$20*'Heat X-changer Worksheet'!$F$21*($L$1-M$3)/('Heat X-changer Worksheet'!$F$33*'Heat X-changer Worksheet'!$F$34)</f>
        <v>66.348022315560726</v>
      </c>
      <c r="N18" s="32">
        <f>'Heat X-changer Worksheet'!$F$20*'Heat X-changer Worksheet'!$F$21*($L$1-N$3)/('Heat X-changer Worksheet'!$F$33*'Heat X-changer Worksheet'!$F$34)</f>
        <v>65.889183986960731</v>
      </c>
      <c r="O18" s="32">
        <f>'Heat X-changer Worksheet'!$F$20*'Heat X-changer Worksheet'!$F$21*($L$1-O$3)/('Heat X-changer Worksheet'!$F$33*'Heat X-changer Worksheet'!$F$34)</f>
        <v>65.430345658360721</v>
      </c>
      <c r="P18" s="32">
        <f>'Heat X-changer Worksheet'!$F$20*'Heat X-changer Worksheet'!$F$21*($L$1-P$3)/('Heat X-changer Worksheet'!$F$33*'Heat X-changer Worksheet'!$F$34)</f>
        <v>64.971507329760712</v>
      </c>
      <c r="Q18" s="32">
        <f>'Heat X-changer Worksheet'!$F$20*'Heat X-changer Worksheet'!$F$21*($L$1-Q$3)/('Heat X-changer Worksheet'!$F$33*'Heat X-changer Worksheet'!$F$34)</f>
        <v>64.512669001160702</v>
      </c>
      <c r="R18" s="32">
        <f>'Heat X-changer Worksheet'!$F$20*'Heat X-changer Worksheet'!$F$21*($L$1-R$3)/('Heat X-changer Worksheet'!$F$33*'Heat X-changer Worksheet'!$F$34)</f>
        <v>64.053830672560707</v>
      </c>
      <c r="S18" s="32">
        <f>'Heat X-changer Worksheet'!$F$20*'Heat X-changer Worksheet'!$F$21*($L$1-S$3)/('Heat X-changer Worksheet'!$F$33*'Heat X-changer Worksheet'!$F$34)</f>
        <v>63.594992343960698</v>
      </c>
      <c r="T18" s="32">
        <f>'Heat X-changer Worksheet'!$F$20*'Heat X-changer Worksheet'!$F$21*($L$1-T$3)/('Heat X-changer Worksheet'!$F$33*'Heat X-changer Worksheet'!$F$34)</f>
        <v>63.136154015360695</v>
      </c>
      <c r="U18" s="32">
        <f>'Heat X-changer Worksheet'!$F$20*'Heat X-changer Worksheet'!$F$21*($L$1-U$3)/('Heat X-changer Worksheet'!$F$33*'Heat X-changer Worksheet'!$F$34)</f>
        <v>62.677315686760686</v>
      </c>
      <c r="V18" s="32">
        <f>'Heat X-changer Worksheet'!$F$20*'Heat X-changer Worksheet'!$F$21*($L$1-V$3)/('Heat X-changer Worksheet'!$F$33*'Heat X-changer Worksheet'!$F$34)</f>
        <v>62.218477358160683</v>
      </c>
      <c r="W18" s="32">
        <f>'Heat X-changer Worksheet'!$F$20*'Heat X-changer Worksheet'!$F$21*($L$1-W$3)/('Heat X-changer Worksheet'!$F$33*'Heat X-changer Worksheet'!$F$34)</f>
        <v>61.759639029560674</v>
      </c>
      <c r="X18" s="32">
        <f>'Heat X-changer Worksheet'!$F$20*'Heat X-changer Worksheet'!$F$21*($L$1-X$3)/('Heat X-changer Worksheet'!$F$33*'Heat X-changer Worksheet'!$F$34)</f>
        <v>61.300800700960671</v>
      </c>
      <c r="Y18" s="32">
        <f>'Heat X-changer Worksheet'!$F$20*'Heat X-changer Worksheet'!$F$21*($L$1-Y$3)/('Heat X-changer Worksheet'!$F$33*'Heat X-changer Worksheet'!$F$34)</f>
        <v>60.841962372360669</v>
      </c>
      <c r="Z18" s="32">
        <f>'Heat X-changer Worksheet'!$F$20*'Heat X-changer Worksheet'!$F$21*($L$1-Z$3)/('Heat X-changer Worksheet'!$F$33*'Heat X-changer Worksheet'!$F$34)</f>
        <v>60.38312404376066</v>
      </c>
      <c r="AA18" s="32">
        <f>'Heat X-changer Worksheet'!$F$20*'Heat X-changer Worksheet'!$F$21*($L$1-AA$3)/('Heat X-changer Worksheet'!$F$33*'Heat X-changer Worksheet'!$F$34)</f>
        <v>59.924285715160657</v>
      </c>
      <c r="AB18" s="32">
        <f>'Heat X-changer Worksheet'!$F$20*'Heat X-changer Worksheet'!$F$21*($L$1-AB$3)/('Heat X-changer Worksheet'!$F$33*'Heat X-changer Worksheet'!$F$34)</f>
        <v>59.465447386560655</v>
      </c>
      <c r="AC18" s="32">
        <f>'Heat X-changer Worksheet'!$F$20*'Heat X-changer Worksheet'!$F$21*($L$1-AC$3)/('Heat X-changer Worksheet'!$F$33*'Heat X-changer Worksheet'!$F$34)</f>
        <v>59.006609057960652</v>
      </c>
      <c r="AD18" s="32">
        <f>'Heat X-changer Worksheet'!$F$20*'Heat X-changer Worksheet'!$F$21*($L$1-AD$3)/('Heat X-changer Worksheet'!$F$33*'Heat X-changer Worksheet'!$F$34)</f>
        <v>58.547770729360643</v>
      </c>
      <c r="AE18" s="32">
        <f>'Heat X-changer Worksheet'!$F$20*'Heat X-changer Worksheet'!$F$21*($L$1-AE$3)/('Heat X-changer Worksheet'!$F$33*'Heat X-changer Worksheet'!$F$34)</f>
        <v>58.08893240076064</v>
      </c>
      <c r="AF18" s="32">
        <f>'Heat X-changer Worksheet'!$F$20*'Heat X-changer Worksheet'!$F$21*($L$1-AF$3)/('Heat X-changer Worksheet'!$F$33*'Heat X-changer Worksheet'!$F$34)</f>
        <v>57.630094072160638</v>
      </c>
      <c r="AG18" s="32">
        <f>'Heat X-changer Worksheet'!$F$20*'Heat X-changer Worksheet'!$F$21*($L$1-AG$3)/('Heat X-changer Worksheet'!$F$33*'Heat X-changer Worksheet'!$F$34)</f>
        <v>57.171255743560629</v>
      </c>
      <c r="AH18" s="32">
        <f>'Heat X-changer Worksheet'!$F$20*'Heat X-changer Worksheet'!$F$21*($L$1-AH$3)/('Heat X-changer Worksheet'!$F$33*'Heat X-changer Worksheet'!$F$34)</f>
        <v>56.712417414960626</v>
      </c>
      <c r="AI18" s="32">
        <f>'Heat X-changer Worksheet'!$F$20*'Heat X-changer Worksheet'!$F$21*($L$1-AI$3)/('Heat X-changer Worksheet'!$F$33*'Heat X-changer Worksheet'!$F$34)</f>
        <v>56.253579086360617</v>
      </c>
      <c r="AJ18" s="32">
        <f>'Heat X-changer Worksheet'!$F$20*'Heat X-changer Worksheet'!$F$21*($L$1-AJ$3)/('Heat X-changer Worksheet'!$F$33*'Heat X-changer Worksheet'!$F$34)</f>
        <v>55.794740757760614</v>
      </c>
      <c r="AK18" s="32">
        <f>'Heat X-changer Worksheet'!$F$20*'Heat X-changer Worksheet'!$F$21*($L$1-AK$3)/('Heat X-changer Worksheet'!$F$33*'Heat X-changer Worksheet'!$F$34)</f>
        <v>55.335902429160605</v>
      </c>
      <c r="AL18" s="32">
        <f>'Heat X-changer Worksheet'!$F$20*'Heat X-changer Worksheet'!$F$21*($L$1-AL$3)/('Heat X-changer Worksheet'!$F$33*'Heat X-changer Worksheet'!$F$34)</f>
        <v>54.877064100560602</v>
      </c>
      <c r="AM18" s="32">
        <f>'Heat X-changer Worksheet'!$F$20*'Heat X-changer Worksheet'!$F$21*($L$1-AM$3)/('Heat X-changer Worksheet'!$F$33*'Heat X-changer Worksheet'!$F$34)</f>
        <v>54.4182257719606</v>
      </c>
      <c r="AN18" s="32">
        <f>'Heat X-changer Worksheet'!$F$20*'Heat X-changer Worksheet'!$F$21*($L$1-AN$3)/('Heat X-changer Worksheet'!$F$33*'Heat X-changer Worksheet'!$F$34)</f>
        <v>53.95938744336059</v>
      </c>
      <c r="AO18" s="32">
        <f>'Heat X-changer Worksheet'!$F$20*'Heat X-changer Worksheet'!$F$21*($L$1-AO$3)/('Heat X-changer Worksheet'!$F$33*'Heat X-changer Worksheet'!$F$34)</f>
        <v>53.500549114760588</v>
      </c>
      <c r="AP18" s="32">
        <f>'Heat X-changer Worksheet'!$F$20*'Heat X-changer Worksheet'!$F$21*($L$1-AP$3)/('Heat X-changer Worksheet'!$F$33*'Heat X-changer Worksheet'!$F$34)</f>
        <v>53.041710786160579</v>
      </c>
      <c r="AQ18" s="32">
        <f>'Heat X-changer Worksheet'!$F$20*'Heat X-changer Worksheet'!$F$21*($L$1-AQ$3)/('Heat X-changer Worksheet'!$F$33*'Heat X-changer Worksheet'!$F$34)</f>
        <v>52.582872457560576</v>
      </c>
      <c r="AR18" s="32">
        <f>'Heat X-changer Worksheet'!$F$20*'Heat X-changer Worksheet'!$F$21*($L$1-AR$3)/('Heat X-changer Worksheet'!$F$33*'Heat X-changer Worksheet'!$F$34)</f>
        <v>52.124034128960567</v>
      </c>
      <c r="AS18" s="32">
        <f>'Heat X-changer Worksheet'!$F$20*'Heat X-changer Worksheet'!$F$21*($L$1-AS$3)/('Heat X-changer Worksheet'!$F$33*'Heat X-changer Worksheet'!$F$34)</f>
        <v>51.665195800360564</v>
      </c>
      <c r="AT18" s="32">
        <f>'Heat X-changer Worksheet'!$F$20*'Heat X-changer Worksheet'!$F$21*($L$1-AT$3)/('Heat X-changer Worksheet'!$F$33*'Heat X-changer Worksheet'!$F$34)</f>
        <v>51.206357471760569</v>
      </c>
      <c r="AU18" s="32">
        <f>'Heat X-changer Worksheet'!$F$20*'Heat X-changer Worksheet'!$F$21*($L$1-AU$3)/('Heat X-changer Worksheet'!$F$33*'Heat X-changer Worksheet'!$F$34)</f>
        <v>50.747519143160559</v>
      </c>
      <c r="AV18" s="32">
        <f>'Heat X-changer Worksheet'!$F$20*'Heat X-changer Worksheet'!$F$21*($L$1-AV$3)/('Heat X-changer Worksheet'!$F$33*'Heat X-changer Worksheet'!$F$34)</f>
        <v>50.288680814560557</v>
      </c>
      <c r="AW18" s="32">
        <f>'Heat X-changer Worksheet'!$F$20*'Heat X-changer Worksheet'!$F$21*($L$1-AW$3)/('Heat X-changer Worksheet'!$F$33*'Heat X-changer Worksheet'!$F$34)</f>
        <v>49.829842485960548</v>
      </c>
      <c r="AX18" s="32">
        <f>'Heat X-changer Worksheet'!$F$20*'Heat X-changer Worksheet'!$F$21*($L$1-AX$3)/('Heat X-changer Worksheet'!$F$33*'Heat X-changer Worksheet'!$F$34)</f>
        <v>49.371004157360545</v>
      </c>
      <c r="AY18" s="32">
        <f>'Heat X-changer Worksheet'!$F$20*'Heat X-changer Worksheet'!$F$21*($L$1-AY$3)/('Heat X-changer Worksheet'!$F$33*'Heat X-changer Worksheet'!$F$34)</f>
        <v>48.912165828760536</v>
      </c>
      <c r="AZ18" s="32">
        <f>'Heat X-changer Worksheet'!$F$20*'Heat X-changer Worksheet'!$F$21*($L$1-AZ$3)/('Heat X-changer Worksheet'!$F$33*'Heat X-changer Worksheet'!$F$34)</f>
        <v>48.453327500160533</v>
      </c>
      <c r="BA18" s="32">
        <f>'Heat X-changer Worksheet'!$F$20*'Heat X-changer Worksheet'!$F$21*($L$1-BA$3)/('Heat X-changer Worksheet'!$F$33*'Heat X-changer Worksheet'!$F$34)</f>
        <v>47.994489171560531</v>
      </c>
      <c r="BB18" s="32">
        <f>'Heat X-changer Worksheet'!$F$20*'Heat X-changer Worksheet'!$F$21*($L$1-BB$3)/('Heat X-changer Worksheet'!$F$33*'Heat X-changer Worksheet'!$F$34)</f>
        <v>47.535650842960521</v>
      </c>
      <c r="BC18" s="32">
        <f>'Heat X-changer Worksheet'!$F$20*'Heat X-changer Worksheet'!$F$21*($L$1-BC$3)/('Heat X-changer Worksheet'!$F$33*'Heat X-changer Worksheet'!$F$34)</f>
        <v>47.076812514360519</v>
      </c>
      <c r="BD18" s="32">
        <f>'Heat X-changer Worksheet'!$F$20*'Heat X-changer Worksheet'!$F$21*($L$1-BD$3)/('Heat X-changer Worksheet'!$F$33*'Heat X-changer Worksheet'!$F$34)</f>
        <v>46.617974185760509</v>
      </c>
      <c r="BE18" s="32">
        <f>'Heat X-changer Worksheet'!$F$20*'Heat X-changer Worksheet'!$F$21*($L$1-BE$3)/('Heat X-changer Worksheet'!$F$33*'Heat X-changer Worksheet'!$F$34)</f>
        <v>46.159135857160507</v>
      </c>
      <c r="BF18" s="32">
        <f>'Heat X-changer Worksheet'!$F$20*'Heat X-changer Worksheet'!$F$21*($L$1-BF$3)/('Heat X-changer Worksheet'!$F$33*'Heat X-changer Worksheet'!$F$34)</f>
        <v>45.700297528560498</v>
      </c>
      <c r="BG18" s="32">
        <f>'Heat X-changer Worksheet'!$F$20*'Heat X-changer Worksheet'!$F$21*($L$1-BG$3)/('Heat X-changer Worksheet'!$F$33*'Heat X-changer Worksheet'!$F$34)</f>
        <v>45.241459199960495</v>
      </c>
      <c r="BH18" s="32">
        <f>'Heat X-changer Worksheet'!$F$20*'Heat X-changer Worksheet'!$F$21*($L$1-BH$3)/('Heat X-changer Worksheet'!$F$33*'Heat X-changer Worksheet'!$F$34)</f>
        <v>44.782620871360493</v>
      </c>
      <c r="BI18" s="32">
        <f>'Heat X-changer Worksheet'!$F$20*'Heat X-changer Worksheet'!$F$21*($L$1-BI$3)/('Heat X-changer Worksheet'!$F$33*'Heat X-changer Worksheet'!$F$34)</f>
        <v>44.323782542760483</v>
      </c>
      <c r="BJ18" s="32">
        <f>'Heat X-changer Worksheet'!$F$20*'Heat X-changer Worksheet'!$F$21*($L$1-BJ$3)/('Heat X-changer Worksheet'!$F$33*'Heat X-changer Worksheet'!$F$34)</f>
        <v>43.864944214160481</v>
      </c>
      <c r="BK18" s="32">
        <f>'Heat X-changer Worksheet'!$F$20*'Heat X-changer Worksheet'!$F$21*($L$1-BK$3)/('Heat X-changer Worksheet'!$F$33*'Heat X-changer Worksheet'!$F$34)</f>
        <v>43.406105885560471</v>
      </c>
      <c r="BL18" s="32">
        <f>'Heat X-changer Worksheet'!$F$20*'Heat X-changer Worksheet'!$F$21*($L$1-BL$3)/('Heat X-changer Worksheet'!$F$33*'Heat X-changer Worksheet'!$F$34)</f>
        <v>42.947267556960469</v>
      </c>
      <c r="BM18" s="32">
        <f>'Heat X-changer Worksheet'!$F$20*'Heat X-changer Worksheet'!$F$21*($L$1-BM$3)/('Heat X-changer Worksheet'!$F$33*'Heat X-changer Worksheet'!$F$34)</f>
        <v>42.488429228360467</v>
      </c>
      <c r="BN18" s="32">
        <f>'Heat X-changer Worksheet'!$F$20*'Heat X-changer Worksheet'!$F$21*($L$1-BN$3)/('Heat X-changer Worksheet'!$F$33*'Heat X-changer Worksheet'!$F$34)</f>
        <v>42.029590899760464</v>
      </c>
      <c r="BO18" s="32">
        <f>'Heat X-changer Worksheet'!$F$20*'Heat X-changer Worksheet'!$F$21*($L$1-BO$3)/('Heat X-changer Worksheet'!$F$33*'Heat X-changer Worksheet'!$F$34)</f>
        <v>41.570752571160455</v>
      </c>
      <c r="BP18" s="32">
        <f>'Heat X-changer Worksheet'!$F$20*'Heat X-changer Worksheet'!$F$21*($L$1-BP$3)/('Heat X-changer Worksheet'!$F$33*'Heat X-changer Worksheet'!$F$34)</f>
        <v>41.111914242560452</v>
      </c>
      <c r="BQ18" s="32">
        <f>'Heat X-changer Worksheet'!$F$20*'Heat X-changer Worksheet'!$F$21*($L$1-BQ$3)/('Heat X-changer Worksheet'!$F$33*'Heat X-changer Worksheet'!$F$34)</f>
        <v>40.65307591396045</v>
      </c>
      <c r="BR18" s="32">
        <f>'Heat X-changer Worksheet'!$F$20*'Heat X-changer Worksheet'!$F$21*($L$1-BR$3)/('Heat X-changer Worksheet'!$F$33*'Heat X-changer Worksheet'!$F$34)</f>
        <v>40.19423758536044</v>
      </c>
      <c r="BS18" s="32">
        <f>'Heat X-changer Worksheet'!$F$20*'Heat X-changer Worksheet'!$F$21*($L$1-BS$3)/('Heat X-changer Worksheet'!$F$33*'Heat X-changer Worksheet'!$F$34)</f>
        <v>39.735399256760438</v>
      </c>
      <c r="BT18" s="32">
        <f>'Heat X-changer Worksheet'!$F$20*'Heat X-changer Worksheet'!$F$21*($L$1-BT$3)/('Heat X-changer Worksheet'!$F$33*'Heat X-changer Worksheet'!$F$34)</f>
        <v>39.276560928160428</v>
      </c>
      <c r="BU18" s="32">
        <f>'Heat X-changer Worksheet'!$F$20*'Heat X-changer Worksheet'!$F$21*($L$1-BU$3)/('Heat X-changer Worksheet'!$F$33*'Heat X-changer Worksheet'!$F$34)</f>
        <v>38.817722599560426</v>
      </c>
      <c r="BV18" s="32">
        <f>'Heat X-changer Worksheet'!$F$20*'Heat X-changer Worksheet'!$F$21*($L$1-BV$3)/('Heat X-changer Worksheet'!$F$33*'Heat X-changer Worksheet'!$F$34)</f>
        <v>38.358884270960424</v>
      </c>
      <c r="BW18" s="32">
        <f>'Heat X-changer Worksheet'!$F$20*'Heat X-changer Worksheet'!$F$21*($L$1-BW$3)/('Heat X-changer Worksheet'!$F$33*'Heat X-changer Worksheet'!$F$34)</f>
        <v>37.900045942360414</v>
      </c>
      <c r="BX18" s="32">
        <f>'Heat X-changer Worksheet'!$F$20*'Heat X-changer Worksheet'!$F$21*($L$1-BX$3)/('Heat X-changer Worksheet'!$F$33*'Heat X-changer Worksheet'!$F$34)</f>
        <v>37.441207613760412</v>
      </c>
      <c r="BY18" s="32">
        <f>'Heat X-changer Worksheet'!$F$20*'Heat X-changer Worksheet'!$F$21*($L$1-BY$3)/('Heat X-changer Worksheet'!$F$33*'Heat X-changer Worksheet'!$F$34)</f>
        <v>36.982369285160402</v>
      </c>
      <c r="BZ18" s="32">
        <f>'Heat X-changer Worksheet'!$F$20*'Heat X-changer Worksheet'!$F$21*($L$1-BZ$3)/('Heat X-changer Worksheet'!$F$33*'Heat X-changer Worksheet'!$F$34)</f>
        <v>36.5235309565604</v>
      </c>
      <c r="CA18" s="32">
        <f>'Heat X-changer Worksheet'!$F$20*'Heat X-changer Worksheet'!$F$21*($L$1-CA$3)/('Heat X-changer Worksheet'!$F$33*'Heat X-changer Worksheet'!$F$34)</f>
        <v>36.06469262796039</v>
      </c>
      <c r="CB18" s="32">
        <f>'Heat X-changer Worksheet'!$F$20*'Heat X-changer Worksheet'!$F$21*($L$1-CB$3)/('Heat X-changer Worksheet'!$F$33*'Heat X-changer Worksheet'!$F$34)</f>
        <v>35.605854299360388</v>
      </c>
      <c r="CC18" s="32">
        <f>'Heat X-changer Worksheet'!$F$20*'Heat X-changer Worksheet'!$F$21*($L$1-CC$3)/('Heat X-changer Worksheet'!$F$33*'Heat X-changer Worksheet'!$F$34)</f>
        <v>35.147015970760386</v>
      </c>
      <c r="CD18" s="32">
        <f>'Heat X-changer Worksheet'!$F$20*'Heat X-changer Worksheet'!$F$21*($L$1-CD$3)/('Heat X-changer Worksheet'!$F$33*'Heat X-changer Worksheet'!$F$34)</f>
        <v>34.688177642160376</v>
      </c>
      <c r="CE18" s="32">
        <f>'Heat X-changer Worksheet'!$F$20*'Heat X-changer Worksheet'!$F$21*($L$1-CE$3)/('Heat X-changer Worksheet'!$F$33*'Heat X-changer Worksheet'!$F$34)</f>
        <v>34.229339313560381</v>
      </c>
      <c r="CF18" s="32">
        <f>'Heat X-changer Worksheet'!$F$20*'Heat X-changer Worksheet'!$F$21*($L$1-CF$3)/('Heat X-changer Worksheet'!$F$33*'Heat X-changer Worksheet'!$F$34)</f>
        <v>33.770500984960371</v>
      </c>
      <c r="CG18" s="32">
        <f>'Heat X-changer Worksheet'!$F$20*'Heat X-changer Worksheet'!$F$21*($L$1-CG$3)/('Heat X-changer Worksheet'!$F$33*'Heat X-changer Worksheet'!$F$34)</f>
        <v>33.311662656360369</v>
      </c>
      <c r="CH18" s="32">
        <f>'Heat X-changer Worksheet'!$F$20*'Heat X-changer Worksheet'!$F$21*($L$1-CH$3)/('Heat X-changer Worksheet'!$F$33*'Heat X-changer Worksheet'!$F$34)</f>
        <v>32.852824327760359</v>
      </c>
      <c r="CI18" s="32">
        <f>'Heat X-changer Worksheet'!$F$20*'Heat X-changer Worksheet'!$F$21*($L$1-CI$3)/('Heat X-changer Worksheet'!$F$33*'Heat X-changer Worksheet'!$F$34)</f>
        <v>32.393985999160357</v>
      </c>
      <c r="CJ18" s="32">
        <f>'Heat X-changer Worksheet'!$F$20*'Heat X-changer Worksheet'!$F$21*($L$1-CJ$3)/('Heat X-changer Worksheet'!$F$33*'Heat X-changer Worksheet'!$F$34)</f>
        <v>31.935147670560351</v>
      </c>
      <c r="CK18" s="32">
        <f>'Heat X-changer Worksheet'!$F$20*'Heat X-changer Worksheet'!$F$21*($L$1-CK$3)/('Heat X-changer Worksheet'!$F$33*'Heat X-changer Worksheet'!$F$34)</f>
        <v>31.476309341960345</v>
      </c>
      <c r="CL18" s="32">
        <f>'Heat X-changer Worksheet'!$F$20*'Heat X-changer Worksheet'!$F$21*($L$1-CL$3)/('Heat X-changer Worksheet'!$F$33*'Heat X-changer Worksheet'!$F$34)</f>
        <v>31.017471013360339</v>
      </c>
      <c r="CM18" s="32">
        <f>'Heat X-changer Worksheet'!$F$20*'Heat X-changer Worksheet'!$F$21*($L$1-CM$3)/('Heat X-changer Worksheet'!$F$33*'Heat X-changer Worksheet'!$F$34)</f>
        <v>30.558632684760333</v>
      </c>
      <c r="CN18" s="32">
        <f>'Heat X-changer Worksheet'!$F$20*'Heat X-changer Worksheet'!$F$21*($L$1-CN$3)/('Heat X-changer Worksheet'!$F$33*'Heat X-changer Worksheet'!$F$34)</f>
        <v>30.099794356160331</v>
      </c>
      <c r="CO18" s="32">
        <f>'Heat X-changer Worksheet'!$F$20*'Heat X-changer Worksheet'!$F$21*($L$1-CO$3)/('Heat X-changer Worksheet'!$F$33*'Heat X-changer Worksheet'!$F$34)</f>
        <v>29.640956027560325</v>
      </c>
      <c r="CP18" s="32">
        <f>'Heat X-changer Worksheet'!$F$20*'Heat X-changer Worksheet'!$F$21*($L$1-CP$3)/('Heat X-changer Worksheet'!$F$33*'Heat X-changer Worksheet'!$F$34)</f>
        <v>29.182117698960319</v>
      </c>
      <c r="CQ18" s="32">
        <f>'Heat X-changer Worksheet'!$F$20*'Heat X-changer Worksheet'!$F$21*($L$1-CQ$3)/('Heat X-changer Worksheet'!$F$33*'Heat X-changer Worksheet'!$F$34)</f>
        <v>28.723279370360313</v>
      </c>
      <c r="CR18" s="32">
        <f>'Heat X-changer Worksheet'!$F$20*'Heat X-changer Worksheet'!$F$21*($L$1-CR$3)/('Heat X-changer Worksheet'!$F$33*'Heat X-changer Worksheet'!$F$34)</f>
        <v>28.264441041760307</v>
      </c>
      <c r="CS18" s="32">
        <f>'Heat X-changer Worksheet'!$F$20*'Heat X-changer Worksheet'!$F$21*($L$1-CS$3)/('Heat X-changer Worksheet'!$F$33*'Heat X-changer Worksheet'!$F$34)</f>
        <v>27.805602713160305</v>
      </c>
      <c r="CT18" s="32">
        <f>'Heat X-changer Worksheet'!$F$20*'Heat X-changer Worksheet'!$F$21*($L$1-CT$3)/('Heat X-changer Worksheet'!$F$33*'Heat X-changer Worksheet'!$F$34)</f>
        <v>27.346764384560299</v>
      </c>
      <c r="CU18" s="32">
        <f>'Heat X-changer Worksheet'!$F$20*'Heat X-changer Worksheet'!$F$21*($L$1-CU$3)/('Heat X-changer Worksheet'!$F$33*'Heat X-changer Worksheet'!$F$34)</f>
        <v>26.887926055960296</v>
      </c>
      <c r="CV18" s="32">
        <f>'Heat X-changer Worksheet'!$F$20*'Heat X-changer Worksheet'!$F$21*($L$1-CV$3)/('Heat X-changer Worksheet'!$F$33*'Heat X-changer Worksheet'!$F$34)</f>
        <v>26.42908772736029</v>
      </c>
      <c r="CW18" s="32">
        <f>'Heat X-changer Worksheet'!$F$20*'Heat X-changer Worksheet'!$F$21*($L$1-CW$3)/('Heat X-changer Worksheet'!$F$33*'Heat X-changer Worksheet'!$F$34)</f>
        <v>25.970249398760284</v>
      </c>
      <c r="CX18" s="32">
        <f>'Heat X-changer Worksheet'!$F$20*'Heat X-changer Worksheet'!$F$21*($L$1-CX$3)/('Heat X-changer Worksheet'!$F$33*'Heat X-changer Worksheet'!$F$34)</f>
        <v>25.511411070160278</v>
      </c>
      <c r="CY18" s="32">
        <f>'Heat X-changer Worksheet'!$F$20*'Heat X-changer Worksheet'!$F$21*($L$1-CY$3)/('Heat X-changer Worksheet'!$F$33*'Heat X-changer Worksheet'!$F$34)</f>
        <v>25.052572741560272</v>
      </c>
      <c r="CZ18" s="32">
        <f>'Heat X-changer Worksheet'!$F$20*'Heat X-changer Worksheet'!$F$21*($L$1-CZ$3)/('Heat X-changer Worksheet'!$F$33*'Heat X-changer Worksheet'!$F$34)</f>
        <v>24.593734412960266</v>
      </c>
      <c r="DA18" s="32">
        <f>'Heat X-changer Worksheet'!$F$20*'Heat X-changer Worksheet'!$F$21*($L$1-DA$3)/('Heat X-changer Worksheet'!$F$33*'Heat X-changer Worksheet'!$F$34)</f>
        <v>24.13489608436026</v>
      </c>
      <c r="DB18" s="32">
        <f>'Heat X-changer Worksheet'!$F$20*'Heat X-changer Worksheet'!$F$21*($L$1-DB$3)/('Heat X-changer Worksheet'!$F$33*'Heat X-changer Worksheet'!$F$34)</f>
        <v>23.676057755760262</v>
      </c>
      <c r="DC18" s="32">
        <f>'Heat X-changer Worksheet'!$F$20*'Heat X-changer Worksheet'!$F$21*($L$1-DC$3)/('Heat X-changer Worksheet'!$F$33*'Heat X-changer Worksheet'!$F$34)</f>
        <v>23.217219427160256</v>
      </c>
      <c r="DD18" s="32">
        <f>'Heat X-changer Worksheet'!$F$20*'Heat X-changer Worksheet'!$F$21*($L$1-DD$3)/('Heat X-changer Worksheet'!$F$33*'Heat X-changer Worksheet'!$F$34)</f>
        <v>22.75838109856025</v>
      </c>
      <c r="DE18" s="32">
        <f>'Heat X-changer Worksheet'!$F$20*'Heat X-changer Worksheet'!$F$21*($L$1-DE$3)/('Heat X-changer Worksheet'!$F$33*'Heat X-changer Worksheet'!$F$34)</f>
        <v>22.299542769960244</v>
      </c>
      <c r="DF18" s="32">
        <f>'Heat X-changer Worksheet'!$F$20*'Heat X-changer Worksheet'!$F$21*($L$1-DF$3)/('Heat X-changer Worksheet'!$F$33*'Heat X-changer Worksheet'!$F$34)</f>
        <v>21.840704441360238</v>
      </c>
      <c r="DG18" s="32">
        <f>'Heat X-changer Worksheet'!$F$20*'Heat X-changer Worksheet'!$F$21*($L$1-DG$3)/('Heat X-changer Worksheet'!$F$33*'Heat X-changer Worksheet'!$F$34)</f>
        <v>21.381866112760232</v>
      </c>
      <c r="DH18" s="32">
        <f>'Heat X-changer Worksheet'!$F$20*'Heat X-changer Worksheet'!$F$21*($L$1-DH$3)/('Heat X-changer Worksheet'!$F$33*'Heat X-changer Worksheet'!$F$34)</f>
        <v>20.923027784160226</v>
      </c>
      <c r="DI18" s="32">
        <f>'Heat X-changer Worksheet'!$F$20*'Heat X-changer Worksheet'!$F$21*($L$1-DI$3)/('Heat X-changer Worksheet'!$F$33*'Heat X-changer Worksheet'!$F$34)</f>
        <v>20.464189455560224</v>
      </c>
      <c r="DJ18" s="32">
        <f>'Heat X-changer Worksheet'!$F$20*'Heat X-changer Worksheet'!$F$21*($L$1-DJ$3)/('Heat X-changer Worksheet'!$F$33*'Heat X-changer Worksheet'!$F$34)</f>
        <v>20.005351126960218</v>
      </c>
      <c r="DK18" s="32">
        <f>'Heat X-changer Worksheet'!$F$20*'Heat X-changer Worksheet'!$F$21*($L$1-DK$3)/('Heat X-changer Worksheet'!$F$33*'Heat X-changer Worksheet'!$F$34)</f>
        <v>19.546512798360215</v>
      </c>
      <c r="DL18" s="32">
        <f>'Heat X-changer Worksheet'!$F$20*'Heat X-changer Worksheet'!$F$21*($L$1-DL$3)/('Heat X-changer Worksheet'!$F$33*'Heat X-changer Worksheet'!$F$34)</f>
        <v>19.087674469760209</v>
      </c>
      <c r="DM18" s="32">
        <f>'Heat X-changer Worksheet'!$F$20*'Heat X-changer Worksheet'!$F$21*($L$1-DM$3)/('Heat X-changer Worksheet'!$F$33*'Heat X-changer Worksheet'!$F$34)</f>
        <v>18.628836141160203</v>
      </c>
      <c r="DN18" s="32">
        <f>'Heat X-changer Worksheet'!$F$20*'Heat X-changer Worksheet'!$F$21*($L$1-DN$3)/('Heat X-changer Worksheet'!$F$33*'Heat X-changer Worksheet'!$F$34)</f>
        <v>18.169997812560197</v>
      </c>
      <c r="DO18" s="32">
        <f>'Heat X-changer Worksheet'!$F$20*'Heat X-changer Worksheet'!$F$21*($L$1-DO$3)/('Heat X-changer Worksheet'!$F$33*'Heat X-changer Worksheet'!$F$34)</f>
        <v>17.711159483960191</v>
      </c>
      <c r="DP18" s="32">
        <f>'Heat X-changer Worksheet'!$F$20*'Heat X-changer Worksheet'!$F$21*($L$1-DP$3)/('Heat X-changer Worksheet'!$F$33*'Heat X-changer Worksheet'!$F$34)</f>
        <v>17.252321155360189</v>
      </c>
      <c r="DQ18" s="32">
        <f>'Heat X-changer Worksheet'!$F$20*'Heat X-changer Worksheet'!$F$21*($L$1-DQ$3)/('Heat X-changer Worksheet'!$F$33*'Heat X-changer Worksheet'!$F$34)</f>
        <v>16.793482826760183</v>
      </c>
      <c r="DR18" s="32">
        <f>'Heat X-changer Worksheet'!$F$20*'Heat X-changer Worksheet'!$F$21*($L$1-DR$3)/('Heat X-changer Worksheet'!$F$33*'Heat X-changer Worksheet'!$F$34)</f>
        <v>16.334644498160177</v>
      </c>
      <c r="DS18" s="32">
        <f>'Heat X-changer Worksheet'!$F$20*'Heat X-changer Worksheet'!$F$21*($L$1-DS$3)/('Heat X-changer Worksheet'!$F$33*'Heat X-changer Worksheet'!$F$34)</f>
        <v>15.875806169560171</v>
      </c>
      <c r="DT18" s="32">
        <f>'Heat X-changer Worksheet'!$F$20*'Heat X-changer Worksheet'!$F$21*($L$1-DT$3)/('Heat X-changer Worksheet'!$F$33*'Heat X-changer Worksheet'!$F$34)</f>
        <v>15.416967840960169</v>
      </c>
      <c r="DU18" s="32">
        <f>'Heat X-changer Worksheet'!$F$20*'Heat X-changer Worksheet'!$F$21*($L$1-DU$3)/('Heat X-changer Worksheet'!$F$33*'Heat X-changer Worksheet'!$F$34)</f>
        <v>14.958129512360163</v>
      </c>
      <c r="DV18" s="32">
        <f>'Heat X-changer Worksheet'!$F$20*'Heat X-changer Worksheet'!$F$21*($L$1-DV$3)/('Heat X-changer Worksheet'!$F$33*'Heat X-changer Worksheet'!$F$34)</f>
        <v>14.499291183760159</v>
      </c>
      <c r="DW18" s="32">
        <f>'Heat X-changer Worksheet'!$F$20*'Heat X-changer Worksheet'!$F$21*($L$1-DW$3)/('Heat X-changer Worksheet'!$F$33*'Heat X-changer Worksheet'!$F$34)</f>
        <v>14.040452855160153</v>
      </c>
      <c r="DX18" s="32">
        <f>'Heat X-changer Worksheet'!$F$20*'Heat X-changer Worksheet'!$F$21*($L$1-DX$3)/('Heat X-changer Worksheet'!$F$33*'Heat X-changer Worksheet'!$F$34)</f>
        <v>13.581614526560147</v>
      </c>
      <c r="DY18" s="32">
        <f>'Heat X-changer Worksheet'!$F$20*'Heat X-changer Worksheet'!$F$21*($L$1-DY$3)/('Heat X-changer Worksheet'!$F$33*'Heat X-changer Worksheet'!$F$34)</f>
        <v>13.122776197960142</v>
      </c>
      <c r="DZ18" s="32">
        <f>'Heat X-changer Worksheet'!$F$20*'Heat X-changer Worksheet'!$F$21*($L$1-DZ$3)/('Heat X-changer Worksheet'!$F$33*'Heat X-changer Worksheet'!$F$34)</f>
        <v>12.663937869360137</v>
      </c>
      <c r="EA18" s="32">
        <f>'Heat X-changer Worksheet'!$F$20*'Heat X-changer Worksheet'!$F$21*($L$1-EA$3)/('Heat X-changer Worksheet'!$F$33*'Heat X-changer Worksheet'!$F$34)</f>
        <v>12.205099540760132</v>
      </c>
      <c r="EB18" s="32">
        <f>'Heat X-changer Worksheet'!$F$20*'Heat X-changer Worksheet'!$F$21*($L$1-EB$3)/('Heat X-changer Worksheet'!$F$33*'Heat X-changer Worksheet'!$F$34)</f>
        <v>11.746261212160126</v>
      </c>
      <c r="EC18" s="32">
        <f>'Heat X-changer Worksheet'!$F$20*'Heat X-changer Worksheet'!$F$21*($L$1-EC$3)/('Heat X-changer Worksheet'!$F$33*'Heat X-changer Worksheet'!$F$34)</f>
        <v>11.287422883560122</v>
      </c>
      <c r="ED18" s="32">
        <f>'Heat X-changer Worksheet'!$F$20*'Heat X-changer Worksheet'!$F$21*($L$1-ED$3)/('Heat X-changer Worksheet'!$F$33*'Heat X-changer Worksheet'!$F$34)</f>
        <v>10.828584554960116</v>
      </c>
      <c r="EE18" s="32">
        <f>'Heat X-changer Worksheet'!$F$20*'Heat X-changer Worksheet'!$F$21*($L$1-EE$3)/('Heat X-changer Worksheet'!$F$33*'Heat X-changer Worksheet'!$F$34)</f>
        <v>10.36974622636011</v>
      </c>
      <c r="EF18" s="32">
        <f>'Heat X-changer Worksheet'!$F$20*'Heat X-changer Worksheet'!$F$21*($L$1-EF$3)/('Heat X-changer Worksheet'!$F$33*'Heat X-changer Worksheet'!$F$34)</f>
        <v>9.9109078977601079</v>
      </c>
      <c r="EG18" s="32">
        <f>'Heat X-changer Worksheet'!$F$20*'Heat X-changer Worksheet'!$F$21*($L$1-EG$3)/('Heat X-changer Worksheet'!$F$33*'Heat X-changer Worksheet'!$F$34)</f>
        <v>9.452069569160102</v>
      </c>
      <c r="EH18" s="32">
        <f>'Heat X-changer Worksheet'!$F$20*'Heat X-changer Worksheet'!$F$21*($L$1-EH$3)/('Heat X-changer Worksheet'!$F$33*'Heat X-changer Worksheet'!$F$34)</f>
        <v>8.993231240560096</v>
      </c>
      <c r="EI18" s="32">
        <f>'Heat X-changer Worksheet'!$F$20*'Heat X-changer Worksheet'!$F$21*($L$1-EI$3)/('Heat X-changer Worksheet'!$F$33*'Heat X-changer Worksheet'!$F$34)</f>
        <v>8.5343929119600901</v>
      </c>
      <c r="EJ18" s="32">
        <f>'Heat X-changer Worksheet'!$F$20*'Heat X-changer Worksheet'!$F$21*($L$1-EJ$3)/('Heat X-changer Worksheet'!$F$33*'Heat X-changer Worksheet'!$F$34)</f>
        <v>8.0755545833600877</v>
      </c>
      <c r="EK18" s="32">
        <f>'Heat X-changer Worksheet'!$F$20*'Heat X-changer Worksheet'!$F$21*($L$1-EK$3)/('Heat X-changer Worksheet'!$F$33*'Heat X-changer Worksheet'!$F$34)</f>
        <v>7.6167162547600817</v>
      </c>
      <c r="EL18" s="32">
        <f>'Heat X-changer Worksheet'!$F$20*'Heat X-changer Worksheet'!$F$21*($L$1-EL$3)/('Heat X-changer Worksheet'!$F$33*'Heat X-changer Worksheet'!$F$34)</f>
        <v>7.1578779261600767</v>
      </c>
      <c r="EM18" s="32">
        <f>'Heat X-changer Worksheet'!$F$20*'Heat X-changer Worksheet'!$F$21*($L$1-EM$3)/('Heat X-changer Worksheet'!$F$33*'Heat X-changer Worksheet'!$F$34)</f>
        <v>6.6990395975600707</v>
      </c>
      <c r="EN18" s="32">
        <f>'Heat X-changer Worksheet'!$F$20*'Heat X-changer Worksheet'!$F$21*($L$1-EN$3)/('Heat X-changer Worksheet'!$F$33*'Heat X-changer Worksheet'!$F$34)</f>
        <v>6.2402012689600665</v>
      </c>
    </row>
    <row r="19" spans="2:144">
      <c r="B19" s="31"/>
      <c r="C19" s="30">
        <f t="shared" si="3"/>
        <v>165</v>
      </c>
      <c r="D19" s="32">
        <f>'Heat X-changer Worksheet'!$F$20*'Heat X-changer Worksheet'!$F$21*($L$1-D$3)/('Heat X-changer Worksheet'!$F$33*'Heat X-changer Worksheet'!$F$34)</f>
        <v>70.477567272960783</v>
      </c>
      <c r="E19" s="32">
        <f>'Heat X-changer Worksheet'!$F$20*'Heat X-changer Worksheet'!$F$21*($L$1-E$3)/('Heat X-changer Worksheet'!$F$33*'Heat X-changer Worksheet'!$F$34)</f>
        <v>70.018728944360774</v>
      </c>
      <c r="F19" s="32">
        <f>'Heat X-changer Worksheet'!$F$20*'Heat X-changer Worksheet'!$F$21*($L$1-F$3)/('Heat X-changer Worksheet'!$F$33*'Heat X-changer Worksheet'!$F$34)</f>
        <v>69.559890615760764</v>
      </c>
      <c r="G19" s="32">
        <f>'Heat X-changer Worksheet'!$F$20*'Heat X-changer Worksheet'!$F$21*($L$1-G$3)/('Heat X-changer Worksheet'!$F$33*'Heat X-changer Worksheet'!$F$34)</f>
        <v>69.101052287160769</v>
      </c>
      <c r="H19" s="32">
        <f>'Heat X-changer Worksheet'!$F$20*'Heat X-changer Worksheet'!$F$21*($L$1-H$3)/('Heat X-changer Worksheet'!$F$33*'Heat X-changer Worksheet'!$F$34)</f>
        <v>68.64221395856076</v>
      </c>
      <c r="I19" s="32">
        <f>'Heat X-changer Worksheet'!$F$20*'Heat X-changer Worksheet'!$F$21*($L$1-I$3)/('Heat X-changer Worksheet'!$F$33*'Heat X-changer Worksheet'!$F$34)</f>
        <v>68.18337562996075</v>
      </c>
      <c r="J19" s="32">
        <f>'Heat X-changer Worksheet'!$F$20*'Heat X-changer Worksheet'!$F$21*($L$1-J$3)/('Heat X-changer Worksheet'!$F$33*'Heat X-changer Worksheet'!$F$34)</f>
        <v>67.724537301360741</v>
      </c>
      <c r="K19" s="32">
        <f>'Heat X-changer Worksheet'!$F$20*'Heat X-changer Worksheet'!$F$21*($L$1-K$3)/('Heat X-changer Worksheet'!$F$33*'Heat X-changer Worksheet'!$F$34)</f>
        <v>67.265698972760745</v>
      </c>
      <c r="L19" s="32">
        <f>'Heat X-changer Worksheet'!$F$20*'Heat X-changer Worksheet'!$F$21*($L$1-L$3)/('Heat X-changer Worksheet'!$F$33*'Heat X-changer Worksheet'!$F$34)</f>
        <v>66.806860644160736</v>
      </c>
      <c r="M19" s="32">
        <f>'Heat X-changer Worksheet'!$F$20*'Heat X-changer Worksheet'!$F$21*($L$1-M$3)/('Heat X-changer Worksheet'!$F$33*'Heat X-changer Worksheet'!$F$34)</f>
        <v>66.348022315560726</v>
      </c>
      <c r="N19" s="32">
        <f>'Heat X-changer Worksheet'!$F$20*'Heat X-changer Worksheet'!$F$21*($L$1-N$3)/('Heat X-changer Worksheet'!$F$33*'Heat X-changer Worksheet'!$F$34)</f>
        <v>65.889183986960731</v>
      </c>
      <c r="O19" s="32">
        <f>'Heat X-changer Worksheet'!$F$20*'Heat X-changer Worksheet'!$F$21*($L$1-O$3)/('Heat X-changer Worksheet'!$F$33*'Heat X-changer Worksheet'!$F$34)</f>
        <v>65.430345658360721</v>
      </c>
      <c r="P19" s="32">
        <f>'Heat X-changer Worksheet'!$F$20*'Heat X-changer Worksheet'!$F$21*($L$1-P$3)/('Heat X-changer Worksheet'!$F$33*'Heat X-changer Worksheet'!$F$34)</f>
        <v>64.971507329760712</v>
      </c>
      <c r="Q19" s="32">
        <f>'Heat X-changer Worksheet'!$F$20*'Heat X-changer Worksheet'!$F$21*($L$1-Q$3)/('Heat X-changer Worksheet'!$F$33*'Heat X-changer Worksheet'!$F$34)</f>
        <v>64.512669001160702</v>
      </c>
      <c r="R19" s="32">
        <f>'Heat X-changer Worksheet'!$F$20*'Heat X-changer Worksheet'!$F$21*($L$1-R$3)/('Heat X-changer Worksheet'!$F$33*'Heat X-changer Worksheet'!$F$34)</f>
        <v>64.053830672560707</v>
      </c>
      <c r="S19" s="32">
        <f>'Heat X-changer Worksheet'!$F$20*'Heat X-changer Worksheet'!$F$21*($L$1-S$3)/('Heat X-changer Worksheet'!$F$33*'Heat X-changer Worksheet'!$F$34)</f>
        <v>63.594992343960698</v>
      </c>
      <c r="T19" s="32">
        <f>'Heat X-changer Worksheet'!$F$20*'Heat X-changer Worksheet'!$F$21*($L$1-T$3)/('Heat X-changer Worksheet'!$F$33*'Heat X-changer Worksheet'!$F$34)</f>
        <v>63.136154015360695</v>
      </c>
      <c r="U19" s="32">
        <f>'Heat X-changer Worksheet'!$F$20*'Heat X-changer Worksheet'!$F$21*($L$1-U$3)/('Heat X-changer Worksheet'!$F$33*'Heat X-changer Worksheet'!$F$34)</f>
        <v>62.677315686760686</v>
      </c>
      <c r="V19" s="32">
        <f>'Heat X-changer Worksheet'!$F$20*'Heat X-changer Worksheet'!$F$21*($L$1-V$3)/('Heat X-changer Worksheet'!$F$33*'Heat X-changer Worksheet'!$F$34)</f>
        <v>62.218477358160683</v>
      </c>
      <c r="W19" s="32">
        <f>'Heat X-changer Worksheet'!$F$20*'Heat X-changer Worksheet'!$F$21*($L$1-W$3)/('Heat X-changer Worksheet'!$F$33*'Heat X-changer Worksheet'!$F$34)</f>
        <v>61.759639029560674</v>
      </c>
      <c r="X19" s="32">
        <f>'Heat X-changer Worksheet'!$F$20*'Heat X-changer Worksheet'!$F$21*($L$1-X$3)/('Heat X-changer Worksheet'!$F$33*'Heat X-changer Worksheet'!$F$34)</f>
        <v>61.300800700960671</v>
      </c>
      <c r="Y19" s="32">
        <f>'Heat X-changer Worksheet'!$F$20*'Heat X-changer Worksheet'!$F$21*($L$1-Y$3)/('Heat X-changer Worksheet'!$F$33*'Heat X-changer Worksheet'!$F$34)</f>
        <v>60.841962372360669</v>
      </c>
      <c r="Z19" s="32">
        <f>'Heat X-changer Worksheet'!$F$20*'Heat X-changer Worksheet'!$F$21*($L$1-Z$3)/('Heat X-changer Worksheet'!$F$33*'Heat X-changer Worksheet'!$F$34)</f>
        <v>60.38312404376066</v>
      </c>
      <c r="AA19" s="32">
        <f>'Heat X-changer Worksheet'!$F$20*'Heat X-changer Worksheet'!$F$21*($L$1-AA$3)/('Heat X-changer Worksheet'!$F$33*'Heat X-changer Worksheet'!$F$34)</f>
        <v>59.924285715160657</v>
      </c>
      <c r="AB19" s="32">
        <f>'Heat X-changer Worksheet'!$F$20*'Heat X-changer Worksheet'!$F$21*($L$1-AB$3)/('Heat X-changer Worksheet'!$F$33*'Heat X-changer Worksheet'!$F$34)</f>
        <v>59.465447386560655</v>
      </c>
      <c r="AC19" s="32">
        <f>'Heat X-changer Worksheet'!$F$20*'Heat X-changer Worksheet'!$F$21*($L$1-AC$3)/('Heat X-changer Worksheet'!$F$33*'Heat X-changer Worksheet'!$F$34)</f>
        <v>59.006609057960652</v>
      </c>
      <c r="AD19" s="32">
        <f>'Heat X-changer Worksheet'!$F$20*'Heat X-changer Worksheet'!$F$21*($L$1-AD$3)/('Heat X-changer Worksheet'!$F$33*'Heat X-changer Worksheet'!$F$34)</f>
        <v>58.547770729360643</v>
      </c>
      <c r="AE19" s="32">
        <f>'Heat X-changer Worksheet'!$F$20*'Heat X-changer Worksheet'!$F$21*($L$1-AE$3)/('Heat X-changer Worksheet'!$F$33*'Heat X-changer Worksheet'!$F$34)</f>
        <v>58.08893240076064</v>
      </c>
      <c r="AF19" s="32">
        <f>'Heat X-changer Worksheet'!$F$20*'Heat X-changer Worksheet'!$F$21*($L$1-AF$3)/('Heat X-changer Worksheet'!$F$33*'Heat X-changer Worksheet'!$F$34)</f>
        <v>57.630094072160638</v>
      </c>
      <c r="AG19" s="32">
        <f>'Heat X-changer Worksheet'!$F$20*'Heat X-changer Worksheet'!$F$21*($L$1-AG$3)/('Heat X-changer Worksheet'!$F$33*'Heat X-changer Worksheet'!$F$34)</f>
        <v>57.171255743560629</v>
      </c>
      <c r="AH19" s="32">
        <f>'Heat X-changer Worksheet'!$F$20*'Heat X-changer Worksheet'!$F$21*($L$1-AH$3)/('Heat X-changer Worksheet'!$F$33*'Heat X-changer Worksheet'!$F$34)</f>
        <v>56.712417414960626</v>
      </c>
      <c r="AI19" s="32">
        <f>'Heat X-changer Worksheet'!$F$20*'Heat X-changer Worksheet'!$F$21*($L$1-AI$3)/('Heat X-changer Worksheet'!$F$33*'Heat X-changer Worksheet'!$F$34)</f>
        <v>56.253579086360617</v>
      </c>
      <c r="AJ19" s="32">
        <f>'Heat X-changer Worksheet'!$F$20*'Heat X-changer Worksheet'!$F$21*($L$1-AJ$3)/('Heat X-changer Worksheet'!$F$33*'Heat X-changer Worksheet'!$F$34)</f>
        <v>55.794740757760614</v>
      </c>
      <c r="AK19" s="32">
        <f>'Heat X-changer Worksheet'!$F$20*'Heat X-changer Worksheet'!$F$21*($L$1-AK$3)/('Heat X-changer Worksheet'!$F$33*'Heat X-changer Worksheet'!$F$34)</f>
        <v>55.335902429160605</v>
      </c>
      <c r="AL19" s="32">
        <f>'Heat X-changer Worksheet'!$F$20*'Heat X-changer Worksheet'!$F$21*($L$1-AL$3)/('Heat X-changer Worksheet'!$F$33*'Heat X-changer Worksheet'!$F$34)</f>
        <v>54.877064100560602</v>
      </c>
      <c r="AM19" s="32">
        <f>'Heat X-changer Worksheet'!$F$20*'Heat X-changer Worksheet'!$F$21*($L$1-AM$3)/('Heat X-changer Worksheet'!$F$33*'Heat X-changer Worksheet'!$F$34)</f>
        <v>54.4182257719606</v>
      </c>
      <c r="AN19" s="32">
        <f>'Heat X-changer Worksheet'!$F$20*'Heat X-changer Worksheet'!$F$21*($L$1-AN$3)/('Heat X-changer Worksheet'!$F$33*'Heat X-changer Worksheet'!$F$34)</f>
        <v>53.95938744336059</v>
      </c>
      <c r="AO19" s="32">
        <f>'Heat X-changer Worksheet'!$F$20*'Heat X-changer Worksheet'!$F$21*($L$1-AO$3)/('Heat X-changer Worksheet'!$F$33*'Heat X-changer Worksheet'!$F$34)</f>
        <v>53.500549114760588</v>
      </c>
      <c r="AP19" s="32">
        <f>'Heat X-changer Worksheet'!$F$20*'Heat X-changer Worksheet'!$F$21*($L$1-AP$3)/('Heat X-changer Worksheet'!$F$33*'Heat X-changer Worksheet'!$F$34)</f>
        <v>53.041710786160579</v>
      </c>
      <c r="AQ19" s="32">
        <f>'Heat X-changer Worksheet'!$F$20*'Heat X-changer Worksheet'!$F$21*($L$1-AQ$3)/('Heat X-changer Worksheet'!$F$33*'Heat X-changer Worksheet'!$F$34)</f>
        <v>52.582872457560576</v>
      </c>
      <c r="AR19" s="32">
        <f>'Heat X-changer Worksheet'!$F$20*'Heat X-changer Worksheet'!$F$21*($L$1-AR$3)/('Heat X-changer Worksheet'!$F$33*'Heat X-changer Worksheet'!$F$34)</f>
        <v>52.124034128960567</v>
      </c>
      <c r="AS19" s="32">
        <f>'Heat X-changer Worksheet'!$F$20*'Heat X-changer Worksheet'!$F$21*($L$1-AS$3)/('Heat X-changer Worksheet'!$F$33*'Heat X-changer Worksheet'!$F$34)</f>
        <v>51.665195800360564</v>
      </c>
      <c r="AT19" s="32">
        <f>'Heat X-changer Worksheet'!$F$20*'Heat X-changer Worksheet'!$F$21*($L$1-AT$3)/('Heat X-changer Worksheet'!$F$33*'Heat X-changer Worksheet'!$F$34)</f>
        <v>51.206357471760569</v>
      </c>
      <c r="AU19" s="32">
        <f>'Heat X-changer Worksheet'!$F$20*'Heat X-changer Worksheet'!$F$21*($L$1-AU$3)/('Heat X-changer Worksheet'!$F$33*'Heat X-changer Worksheet'!$F$34)</f>
        <v>50.747519143160559</v>
      </c>
      <c r="AV19" s="32">
        <f>'Heat X-changer Worksheet'!$F$20*'Heat X-changer Worksheet'!$F$21*($L$1-AV$3)/('Heat X-changer Worksheet'!$F$33*'Heat X-changer Worksheet'!$F$34)</f>
        <v>50.288680814560557</v>
      </c>
      <c r="AW19" s="32">
        <f>'Heat X-changer Worksheet'!$F$20*'Heat X-changer Worksheet'!$F$21*($L$1-AW$3)/('Heat X-changer Worksheet'!$F$33*'Heat X-changer Worksheet'!$F$34)</f>
        <v>49.829842485960548</v>
      </c>
      <c r="AX19" s="32">
        <f>'Heat X-changer Worksheet'!$F$20*'Heat X-changer Worksheet'!$F$21*($L$1-AX$3)/('Heat X-changer Worksheet'!$F$33*'Heat X-changer Worksheet'!$F$34)</f>
        <v>49.371004157360545</v>
      </c>
      <c r="AY19" s="32">
        <f>'Heat X-changer Worksheet'!$F$20*'Heat X-changer Worksheet'!$F$21*($L$1-AY$3)/('Heat X-changer Worksheet'!$F$33*'Heat X-changer Worksheet'!$F$34)</f>
        <v>48.912165828760536</v>
      </c>
      <c r="AZ19" s="32">
        <f>'Heat X-changer Worksheet'!$F$20*'Heat X-changer Worksheet'!$F$21*($L$1-AZ$3)/('Heat X-changer Worksheet'!$F$33*'Heat X-changer Worksheet'!$F$34)</f>
        <v>48.453327500160533</v>
      </c>
      <c r="BA19" s="32">
        <f>'Heat X-changer Worksheet'!$F$20*'Heat X-changer Worksheet'!$F$21*($L$1-BA$3)/('Heat X-changer Worksheet'!$F$33*'Heat X-changer Worksheet'!$F$34)</f>
        <v>47.994489171560531</v>
      </c>
      <c r="BB19" s="32">
        <f>'Heat X-changer Worksheet'!$F$20*'Heat X-changer Worksheet'!$F$21*($L$1-BB$3)/('Heat X-changer Worksheet'!$F$33*'Heat X-changer Worksheet'!$F$34)</f>
        <v>47.535650842960521</v>
      </c>
      <c r="BC19" s="32">
        <f>'Heat X-changer Worksheet'!$F$20*'Heat X-changer Worksheet'!$F$21*($L$1-BC$3)/('Heat X-changer Worksheet'!$F$33*'Heat X-changer Worksheet'!$F$34)</f>
        <v>47.076812514360519</v>
      </c>
      <c r="BD19" s="32">
        <f>'Heat X-changer Worksheet'!$F$20*'Heat X-changer Worksheet'!$F$21*($L$1-BD$3)/('Heat X-changer Worksheet'!$F$33*'Heat X-changer Worksheet'!$F$34)</f>
        <v>46.617974185760509</v>
      </c>
      <c r="BE19" s="32">
        <f>'Heat X-changer Worksheet'!$F$20*'Heat X-changer Worksheet'!$F$21*($L$1-BE$3)/('Heat X-changer Worksheet'!$F$33*'Heat X-changer Worksheet'!$F$34)</f>
        <v>46.159135857160507</v>
      </c>
      <c r="BF19" s="32">
        <f>'Heat X-changer Worksheet'!$F$20*'Heat X-changer Worksheet'!$F$21*($L$1-BF$3)/('Heat X-changer Worksheet'!$F$33*'Heat X-changer Worksheet'!$F$34)</f>
        <v>45.700297528560498</v>
      </c>
      <c r="BG19" s="32">
        <f>'Heat X-changer Worksheet'!$F$20*'Heat X-changer Worksheet'!$F$21*($L$1-BG$3)/('Heat X-changer Worksheet'!$F$33*'Heat X-changer Worksheet'!$F$34)</f>
        <v>45.241459199960495</v>
      </c>
      <c r="BH19" s="32">
        <f>'Heat X-changer Worksheet'!$F$20*'Heat X-changer Worksheet'!$F$21*($L$1-BH$3)/('Heat X-changer Worksheet'!$F$33*'Heat X-changer Worksheet'!$F$34)</f>
        <v>44.782620871360493</v>
      </c>
      <c r="BI19" s="32">
        <f>'Heat X-changer Worksheet'!$F$20*'Heat X-changer Worksheet'!$F$21*($L$1-BI$3)/('Heat X-changer Worksheet'!$F$33*'Heat X-changer Worksheet'!$F$34)</f>
        <v>44.323782542760483</v>
      </c>
      <c r="BJ19" s="32">
        <f>'Heat X-changer Worksheet'!$F$20*'Heat X-changer Worksheet'!$F$21*($L$1-BJ$3)/('Heat X-changer Worksheet'!$F$33*'Heat X-changer Worksheet'!$F$34)</f>
        <v>43.864944214160481</v>
      </c>
      <c r="BK19" s="32">
        <f>'Heat X-changer Worksheet'!$F$20*'Heat X-changer Worksheet'!$F$21*($L$1-BK$3)/('Heat X-changer Worksheet'!$F$33*'Heat X-changer Worksheet'!$F$34)</f>
        <v>43.406105885560471</v>
      </c>
      <c r="BL19" s="32">
        <f>'Heat X-changer Worksheet'!$F$20*'Heat X-changer Worksheet'!$F$21*($L$1-BL$3)/('Heat X-changer Worksheet'!$F$33*'Heat X-changer Worksheet'!$F$34)</f>
        <v>42.947267556960469</v>
      </c>
      <c r="BM19" s="32">
        <f>'Heat X-changer Worksheet'!$F$20*'Heat X-changer Worksheet'!$F$21*($L$1-BM$3)/('Heat X-changer Worksheet'!$F$33*'Heat X-changer Worksheet'!$F$34)</f>
        <v>42.488429228360467</v>
      </c>
      <c r="BN19" s="32">
        <f>'Heat X-changer Worksheet'!$F$20*'Heat X-changer Worksheet'!$F$21*($L$1-BN$3)/('Heat X-changer Worksheet'!$F$33*'Heat X-changer Worksheet'!$F$34)</f>
        <v>42.029590899760464</v>
      </c>
      <c r="BO19" s="32">
        <f>'Heat X-changer Worksheet'!$F$20*'Heat X-changer Worksheet'!$F$21*($L$1-BO$3)/('Heat X-changer Worksheet'!$F$33*'Heat X-changer Worksheet'!$F$34)</f>
        <v>41.570752571160455</v>
      </c>
      <c r="BP19" s="32">
        <f>'Heat X-changer Worksheet'!$F$20*'Heat X-changer Worksheet'!$F$21*($L$1-BP$3)/('Heat X-changer Worksheet'!$F$33*'Heat X-changer Worksheet'!$F$34)</f>
        <v>41.111914242560452</v>
      </c>
      <c r="BQ19" s="32">
        <f>'Heat X-changer Worksheet'!$F$20*'Heat X-changer Worksheet'!$F$21*($L$1-BQ$3)/('Heat X-changer Worksheet'!$F$33*'Heat X-changer Worksheet'!$F$34)</f>
        <v>40.65307591396045</v>
      </c>
      <c r="BR19" s="32">
        <f>'Heat X-changer Worksheet'!$F$20*'Heat X-changer Worksheet'!$F$21*($L$1-BR$3)/('Heat X-changer Worksheet'!$F$33*'Heat X-changer Worksheet'!$F$34)</f>
        <v>40.19423758536044</v>
      </c>
      <c r="BS19" s="32">
        <f>'Heat X-changer Worksheet'!$F$20*'Heat X-changer Worksheet'!$F$21*($L$1-BS$3)/('Heat X-changer Worksheet'!$F$33*'Heat X-changer Worksheet'!$F$34)</f>
        <v>39.735399256760438</v>
      </c>
      <c r="BT19" s="32">
        <f>'Heat X-changer Worksheet'!$F$20*'Heat X-changer Worksheet'!$F$21*($L$1-BT$3)/('Heat X-changer Worksheet'!$F$33*'Heat X-changer Worksheet'!$F$34)</f>
        <v>39.276560928160428</v>
      </c>
      <c r="BU19" s="32">
        <f>'Heat X-changer Worksheet'!$F$20*'Heat X-changer Worksheet'!$F$21*($L$1-BU$3)/('Heat X-changer Worksheet'!$F$33*'Heat X-changer Worksheet'!$F$34)</f>
        <v>38.817722599560426</v>
      </c>
      <c r="BV19" s="32">
        <f>'Heat X-changer Worksheet'!$F$20*'Heat X-changer Worksheet'!$F$21*($L$1-BV$3)/('Heat X-changer Worksheet'!$F$33*'Heat X-changer Worksheet'!$F$34)</f>
        <v>38.358884270960424</v>
      </c>
      <c r="BW19" s="32">
        <f>'Heat X-changer Worksheet'!$F$20*'Heat X-changer Worksheet'!$F$21*($L$1-BW$3)/('Heat X-changer Worksheet'!$F$33*'Heat X-changer Worksheet'!$F$34)</f>
        <v>37.900045942360414</v>
      </c>
      <c r="BX19" s="32">
        <f>'Heat X-changer Worksheet'!$F$20*'Heat X-changer Worksheet'!$F$21*($L$1-BX$3)/('Heat X-changer Worksheet'!$F$33*'Heat X-changer Worksheet'!$F$34)</f>
        <v>37.441207613760412</v>
      </c>
      <c r="BY19" s="32">
        <f>'Heat X-changer Worksheet'!$F$20*'Heat X-changer Worksheet'!$F$21*($L$1-BY$3)/('Heat X-changer Worksheet'!$F$33*'Heat X-changer Worksheet'!$F$34)</f>
        <v>36.982369285160402</v>
      </c>
      <c r="BZ19" s="32">
        <f>'Heat X-changer Worksheet'!$F$20*'Heat X-changer Worksheet'!$F$21*($L$1-BZ$3)/('Heat X-changer Worksheet'!$F$33*'Heat X-changer Worksheet'!$F$34)</f>
        <v>36.5235309565604</v>
      </c>
      <c r="CA19" s="32">
        <f>'Heat X-changer Worksheet'!$F$20*'Heat X-changer Worksheet'!$F$21*($L$1-CA$3)/('Heat X-changer Worksheet'!$F$33*'Heat X-changer Worksheet'!$F$34)</f>
        <v>36.06469262796039</v>
      </c>
      <c r="CB19" s="32">
        <f>'Heat X-changer Worksheet'!$F$20*'Heat X-changer Worksheet'!$F$21*($L$1-CB$3)/('Heat X-changer Worksheet'!$F$33*'Heat X-changer Worksheet'!$F$34)</f>
        <v>35.605854299360388</v>
      </c>
      <c r="CC19" s="32">
        <f>'Heat X-changer Worksheet'!$F$20*'Heat X-changer Worksheet'!$F$21*($L$1-CC$3)/('Heat X-changer Worksheet'!$F$33*'Heat X-changer Worksheet'!$F$34)</f>
        <v>35.147015970760386</v>
      </c>
      <c r="CD19" s="32">
        <f>'Heat X-changer Worksheet'!$F$20*'Heat X-changer Worksheet'!$F$21*($L$1-CD$3)/('Heat X-changer Worksheet'!$F$33*'Heat X-changer Worksheet'!$F$34)</f>
        <v>34.688177642160376</v>
      </c>
      <c r="CE19" s="32">
        <f>'Heat X-changer Worksheet'!$F$20*'Heat X-changer Worksheet'!$F$21*($L$1-CE$3)/('Heat X-changer Worksheet'!$F$33*'Heat X-changer Worksheet'!$F$34)</f>
        <v>34.229339313560381</v>
      </c>
      <c r="CF19" s="32">
        <f>'Heat X-changer Worksheet'!$F$20*'Heat X-changer Worksheet'!$F$21*($L$1-CF$3)/('Heat X-changer Worksheet'!$F$33*'Heat X-changer Worksheet'!$F$34)</f>
        <v>33.770500984960371</v>
      </c>
      <c r="CG19" s="32">
        <f>'Heat X-changer Worksheet'!$F$20*'Heat X-changer Worksheet'!$F$21*($L$1-CG$3)/('Heat X-changer Worksheet'!$F$33*'Heat X-changer Worksheet'!$F$34)</f>
        <v>33.311662656360369</v>
      </c>
      <c r="CH19" s="32">
        <f>'Heat X-changer Worksheet'!$F$20*'Heat X-changer Worksheet'!$F$21*($L$1-CH$3)/('Heat X-changer Worksheet'!$F$33*'Heat X-changer Worksheet'!$F$34)</f>
        <v>32.852824327760359</v>
      </c>
      <c r="CI19" s="32">
        <f>'Heat X-changer Worksheet'!$F$20*'Heat X-changer Worksheet'!$F$21*($L$1-CI$3)/('Heat X-changer Worksheet'!$F$33*'Heat X-changer Worksheet'!$F$34)</f>
        <v>32.393985999160357</v>
      </c>
      <c r="CJ19" s="32">
        <f>'Heat X-changer Worksheet'!$F$20*'Heat X-changer Worksheet'!$F$21*($L$1-CJ$3)/('Heat X-changer Worksheet'!$F$33*'Heat X-changer Worksheet'!$F$34)</f>
        <v>31.935147670560351</v>
      </c>
      <c r="CK19" s="32">
        <f>'Heat X-changer Worksheet'!$F$20*'Heat X-changer Worksheet'!$F$21*($L$1-CK$3)/('Heat X-changer Worksheet'!$F$33*'Heat X-changer Worksheet'!$F$34)</f>
        <v>31.476309341960345</v>
      </c>
      <c r="CL19" s="32">
        <f>'Heat X-changer Worksheet'!$F$20*'Heat X-changer Worksheet'!$F$21*($L$1-CL$3)/('Heat X-changer Worksheet'!$F$33*'Heat X-changer Worksheet'!$F$34)</f>
        <v>31.017471013360339</v>
      </c>
      <c r="CM19" s="32">
        <f>'Heat X-changer Worksheet'!$F$20*'Heat X-changer Worksheet'!$F$21*($L$1-CM$3)/('Heat X-changer Worksheet'!$F$33*'Heat X-changer Worksheet'!$F$34)</f>
        <v>30.558632684760333</v>
      </c>
      <c r="CN19" s="32">
        <f>'Heat X-changer Worksheet'!$F$20*'Heat X-changer Worksheet'!$F$21*($L$1-CN$3)/('Heat X-changer Worksheet'!$F$33*'Heat X-changer Worksheet'!$F$34)</f>
        <v>30.099794356160331</v>
      </c>
      <c r="CO19" s="32">
        <f>'Heat X-changer Worksheet'!$F$20*'Heat X-changer Worksheet'!$F$21*($L$1-CO$3)/('Heat X-changer Worksheet'!$F$33*'Heat X-changer Worksheet'!$F$34)</f>
        <v>29.640956027560325</v>
      </c>
      <c r="CP19" s="32">
        <f>'Heat X-changer Worksheet'!$F$20*'Heat X-changer Worksheet'!$F$21*($L$1-CP$3)/('Heat X-changer Worksheet'!$F$33*'Heat X-changer Worksheet'!$F$34)</f>
        <v>29.182117698960319</v>
      </c>
      <c r="CQ19" s="32">
        <f>'Heat X-changer Worksheet'!$F$20*'Heat X-changer Worksheet'!$F$21*($L$1-CQ$3)/('Heat X-changer Worksheet'!$F$33*'Heat X-changer Worksheet'!$F$34)</f>
        <v>28.723279370360313</v>
      </c>
      <c r="CR19" s="32">
        <f>'Heat X-changer Worksheet'!$F$20*'Heat X-changer Worksheet'!$F$21*($L$1-CR$3)/('Heat X-changer Worksheet'!$F$33*'Heat X-changer Worksheet'!$F$34)</f>
        <v>28.264441041760307</v>
      </c>
      <c r="CS19" s="32">
        <f>'Heat X-changer Worksheet'!$F$20*'Heat X-changer Worksheet'!$F$21*($L$1-CS$3)/('Heat X-changer Worksheet'!$F$33*'Heat X-changer Worksheet'!$F$34)</f>
        <v>27.805602713160305</v>
      </c>
      <c r="CT19" s="32">
        <f>'Heat X-changer Worksheet'!$F$20*'Heat X-changer Worksheet'!$F$21*($L$1-CT$3)/('Heat X-changer Worksheet'!$F$33*'Heat X-changer Worksheet'!$F$34)</f>
        <v>27.346764384560299</v>
      </c>
      <c r="CU19" s="32">
        <f>'Heat X-changer Worksheet'!$F$20*'Heat X-changer Worksheet'!$F$21*($L$1-CU$3)/('Heat X-changer Worksheet'!$F$33*'Heat X-changer Worksheet'!$F$34)</f>
        <v>26.887926055960296</v>
      </c>
      <c r="CV19" s="32">
        <f>'Heat X-changer Worksheet'!$F$20*'Heat X-changer Worksheet'!$F$21*($L$1-CV$3)/('Heat X-changer Worksheet'!$F$33*'Heat X-changer Worksheet'!$F$34)</f>
        <v>26.42908772736029</v>
      </c>
      <c r="CW19" s="32">
        <f>'Heat X-changer Worksheet'!$F$20*'Heat X-changer Worksheet'!$F$21*($L$1-CW$3)/('Heat X-changer Worksheet'!$F$33*'Heat X-changer Worksheet'!$F$34)</f>
        <v>25.970249398760284</v>
      </c>
      <c r="CX19" s="32">
        <f>'Heat X-changer Worksheet'!$F$20*'Heat X-changer Worksheet'!$F$21*($L$1-CX$3)/('Heat X-changer Worksheet'!$F$33*'Heat X-changer Worksheet'!$F$34)</f>
        <v>25.511411070160278</v>
      </c>
      <c r="CY19" s="32">
        <f>'Heat X-changer Worksheet'!$F$20*'Heat X-changer Worksheet'!$F$21*($L$1-CY$3)/('Heat X-changer Worksheet'!$F$33*'Heat X-changer Worksheet'!$F$34)</f>
        <v>25.052572741560272</v>
      </c>
      <c r="CZ19" s="32">
        <f>'Heat X-changer Worksheet'!$F$20*'Heat X-changer Worksheet'!$F$21*($L$1-CZ$3)/('Heat X-changer Worksheet'!$F$33*'Heat X-changer Worksheet'!$F$34)</f>
        <v>24.593734412960266</v>
      </c>
      <c r="DA19" s="32">
        <f>'Heat X-changer Worksheet'!$F$20*'Heat X-changer Worksheet'!$F$21*($L$1-DA$3)/('Heat X-changer Worksheet'!$F$33*'Heat X-changer Worksheet'!$F$34)</f>
        <v>24.13489608436026</v>
      </c>
      <c r="DB19" s="32">
        <f>'Heat X-changer Worksheet'!$F$20*'Heat X-changer Worksheet'!$F$21*($L$1-DB$3)/('Heat X-changer Worksheet'!$F$33*'Heat X-changer Worksheet'!$F$34)</f>
        <v>23.676057755760262</v>
      </c>
      <c r="DC19" s="32">
        <f>'Heat X-changer Worksheet'!$F$20*'Heat X-changer Worksheet'!$F$21*($L$1-DC$3)/('Heat X-changer Worksheet'!$F$33*'Heat X-changer Worksheet'!$F$34)</f>
        <v>23.217219427160256</v>
      </c>
      <c r="DD19" s="32">
        <f>'Heat X-changer Worksheet'!$F$20*'Heat X-changer Worksheet'!$F$21*($L$1-DD$3)/('Heat X-changer Worksheet'!$F$33*'Heat X-changer Worksheet'!$F$34)</f>
        <v>22.75838109856025</v>
      </c>
      <c r="DE19" s="32">
        <f>'Heat X-changer Worksheet'!$F$20*'Heat X-changer Worksheet'!$F$21*($L$1-DE$3)/('Heat X-changer Worksheet'!$F$33*'Heat X-changer Worksheet'!$F$34)</f>
        <v>22.299542769960244</v>
      </c>
      <c r="DF19" s="32">
        <f>'Heat X-changer Worksheet'!$F$20*'Heat X-changer Worksheet'!$F$21*($L$1-DF$3)/('Heat X-changer Worksheet'!$F$33*'Heat X-changer Worksheet'!$F$34)</f>
        <v>21.840704441360238</v>
      </c>
      <c r="DG19" s="32">
        <f>'Heat X-changer Worksheet'!$F$20*'Heat X-changer Worksheet'!$F$21*($L$1-DG$3)/('Heat X-changer Worksheet'!$F$33*'Heat X-changer Worksheet'!$F$34)</f>
        <v>21.381866112760232</v>
      </c>
      <c r="DH19" s="32">
        <f>'Heat X-changer Worksheet'!$F$20*'Heat X-changer Worksheet'!$F$21*($L$1-DH$3)/('Heat X-changer Worksheet'!$F$33*'Heat X-changer Worksheet'!$F$34)</f>
        <v>20.923027784160226</v>
      </c>
      <c r="DI19" s="32">
        <f>'Heat X-changer Worksheet'!$F$20*'Heat X-changer Worksheet'!$F$21*($L$1-DI$3)/('Heat X-changer Worksheet'!$F$33*'Heat X-changer Worksheet'!$F$34)</f>
        <v>20.464189455560224</v>
      </c>
      <c r="DJ19" s="32">
        <f>'Heat X-changer Worksheet'!$F$20*'Heat X-changer Worksheet'!$F$21*($L$1-DJ$3)/('Heat X-changer Worksheet'!$F$33*'Heat X-changer Worksheet'!$F$34)</f>
        <v>20.005351126960218</v>
      </c>
      <c r="DK19" s="32">
        <f>'Heat X-changer Worksheet'!$F$20*'Heat X-changer Worksheet'!$F$21*($L$1-DK$3)/('Heat X-changer Worksheet'!$F$33*'Heat X-changer Worksheet'!$F$34)</f>
        <v>19.546512798360215</v>
      </c>
      <c r="DL19" s="32">
        <f>'Heat X-changer Worksheet'!$F$20*'Heat X-changer Worksheet'!$F$21*($L$1-DL$3)/('Heat X-changer Worksheet'!$F$33*'Heat X-changer Worksheet'!$F$34)</f>
        <v>19.087674469760209</v>
      </c>
      <c r="DM19" s="32">
        <f>'Heat X-changer Worksheet'!$F$20*'Heat X-changer Worksheet'!$F$21*($L$1-DM$3)/('Heat X-changer Worksheet'!$F$33*'Heat X-changer Worksheet'!$F$34)</f>
        <v>18.628836141160203</v>
      </c>
      <c r="DN19" s="32">
        <f>'Heat X-changer Worksheet'!$F$20*'Heat X-changer Worksheet'!$F$21*($L$1-DN$3)/('Heat X-changer Worksheet'!$F$33*'Heat X-changer Worksheet'!$F$34)</f>
        <v>18.169997812560197</v>
      </c>
      <c r="DO19" s="32">
        <f>'Heat X-changer Worksheet'!$F$20*'Heat X-changer Worksheet'!$F$21*($L$1-DO$3)/('Heat X-changer Worksheet'!$F$33*'Heat X-changer Worksheet'!$F$34)</f>
        <v>17.711159483960191</v>
      </c>
      <c r="DP19" s="32">
        <f>'Heat X-changer Worksheet'!$F$20*'Heat X-changer Worksheet'!$F$21*($L$1-DP$3)/('Heat X-changer Worksheet'!$F$33*'Heat X-changer Worksheet'!$F$34)</f>
        <v>17.252321155360189</v>
      </c>
      <c r="DQ19" s="32">
        <f>'Heat X-changer Worksheet'!$F$20*'Heat X-changer Worksheet'!$F$21*($L$1-DQ$3)/('Heat X-changer Worksheet'!$F$33*'Heat X-changer Worksheet'!$F$34)</f>
        <v>16.793482826760183</v>
      </c>
      <c r="DR19" s="32">
        <f>'Heat X-changer Worksheet'!$F$20*'Heat X-changer Worksheet'!$F$21*($L$1-DR$3)/('Heat X-changer Worksheet'!$F$33*'Heat X-changer Worksheet'!$F$34)</f>
        <v>16.334644498160177</v>
      </c>
      <c r="DS19" s="32">
        <f>'Heat X-changer Worksheet'!$F$20*'Heat X-changer Worksheet'!$F$21*($L$1-DS$3)/('Heat X-changer Worksheet'!$F$33*'Heat X-changer Worksheet'!$F$34)</f>
        <v>15.875806169560171</v>
      </c>
      <c r="DT19" s="32">
        <f>'Heat X-changer Worksheet'!$F$20*'Heat X-changer Worksheet'!$F$21*($L$1-DT$3)/('Heat X-changer Worksheet'!$F$33*'Heat X-changer Worksheet'!$F$34)</f>
        <v>15.416967840960169</v>
      </c>
      <c r="DU19" s="32">
        <f>'Heat X-changer Worksheet'!$F$20*'Heat X-changer Worksheet'!$F$21*($L$1-DU$3)/('Heat X-changer Worksheet'!$F$33*'Heat X-changer Worksheet'!$F$34)</f>
        <v>14.958129512360163</v>
      </c>
      <c r="DV19" s="32">
        <f>'Heat X-changer Worksheet'!$F$20*'Heat X-changer Worksheet'!$F$21*($L$1-DV$3)/('Heat X-changer Worksheet'!$F$33*'Heat X-changer Worksheet'!$F$34)</f>
        <v>14.499291183760159</v>
      </c>
      <c r="DW19" s="32">
        <f>'Heat X-changer Worksheet'!$F$20*'Heat X-changer Worksheet'!$F$21*($L$1-DW$3)/('Heat X-changer Worksheet'!$F$33*'Heat X-changer Worksheet'!$F$34)</f>
        <v>14.040452855160153</v>
      </c>
      <c r="DX19" s="32">
        <f>'Heat X-changer Worksheet'!$F$20*'Heat X-changer Worksheet'!$F$21*($L$1-DX$3)/('Heat X-changer Worksheet'!$F$33*'Heat X-changer Worksheet'!$F$34)</f>
        <v>13.581614526560147</v>
      </c>
      <c r="DY19" s="32">
        <f>'Heat X-changer Worksheet'!$F$20*'Heat X-changer Worksheet'!$F$21*($L$1-DY$3)/('Heat X-changer Worksheet'!$F$33*'Heat X-changer Worksheet'!$F$34)</f>
        <v>13.122776197960142</v>
      </c>
      <c r="DZ19" s="32">
        <f>'Heat X-changer Worksheet'!$F$20*'Heat X-changer Worksheet'!$F$21*($L$1-DZ$3)/('Heat X-changer Worksheet'!$F$33*'Heat X-changer Worksheet'!$F$34)</f>
        <v>12.663937869360137</v>
      </c>
      <c r="EA19" s="32">
        <f>'Heat X-changer Worksheet'!$F$20*'Heat X-changer Worksheet'!$F$21*($L$1-EA$3)/('Heat X-changer Worksheet'!$F$33*'Heat X-changer Worksheet'!$F$34)</f>
        <v>12.205099540760132</v>
      </c>
      <c r="EB19" s="32">
        <f>'Heat X-changer Worksheet'!$F$20*'Heat X-changer Worksheet'!$F$21*($L$1-EB$3)/('Heat X-changer Worksheet'!$F$33*'Heat X-changer Worksheet'!$F$34)</f>
        <v>11.746261212160126</v>
      </c>
      <c r="EC19" s="32">
        <f>'Heat X-changer Worksheet'!$F$20*'Heat X-changer Worksheet'!$F$21*($L$1-EC$3)/('Heat X-changer Worksheet'!$F$33*'Heat X-changer Worksheet'!$F$34)</f>
        <v>11.287422883560122</v>
      </c>
      <c r="ED19" s="32">
        <f>'Heat X-changer Worksheet'!$F$20*'Heat X-changer Worksheet'!$F$21*($L$1-ED$3)/('Heat X-changer Worksheet'!$F$33*'Heat X-changer Worksheet'!$F$34)</f>
        <v>10.828584554960116</v>
      </c>
      <c r="EE19" s="32">
        <f>'Heat X-changer Worksheet'!$F$20*'Heat X-changer Worksheet'!$F$21*($L$1-EE$3)/('Heat X-changer Worksheet'!$F$33*'Heat X-changer Worksheet'!$F$34)</f>
        <v>10.36974622636011</v>
      </c>
      <c r="EF19" s="32">
        <f>'Heat X-changer Worksheet'!$F$20*'Heat X-changer Worksheet'!$F$21*($L$1-EF$3)/('Heat X-changer Worksheet'!$F$33*'Heat X-changer Worksheet'!$F$34)</f>
        <v>9.9109078977601079</v>
      </c>
      <c r="EG19" s="32">
        <f>'Heat X-changer Worksheet'!$F$20*'Heat X-changer Worksheet'!$F$21*($L$1-EG$3)/('Heat X-changer Worksheet'!$F$33*'Heat X-changer Worksheet'!$F$34)</f>
        <v>9.452069569160102</v>
      </c>
      <c r="EH19" s="32">
        <f>'Heat X-changer Worksheet'!$F$20*'Heat X-changer Worksheet'!$F$21*($L$1-EH$3)/('Heat X-changer Worksheet'!$F$33*'Heat X-changer Worksheet'!$F$34)</f>
        <v>8.993231240560096</v>
      </c>
      <c r="EI19" s="32">
        <f>'Heat X-changer Worksheet'!$F$20*'Heat X-changer Worksheet'!$F$21*($L$1-EI$3)/('Heat X-changer Worksheet'!$F$33*'Heat X-changer Worksheet'!$F$34)</f>
        <v>8.5343929119600901</v>
      </c>
      <c r="EJ19" s="32">
        <f>'Heat X-changer Worksheet'!$F$20*'Heat X-changer Worksheet'!$F$21*($L$1-EJ$3)/('Heat X-changer Worksheet'!$F$33*'Heat X-changer Worksheet'!$F$34)</f>
        <v>8.0755545833600877</v>
      </c>
      <c r="EK19" s="32">
        <f>'Heat X-changer Worksheet'!$F$20*'Heat X-changer Worksheet'!$F$21*($L$1-EK$3)/('Heat X-changer Worksheet'!$F$33*'Heat X-changer Worksheet'!$F$34)</f>
        <v>7.6167162547600817</v>
      </c>
      <c r="EL19" s="32">
        <f>'Heat X-changer Worksheet'!$F$20*'Heat X-changer Worksheet'!$F$21*($L$1-EL$3)/('Heat X-changer Worksheet'!$F$33*'Heat X-changer Worksheet'!$F$34)</f>
        <v>7.1578779261600767</v>
      </c>
      <c r="EM19" s="32">
        <f>'Heat X-changer Worksheet'!$F$20*'Heat X-changer Worksheet'!$F$21*($L$1-EM$3)/('Heat X-changer Worksheet'!$F$33*'Heat X-changer Worksheet'!$F$34)</f>
        <v>6.6990395975600707</v>
      </c>
      <c r="EN19" s="32">
        <f>'Heat X-changer Worksheet'!$F$20*'Heat X-changer Worksheet'!$F$21*($L$1-EN$3)/('Heat X-changer Worksheet'!$F$33*'Heat X-changer Worksheet'!$F$34)</f>
        <v>6.2402012689600665</v>
      </c>
    </row>
    <row r="20" spans="2:144">
      <c r="B20" s="31"/>
      <c r="C20" s="30">
        <f t="shared" si="3"/>
        <v>164</v>
      </c>
      <c r="D20" s="32">
        <f>'Heat X-changer Worksheet'!$F$20*'Heat X-changer Worksheet'!$F$21*($L$1-D$3)/('Heat X-changer Worksheet'!$F$33*'Heat X-changer Worksheet'!$F$34)</f>
        <v>70.477567272960783</v>
      </c>
      <c r="E20" s="32">
        <f>'Heat X-changer Worksheet'!$F$20*'Heat X-changer Worksheet'!$F$21*($L$1-E$3)/('Heat X-changer Worksheet'!$F$33*'Heat X-changer Worksheet'!$F$34)</f>
        <v>70.018728944360774</v>
      </c>
      <c r="F20" s="32">
        <f>'Heat X-changer Worksheet'!$F$20*'Heat X-changer Worksheet'!$F$21*($L$1-F$3)/('Heat X-changer Worksheet'!$F$33*'Heat X-changer Worksheet'!$F$34)</f>
        <v>69.559890615760764</v>
      </c>
      <c r="G20" s="32">
        <f>'Heat X-changer Worksheet'!$F$20*'Heat X-changer Worksheet'!$F$21*($L$1-G$3)/('Heat X-changer Worksheet'!$F$33*'Heat X-changer Worksheet'!$F$34)</f>
        <v>69.101052287160769</v>
      </c>
      <c r="H20" s="32">
        <f>'Heat X-changer Worksheet'!$F$20*'Heat X-changer Worksheet'!$F$21*($L$1-H$3)/('Heat X-changer Worksheet'!$F$33*'Heat X-changer Worksheet'!$F$34)</f>
        <v>68.64221395856076</v>
      </c>
      <c r="I20" s="32">
        <f>'Heat X-changer Worksheet'!$F$20*'Heat X-changer Worksheet'!$F$21*($L$1-I$3)/('Heat X-changer Worksheet'!$F$33*'Heat X-changer Worksheet'!$F$34)</f>
        <v>68.18337562996075</v>
      </c>
      <c r="J20" s="32">
        <f>'Heat X-changer Worksheet'!$F$20*'Heat X-changer Worksheet'!$F$21*($L$1-J$3)/('Heat X-changer Worksheet'!$F$33*'Heat X-changer Worksheet'!$F$34)</f>
        <v>67.724537301360741</v>
      </c>
      <c r="K20" s="32">
        <f>'Heat X-changer Worksheet'!$F$20*'Heat X-changer Worksheet'!$F$21*($L$1-K$3)/('Heat X-changer Worksheet'!$F$33*'Heat X-changer Worksheet'!$F$34)</f>
        <v>67.265698972760745</v>
      </c>
      <c r="L20" s="32">
        <f>'Heat X-changer Worksheet'!$F$20*'Heat X-changer Worksheet'!$F$21*($L$1-L$3)/('Heat X-changer Worksheet'!$F$33*'Heat X-changer Worksheet'!$F$34)</f>
        <v>66.806860644160736</v>
      </c>
      <c r="M20" s="32">
        <f>'Heat X-changer Worksheet'!$F$20*'Heat X-changer Worksheet'!$F$21*($L$1-M$3)/('Heat X-changer Worksheet'!$F$33*'Heat X-changer Worksheet'!$F$34)</f>
        <v>66.348022315560726</v>
      </c>
      <c r="N20" s="32">
        <f>'Heat X-changer Worksheet'!$F$20*'Heat X-changer Worksheet'!$F$21*($L$1-N$3)/('Heat X-changer Worksheet'!$F$33*'Heat X-changer Worksheet'!$F$34)</f>
        <v>65.889183986960731</v>
      </c>
      <c r="O20" s="32">
        <f>'Heat X-changer Worksheet'!$F$20*'Heat X-changer Worksheet'!$F$21*($L$1-O$3)/('Heat X-changer Worksheet'!$F$33*'Heat X-changer Worksheet'!$F$34)</f>
        <v>65.430345658360721</v>
      </c>
      <c r="P20" s="32">
        <f>'Heat X-changer Worksheet'!$F$20*'Heat X-changer Worksheet'!$F$21*($L$1-P$3)/('Heat X-changer Worksheet'!$F$33*'Heat X-changer Worksheet'!$F$34)</f>
        <v>64.971507329760712</v>
      </c>
      <c r="Q20" s="32">
        <f>'Heat X-changer Worksheet'!$F$20*'Heat X-changer Worksheet'!$F$21*($L$1-Q$3)/('Heat X-changer Worksheet'!$F$33*'Heat X-changer Worksheet'!$F$34)</f>
        <v>64.512669001160702</v>
      </c>
      <c r="R20" s="32">
        <f>'Heat X-changer Worksheet'!$F$20*'Heat X-changer Worksheet'!$F$21*($L$1-R$3)/('Heat X-changer Worksheet'!$F$33*'Heat X-changer Worksheet'!$F$34)</f>
        <v>64.053830672560707</v>
      </c>
      <c r="S20" s="32">
        <f>'Heat X-changer Worksheet'!$F$20*'Heat X-changer Worksheet'!$F$21*($L$1-S$3)/('Heat X-changer Worksheet'!$F$33*'Heat X-changer Worksheet'!$F$34)</f>
        <v>63.594992343960698</v>
      </c>
      <c r="T20" s="32">
        <f>'Heat X-changer Worksheet'!$F$20*'Heat X-changer Worksheet'!$F$21*($L$1-T$3)/('Heat X-changer Worksheet'!$F$33*'Heat X-changer Worksheet'!$F$34)</f>
        <v>63.136154015360695</v>
      </c>
      <c r="U20" s="32">
        <f>'Heat X-changer Worksheet'!$F$20*'Heat X-changer Worksheet'!$F$21*($L$1-U$3)/('Heat X-changer Worksheet'!$F$33*'Heat X-changer Worksheet'!$F$34)</f>
        <v>62.677315686760686</v>
      </c>
      <c r="V20" s="32">
        <f>'Heat X-changer Worksheet'!$F$20*'Heat X-changer Worksheet'!$F$21*($L$1-V$3)/('Heat X-changer Worksheet'!$F$33*'Heat X-changer Worksheet'!$F$34)</f>
        <v>62.218477358160683</v>
      </c>
      <c r="W20" s="32">
        <f>'Heat X-changer Worksheet'!$F$20*'Heat X-changer Worksheet'!$F$21*($L$1-W$3)/('Heat X-changer Worksheet'!$F$33*'Heat X-changer Worksheet'!$F$34)</f>
        <v>61.759639029560674</v>
      </c>
      <c r="X20" s="32">
        <f>'Heat X-changer Worksheet'!$F$20*'Heat X-changer Worksheet'!$F$21*($L$1-X$3)/('Heat X-changer Worksheet'!$F$33*'Heat X-changer Worksheet'!$F$34)</f>
        <v>61.300800700960671</v>
      </c>
      <c r="Y20" s="32">
        <f>'Heat X-changer Worksheet'!$F$20*'Heat X-changer Worksheet'!$F$21*($L$1-Y$3)/('Heat X-changer Worksheet'!$F$33*'Heat X-changer Worksheet'!$F$34)</f>
        <v>60.841962372360669</v>
      </c>
      <c r="Z20" s="32">
        <f>'Heat X-changer Worksheet'!$F$20*'Heat X-changer Worksheet'!$F$21*($L$1-Z$3)/('Heat X-changer Worksheet'!$F$33*'Heat X-changer Worksheet'!$F$34)</f>
        <v>60.38312404376066</v>
      </c>
      <c r="AA20" s="32">
        <f>'Heat X-changer Worksheet'!$F$20*'Heat X-changer Worksheet'!$F$21*($L$1-AA$3)/('Heat X-changer Worksheet'!$F$33*'Heat X-changer Worksheet'!$F$34)</f>
        <v>59.924285715160657</v>
      </c>
      <c r="AB20" s="32">
        <f>'Heat X-changer Worksheet'!$F$20*'Heat X-changer Worksheet'!$F$21*($L$1-AB$3)/('Heat X-changer Worksheet'!$F$33*'Heat X-changer Worksheet'!$F$34)</f>
        <v>59.465447386560655</v>
      </c>
      <c r="AC20" s="32">
        <f>'Heat X-changer Worksheet'!$F$20*'Heat X-changer Worksheet'!$F$21*($L$1-AC$3)/('Heat X-changer Worksheet'!$F$33*'Heat X-changer Worksheet'!$F$34)</f>
        <v>59.006609057960652</v>
      </c>
      <c r="AD20" s="32">
        <f>'Heat X-changer Worksheet'!$F$20*'Heat X-changer Worksheet'!$F$21*($L$1-AD$3)/('Heat X-changer Worksheet'!$F$33*'Heat X-changer Worksheet'!$F$34)</f>
        <v>58.547770729360643</v>
      </c>
      <c r="AE20" s="32">
        <f>'Heat X-changer Worksheet'!$F$20*'Heat X-changer Worksheet'!$F$21*($L$1-AE$3)/('Heat X-changer Worksheet'!$F$33*'Heat X-changer Worksheet'!$F$34)</f>
        <v>58.08893240076064</v>
      </c>
      <c r="AF20" s="32">
        <f>'Heat X-changer Worksheet'!$F$20*'Heat X-changer Worksheet'!$F$21*($L$1-AF$3)/('Heat X-changer Worksheet'!$F$33*'Heat X-changer Worksheet'!$F$34)</f>
        <v>57.630094072160638</v>
      </c>
      <c r="AG20" s="32">
        <f>'Heat X-changer Worksheet'!$F$20*'Heat X-changer Worksheet'!$F$21*($L$1-AG$3)/('Heat X-changer Worksheet'!$F$33*'Heat X-changer Worksheet'!$F$34)</f>
        <v>57.171255743560629</v>
      </c>
      <c r="AH20" s="32">
        <f>'Heat X-changer Worksheet'!$F$20*'Heat X-changer Worksheet'!$F$21*($L$1-AH$3)/('Heat X-changer Worksheet'!$F$33*'Heat X-changer Worksheet'!$F$34)</f>
        <v>56.712417414960626</v>
      </c>
      <c r="AI20" s="32">
        <f>'Heat X-changer Worksheet'!$F$20*'Heat X-changer Worksheet'!$F$21*($L$1-AI$3)/('Heat X-changer Worksheet'!$F$33*'Heat X-changer Worksheet'!$F$34)</f>
        <v>56.253579086360617</v>
      </c>
      <c r="AJ20" s="32">
        <f>'Heat X-changer Worksheet'!$F$20*'Heat X-changer Worksheet'!$F$21*($L$1-AJ$3)/('Heat X-changer Worksheet'!$F$33*'Heat X-changer Worksheet'!$F$34)</f>
        <v>55.794740757760614</v>
      </c>
      <c r="AK20" s="32">
        <f>'Heat X-changer Worksheet'!$F$20*'Heat X-changer Worksheet'!$F$21*($L$1-AK$3)/('Heat X-changer Worksheet'!$F$33*'Heat X-changer Worksheet'!$F$34)</f>
        <v>55.335902429160605</v>
      </c>
      <c r="AL20" s="32">
        <f>'Heat X-changer Worksheet'!$F$20*'Heat X-changer Worksheet'!$F$21*($L$1-AL$3)/('Heat X-changer Worksheet'!$F$33*'Heat X-changer Worksheet'!$F$34)</f>
        <v>54.877064100560602</v>
      </c>
      <c r="AM20" s="32">
        <f>'Heat X-changer Worksheet'!$F$20*'Heat X-changer Worksheet'!$F$21*($L$1-AM$3)/('Heat X-changer Worksheet'!$F$33*'Heat X-changer Worksheet'!$F$34)</f>
        <v>54.4182257719606</v>
      </c>
      <c r="AN20" s="32">
        <f>'Heat X-changer Worksheet'!$F$20*'Heat X-changer Worksheet'!$F$21*($L$1-AN$3)/('Heat X-changer Worksheet'!$F$33*'Heat X-changer Worksheet'!$F$34)</f>
        <v>53.95938744336059</v>
      </c>
      <c r="AO20" s="32">
        <f>'Heat X-changer Worksheet'!$F$20*'Heat X-changer Worksheet'!$F$21*($L$1-AO$3)/('Heat X-changer Worksheet'!$F$33*'Heat X-changer Worksheet'!$F$34)</f>
        <v>53.500549114760588</v>
      </c>
      <c r="AP20" s="32">
        <f>'Heat X-changer Worksheet'!$F$20*'Heat X-changer Worksheet'!$F$21*($L$1-AP$3)/('Heat X-changer Worksheet'!$F$33*'Heat X-changer Worksheet'!$F$34)</f>
        <v>53.041710786160579</v>
      </c>
      <c r="AQ20" s="32">
        <f>'Heat X-changer Worksheet'!$F$20*'Heat X-changer Worksheet'!$F$21*($L$1-AQ$3)/('Heat X-changer Worksheet'!$F$33*'Heat X-changer Worksheet'!$F$34)</f>
        <v>52.582872457560576</v>
      </c>
      <c r="AR20" s="32">
        <f>'Heat X-changer Worksheet'!$F$20*'Heat X-changer Worksheet'!$F$21*($L$1-AR$3)/('Heat X-changer Worksheet'!$F$33*'Heat X-changer Worksheet'!$F$34)</f>
        <v>52.124034128960567</v>
      </c>
      <c r="AS20" s="32">
        <f>'Heat X-changer Worksheet'!$F$20*'Heat X-changer Worksheet'!$F$21*($L$1-AS$3)/('Heat X-changer Worksheet'!$F$33*'Heat X-changer Worksheet'!$F$34)</f>
        <v>51.665195800360564</v>
      </c>
      <c r="AT20" s="32">
        <f>'Heat X-changer Worksheet'!$F$20*'Heat X-changer Worksheet'!$F$21*($L$1-AT$3)/('Heat X-changer Worksheet'!$F$33*'Heat X-changer Worksheet'!$F$34)</f>
        <v>51.206357471760569</v>
      </c>
      <c r="AU20" s="32">
        <f>'Heat X-changer Worksheet'!$F$20*'Heat X-changer Worksheet'!$F$21*($L$1-AU$3)/('Heat X-changer Worksheet'!$F$33*'Heat X-changer Worksheet'!$F$34)</f>
        <v>50.747519143160559</v>
      </c>
      <c r="AV20" s="32">
        <f>'Heat X-changer Worksheet'!$F$20*'Heat X-changer Worksheet'!$F$21*($L$1-AV$3)/('Heat X-changer Worksheet'!$F$33*'Heat X-changer Worksheet'!$F$34)</f>
        <v>50.288680814560557</v>
      </c>
      <c r="AW20" s="32">
        <f>'Heat X-changer Worksheet'!$F$20*'Heat X-changer Worksheet'!$F$21*($L$1-AW$3)/('Heat X-changer Worksheet'!$F$33*'Heat X-changer Worksheet'!$F$34)</f>
        <v>49.829842485960548</v>
      </c>
      <c r="AX20" s="32">
        <f>'Heat X-changer Worksheet'!$F$20*'Heat X-changer Worksheet'!$F$21*($L$1-AX$3)/('Heat X-changer Worksheet'!$F$33*'Heat X-changer Worksheet'!$F$34)</f>
        <v>49.371004157360545</v>
      </c>
      <c r="AY20" s="32">
        <f>'Heat X-changer Worksheet'!$F$20*'Heat X-changer Worksheet'!$F$21*($L$1-AY$3)/('Heat X-changer Worksheet'!$F$33*'Heat X-changer Worksheet'!$F$34)</f>
        <v>48.912165828760536</v>
      </c>
      <c r="AZ20" s="32">
        <f>'Heat X-changer Worksheet'!$F$20*'Heat X-changer Worksheet'!$F$21*($L$1-AZ$3)/('Heat X-changer Worksheet'!$F$33*'Heat X-changer Worksheet'!$F$34)</f>
        <v>48.453327500160533</v>
      </c>
      <c r="BA20" s="32">
        <f>'Heat X-changer Worksheet'!$F$20*'Heat X-changer Worksheet'!$F$21*($L$1-BA$3)/('Heat X-changer Worksheet'!$F$33*'Heat X-changer Worksheet'!$F$34)</f>
        <v>47.994489171560531</v>
      </c>
      <c r="BB20" s="32">
        <f>'Heat X-changer Worksheet'!$F$20*'Heat X-changer Worksheet'!$F$21*($L$1-BB$3)/('Heat X-changer Worksheet'!$F$33*'Heat X-changer Worksheet'!$F$34)</f>
        <v>47.535650842960521</v>
      </c>
      <c r="BC20" s="32">
        <f>'Heat X-changer Worksheet'!$F$20*'Heat X-changer Worksheet'!$F$21*($L$1-BC$3)/('Heat X-changer Worksheet'!$F$33*'Heat X-changer Worksheet'!$F$34)</f>
        <v>47.076812514360519</v>
      </c>
      <c r="BD20" s="32">
        <f>'Heat X-changer Worksheet'!$F$20*'Heat X-changer Worksheet'!$F$21*($L$1-BD$3)/('Heat X-changer Worksheet'!$F$33*'Heat X-changer Worksheet'!$F$34)</f>
        <v>46.617974185760509</v>
      </c>
      <c r="BE20" s="32">
        <f>'Heat X-changer Worksheet'!$F$20*'Heat X-changer Worksheet'!$F$21*($L$1-BE$3)/('Heat X-changer Worksheet'!$F$33*'Heat X-changer Worksheet'!$F$34)</f>
        <v>46.159135857160507</v>
      </c>
      <c r="BF20" s="32">
        <f>'Heat X-changer Worksheet'!$F$20*'Heat X-changer Worksheet'!$F$21*($L$1-BF$3)/('Heat X-changer Worksheet'!$F$33*'Heat X-changer Worksheet'!$F$34)</f>
        <v>45.700297528560498</v>
      </c>
      <c r="BG20" s="32">
        <f>'Heat X-changer Worksheet'!$F$20*'Heat X-changer Worksheet'!$F$21*($L$1-BG$3)/('Heat X-changer Worksheet'!$F$33*'Heat X-changer Worksheet'!$F$34)</f>
        <v>45.241459199960495</v>
      </c>
      <c r="BH20" s="32">
        <f>'Heat X-changer Worksheet'!$F$20*'Heat X-changer Worksheet'!$F$21*($L$1-BH$3)/('Heat X-changer Worksheet'!$F$33*'Heat X-changer Worksheet'!$F$34)</f>
        <v>44.782620871360493</v>
      </c>
      <c r="BI20" s="32">
        <f>'Heat X-changer Worksheet'!$F$20*'Heat X-changer Worksheet'!$F$21*($L$1-BI$3)/('Heat X-changer Worksheet'!$F$33*'Heat X-changer Worksheet'!$F$34)</f>
        <v>44.323782542760483</v>
      </c>
      <c r="BJ20" s="32">
        <f>'Heat X-changer Worksheet'!$F$20*'Heat X-changer Worksheet'!$F$21*($L$1-BJ$3)/('Heat X-changer Worksheet'!$F$33*'Heat X-changer Worksheet'!$F$34)</f>
        <v>43.864944214160481</v>
      </c>
      <c r="BK20" s="32">
        <f>'Heat X-changer Worksheet'!$F$20*'Heat X-changer Worksheet'!$F$21*($L$1-BK$3)/('Heat X-changer Worksheet'!$F$33*'Heat X-changer Worksheet'!$F$34)</f>
        <v>43.406105885560471</v>
      </c>
      <c r="BL20" s="32">
        <f>'Heat X-changer Worksheet'!$F$20*'Heat X-changer Worksheet'!$F$21*($L$1-BL$3)/('Heat X-changer Worksheet'!$F$33*'Heat X-changer Worksheet'!$F$34)</f>
        <v>42.947267556960469</v>
      </c>
      <c r="BM20" s="32">
        <f>'Heat X-changer Worksheet'!$F$20*'Heat X-changer Worksheet'!$F$21*($L$1-BM$3)/('Heat X-changer Worksheet'!$F$33*'Heat X-changer Worksheet'!$F$34)</f>
        <v>42.488429228360467</v>
      </c>
      <c r="BN20" s="32">
        <f>'Heat X-changer Worksheet'!$F$20*'Heat X-changer Worksheet'!$F$21*($L$1-BN$3)/('Heat X-changer Worksheet'!$F$33*'Heat X-changer Worksheet'!$F$34)</f>
        <v>42.029590899760464</v>
      </c>
      <c r="BO20" s="32">
        <f>'Heat X-changer Worksheet'!$F$20*'Heat X-changer Worksheet'!$F$21*($L$1-BO$3)/('Heat X-changer Worksheet'!$F$33*'Heat X-changer Worksheet'!$F$34)</f>
        <v>41.570752571160455</v>
      </c>
      <c r="BP20" s="32">
        <f>'Heat X-changer Worksheet'!$F$20*'Heat X-changer Worksheet'!$F$21*($L$1-BP$3)/('Heat X-changer Worksheet'!$F$33*'Heat X-changer Worksheet'!$F$34)</f>
        <v>41.111914242560452</v>
      </c>
      <c r="BQ20" s="32">
        <f>'Heat X-changer Worksheet'!$F$20*'Heat X-changer Worksheet'!$F$21*($L$1-BQ$3)/('Heat X-changer Worksheet'!$F$33*'Heat X-changer Worksheet'!$F$34)</f>
        <v>40.65307591396045</v>
      </c>
      <c r="BR20" s="32">
        <f>'Heat X-changer Worksheet'!$F$20*'Heat X-changer Worksheet'!$F$21*($L$1-BR$3)/('Heat X-changer Worksheet'!$F$33*'Heat X-changer Worksheet'!$F$34)</f>
        <v>40.19423758536044</v>
      </c>
      <c r="BS20" s="32">
        <f>'Heat X-changer Worksheet'!$F$20*'Heat X-changer Worksheet'!$F$21*($L$1-BS$3)/('Heat X-changer Worksheet'!$F$33*'Heat X-changer Worksheet'!$F$34)</f>
        <v>39.735399256760438</v>
      </c>
      <c r="BT20" s="32">
        <f>'Heat X-changer Worksheet'!$F$20*'Heat X-changer Worksheet'!$F$21*($L$1-BT$3)/('Heat X-changer Worksheet'!$F$33*'Heat X-changer Worksheet'!$F$34)</f>
        <v>39.276560928160428</v>
      </c>
      <c r="BU20" s="32">
        <f>'Heat X-changer Worksheet'!$F$20*'Heat X-changer Worksheet'!$F$21*($L$1-BU$3)/('Heat X-changer Worksheet'!$F$33*'Heat X-changer Worksheet'!$F$34)</f>
        <v>38.817722599560426</v>
      </c>
      <c r="BV20" s="32">
        <f>'Heat X-changer Worksheet'!$F$20*'Heat X-changer Worksheet'!$F$21*($L$1-BV$3)/('Heat X-changer Worksheet'!$F$33*'Heat X-changer Worksheet'!$F$34)</f>
        <v>38.358884270960424</v>
      </c>
      <c r="BW20" s="32">
        <f>'Heat X-changer Worksheet'!$F$20*'Heat X-changer Worksheet'!$F$21*($L$1-BW$3)/('Heat X-changer Worksheet'!$F$33*'Heat X-changer Worksheet'!$F$34)</f>
        <v>37.900045942360414</v>
      </c>
      <c r="BX20" s="32">
        <f>'Heat X-changer Worksheet'!$F$20*'Heat X-changer Worksheet'!$F$21*($L$1-BX$3)/('Heat X-changer Worksheet'!$F$33*'Heat X-changer Worksheet'!$F$34)</f>
        <v>37.441207613760412</v>
      </c>
      <c r="BY20" s="32">
        <f>'Heat X-changer Worksheet'!$F$20*'Heat X-changer Worksheet'!$F$21*($L$1-BY$3)/('Heat X-changer Worksheet'!$F$33*'Heat X-changer Worksheet'!$F$34)</f>
        <v>36.982369285160402</v>
      </c>
      <c r="BZ20" s="32">
        <f>'Heat X-changer Worksheet'!$F$20*'Heat X-changer Worksheet'!$F$21*($L$1-BZ$3)/('Heat X-changer Worksheet'!$F$33*'Heat X-changer Worksheet'!$F$34)</f>
        <v>36.5235309565604</v>
      </c>
      <c r="CA20" s="32">
        <f>'Heat X-changer Worksheet'!$F$20*'Heat X-changer Worksheet'!$F$21*($L$1-CA$3)/('Heat X-changer Worksheet'!$F$33*'Heat X-changer Worksheet'!$F$34)</f>
        <v>36.06469262796039</v>
      </c>
      <c r="CB20" s="32">
        <f>'Heat X-changer Worksheet'!$F$20*'Heat X-changer Worksheet'!$F$21*($L$1-CB$3)/('Heat X-changer Worksheet'!$F$33*'Heat X-changer Worksheet'!$F$34)</f>
        <v>35.605854299360388</v>
      </c>
      <c r="CC20" s="32">
        <f>'Heat X-changer Worksheet'!$F$20*'Heat X-changer Worksheet'!$F$21*($L$1-CC$3)/('Heat X-changer Worksheet'!$F$33*'Heat X-changer Worksheet'!$F$34)</f>
        <v>35.147015970760386</v>
      </c>
      <c r="CD20" s="32">
        <f>'Heat X-changer Worksheet'!$F$20*'Heat X-changer Worksheet'!$F$21*($L$1-CD$3)/('Heat X-changer Worksheet'!$F$33*'Heat X-changer Worksheet'!$F$34)</f>
        <v>34.688177642160376</v>
      </c>
      <c r="CE20" s="32">
        <f>'Heat X-changer Worksheet'!$F$20*'Heat X-changer Worksheet'!$F$21*($L$1-CE$3)/('Heat X-changer Worksheet'!$F$33*'Heat X-changer Worksheet'!$F$34)</f>
        <v>34.229339313560381</v>
      </c>
      <c r="CF20" s="32">
        <f>'Heat X-changer Worksheet'!$F$20*'Heat X-changer Worksheet'!$F$21*($L$1-CF$3)/('Heat X-changer Worksheet'!$F$33*'Heat X-changer Worksheet'!$F$34)</f>
        <v>33.770500984960371</v>
      </c>
      <c r="CG20" s="32">
        <f>'Heat X-changer Worksheet'!$F$20*'Heat X-changer Worksheet'!$F$21*($L$1-CG$3)/('Heat X-changer Worksheet'!$F$33*'Heat X-changer Worksheet'!$F$34)</f>
        <v>33.311662656360369</v>
      </c>
      <c r="CH20" s="32">
        <f>'Heat X-changer Worksheet'!$F$20*'Heat X-changer Worksheet'!$F$21*($L$1-CH$3)/('Heat X-changer Worksheet'!$F$33*'Heat X-changer Worksheet'!$F$34)</f>
        <v>32.852824327760359</v>
      </c>
      <c r="CI20" s="32">
        <f>'Heat X-changer Worksheet'!$F$20*'Heat X-changer Worksheet'!$F$21*($L$1-CI$3)/('Heat X-changer Worksheet'!$F$33*'Heat X-changer Worksheet'!$F$34)</f>
        <v>32.393985999160357</v>
      </c>
      <c r="CJ20" s="32">
        <f>'Heat X-changer Worksheet'!$F$20*'Heat X-changer Worksheet'!$F$21*($L$1-CJ$3)/('Heat X-changer Worksheet'!$F$33*'Heat X-changer Worksheet'!$F$34)</f>
        <v>31.935147670560351</v>
      </c>
      <c r="CK20" s="32">
        <f>'Heat X-changer Worksheet'!$F$20*'Heat X-changer Worksheet'!$F$21*($L$1-CK$3)/('Heat X-changer Worksheet'!$F$33*'Heat X-changer Worksheet'!$F$34)</f>
        <v>31.476309341960345</v>
      </c>
      <c r="CL20" s="32">
        <f>'Heat X-changer Worksheet'!$F$20*'Heat X-changer Worksheet'!$F$21*($L$1-CL$3)/('Heat X-changer Worksheet'!$F$33*'Heat X-changer Worksheet'!$F$34)</f>
        <v>31.017471013360339</v>
      </c>
      <c r="CM20" s="32">
        <f>'Heat X-changer Worksheet'!$F$20*'Heat X-changer Worksheet'!$F$21*($L$1-CM$3)/('Heat X-changer Worksheet'!$F$33*'Heat X-changer Worksheet'!$F$34)</f>
        <v>30.558632684760333</v>
      </c>
      <c r="CN20" s="32">
        <f>'Heat X-changer Worksheet'!$F$20*'Heat X-changer Worksheet'!$F$21*($L$1-CN$3)/('Heat X-changer Worksheet'!$F$33*'Heat X-changer Worksheet'!$F$34)</f>
        <v>30.099794356160331</v>
      </c>
      <c r="CO20" s="32">
        <f>'Heat X-changer Worksheet'!$F$20*'Heat X-changer Worksheet'!$F$21*($L$1-CO$3)/('Heat X-changer Worksheet'!$F$33*'Heat X-changer Worksheet'!$F$34)</f>
        <v>29.640956027560325</v>
      </c>
      <c r="CP20" s="32">
        <f>'Heat X-changer Worksheet'!$F$20*'Heat X-changer Worksheet'!$F$21*($L$1-CP$3)/('Heat X-changer Worksheet'!$F$33*'Heat X-changer Worksheet'!$F$34)</f>
        <v>29.182117698960319</v>
      </c>
      <c r="CQ20" s="32">
        <f>'Heat X-changer Worksheet'!$F$20*'Heat X-changer Worksheet'!$F$21*($L$1-CQ$3)/('Heat X-changer Worksheet'!$F$33*'Heat X-changer Worksheet'!$F$34)</f>
        <v>28.723279370360313</v>
      </c>
      <c r="CR20" s="32">
        <f>'Heat X-changer Worksheet'!$F$20*'Heat X-changer Worksheet'!$F$21*($L$1-CR$3)/('Heat X-changer Worksheet'!$F$33*'Heat X-changer Worksheet'!$F$34)</f>
        <v>28.264441041760307</v>
      </c>
      <c r="CS20" s="32">
        <f>'Heat X-changer Worksheet'!$F$20*'Heat X-changer Worksheet'!$F$21*($L$1-CS$3)/('Heat X-changer Worksheet'!$F$33*'Heat X-changer Worksheet'!$F$34)</f>
        <v>27.805602713160305</v>
      </c>
      <c r="CT20" s="32">
        <f>'Heat X-changer Worksheet'!$F$20*'Heat X-changer Worksheet'!$F$21*($L$1-CT$3)/('Heat X-changer Worksheet'!$F$33*'Heat X-changer Worksheet'!$F$34)</f>
        <v>27.346764384560299</v>
      </c>
      <c r="CU20" s="32">
        <f>'Heat X-changer Worksheet'!$F$20*'Heat X-changer Worksheet'!$F$21*($L$1-CU$3)/('Heat X-changer Worksheet'!$F$33*'Heat X-changer Worksheet'!$F$34)</f>
        <v>26.887926055960296</v>
      </c>
      <c r="CV20" s="32">
        <f>'Heat X-changer Worksheet'!$F$20*'Heat X-changer Worksheet'!$F$21*($L$1-CV$3)/('Heat X-changer Worksheet'!$F$33*'Heat X-changer Worksheet'!$F$34)</f>
        <v>26.42908772736029</v>
      </c>
      <c r="CW20" s="32">
        <f>'Heat X-changer Worksheet'!$F$20*'Heat X-changer Worksheet'!$F$21*($L$1-CW$3)/('Heat X-changer Worksheet'!$F$33*'Heat X-changer Worksheet'!$F$34)</f>
        <v>25.970249398760284</v>
      </c>
      <c r="CX20" s="32">
        <f>'Heat X-changer Worksheet'!$F$20*'Heat X-changer Worksheet'!$F$21*($L$1-CX$3)/('Heat X-changer Worksheet'!$F$33*'Heat X-changer Worksheet'!$F$34)</f>
        <v>25.511411070160278</v>
      </c>
      <c r="CY20" s="32">
        <f>'Heat X-changer Worksheet'!$F$20*'Heat X-changer Worksheet'!$F$21*($L$1-CY$3)/('Heat X-changer Worksheet'!$F$33*'Heat X-changer Worksheet'!$F$34)</f>
        <v>25.052572741560272</v>
      </c>
      <c r="CZ20" s="32">
        <f>'Heat X-changer Worksheet'!$F$20*'Heat X-changer Worksheet'!$F$21*($L$1-CZ$3)/('Heat X-changer Worksheet'!$F$33*'Heat X-changer Worksheet'!$F$34)</f>
        <v>24.593734412960266</v>
      </c>
      <c r="DA20" s="32">
        <f>'Heat X-changer Worksheet'!$F$20*'Heat X-changer Worksheet'!$F$21*($L$1-DA$3)/('Heat X-changer Worksheet'!$F$33*'Heat X-changer Worksheet'!$F$34)</f>
        <v>24.13489608436026</v>
      </c>
      <c r="DB20" s="32">
        <f>'Heat X-changer Worksheet'!$F$20*'Heat X-changer Worksheet'!$F$21*($L$1-DB$3)/('Heat X-changer Worksheet'!$F$33*'Heat X-changer Worksheet'!$F$34)</f>
        <v>23.676057755760262</v>
      </c>
      <c r="DC20" s="32">
        <f>'Heat X-changer Worksheet'!$F$20*'Heat X-changer Worksheet'!$F$21*($L$1-DC$3)/('Heat X-changer Worksheet'!$F$33*'Heat X-changer Worksheet'!$F$34)</f>
        <v>23.217219427160256</v>
      </c>
      <c r="DD20" s="32">
        <f>'Heat X-changer Worksheet'!$F$20*'Heat X-changer Worksheet'!$F$21*($L$1-DD$3)/('Heat X-changer Worksheet'!$F$33*'Heat X-changer Worksheet'!$F$34)</f>
        <v>22.75838109856025</v>
      </c>
      <c r="DE20" s="32">
        <f>'Heat X-changer Worksheet'!$F$20*'Heat X-changer Worksheet'!$F$21*($L$1-DE$3)/('Heat X-changer Worksheet'!$F$33*'Heat X-changer Worksheet'!$F$34)</f>
        <v>22.299542769960244</v>
      </c>
      <c r="DF20" s="32">
        <f>'Heat X-changer Worksheet'!$F$20*'Heat X-changer Worksheet'!$F$21*($L$1-DF$3)/('Heat X-changer Worksheet'!$F$33*'Heat X-changer Worksheet'!$F$34)</f>
        <v>21.840704441360238</v>
      </c>
      <c r="DG20" s="32">
        <f>'Heat X-changer Worksheet'!$F$20*'Heat X-changer Worksheet'!$F$21*($L$1-DG$3)/('Heat X-changer Worksheet'!$F$33*'Heat X-changer Worksheet'!$F$34)</f>
        <v>21.381866112760232</v>
      </c>
      <c r="DH20" s="32">
        <f>'Heat X-changer Worksheet'!$F$20*'Heat X-changer Worksheet'!$F$21*($L$1-DH$3)/('Heat X-changer Worksheet'!$F$33*'Heat X-changer Worksheet'!$F$34)</f>
        <v>20.923027784160226</v>
      </c>
      <c r="DI20" s="32">
        <f>'Heat X-changer Worksheet'!$F$20*'Heat X-changer Worksheet'!$F$21*($L$1-DI$3)/('Heat X-changer Worksheet'!$F$33*'Heat X-changer Worksheet'!$F$34)</f>
        <v>20.464189455560224</v>
      </c>
      <c r="DJ20" s="32">
        <f>'Heat X-changer Worksheet'!$F$20*'Heat X-changer Worksheet'!$F$21*($L$1-DJ$3)/('Heat X-changer Worksheet'!$F$33*'Heat X-changer Worksheet'!$F$34)</f>
        <v>20.005351126960218</v>
      </c>
      <c r="DK20" s="32">
        <f>'Heat X-changer Worksheet'!$F$20*'Heat X-changer Worksheet'!$F$21*($L$1-DK$3)/('Heat X-changer Worksheet'!$F$33*'Heat X-changer Worksheet'!$F$34)</f>
        <v>19.546512798360215</v>
      </c>
      <c r="DL20" s="32">
        <f>'Heat X-changer Worksheet'!$F$20*'Heat X-changer Worksheet'!$F$21*($L$1-DL$3)/('Heat X-changer Worksheet'!$F$33*'Heat X-changer Worksheet'!$F$34)</f>
        <v>19.087674469760209</v>
      </c>
      <c r="DM20" s="32">
        <f>'Heat X-changer Worksheet'!$F$20*'Heat X-changer Worksheet'!$F$21*($L$1-DM$3)/('Heat X-changer Worksheet'!$F$33*'Heat X-changer Worksheet'!$F$34)</f>
        <v>18.628836141160203</v>
      </c>
      <c r="DN20" s="32">
        <f>'Heat X-changer Worksheet'!$F$20*'Heat X-changer Worksheet'!$F$21*($L$1-DN$3)/('Heat X-changer Worksheet'!$F$33*'Heat X-changer Worksheet'!$F$34)</f>
        <v>18.169997812560197</v>
      </c>
      <c r="DO20" s="32">
        <f>'Heat X-changer Worksheet'!$F$20*'Heat X-changer Worksheet'!$F$21*($L$1-DO$3)/('Heat X-changer Worksheet'!$F$33*'Heat X-changer Worksheet'!$F$34)</f>
        <v>17.711159483960191</v>
      </c>
      <c r="DP20" s="32">
        <f>'Heat X-changer Worksheet'!$F$20*'Heat X-changer Worksheet'!$F$21*($L$1-DP$3)/('Heat X-changer Worksheet'!$F$33*'Heat X-changer Worksheet'!$F$34)</f>
        <v>17.252321155360189</v>
      </c>
      <c r="DQ20" s="32">
        <f>'Heat X-changer Worksheet'!$F$20*'Heat X-changer Worksheet'!$F$21*($L$1-DQ$3)/('Heat X-changer Worksheet'!$F$33*'Heat X-changer Worksheet'!$F$34)</f>
        <v>16.793482826760183</v>
      </c>
      <c r="DR20" s="32">
        <f>'Heat X-changer Worksheet'!$F$20*'Heat X-changer Worksheet'!$F$21*($L$1-DR$3)/('Heat X-changer Worksheet'!$F$33*'Heat X-changer Worksheet'!$F$34)</f>
        <v>16.334644498160177</v>
      </c>
      <c r="DS20" s="32">
        <f>'Heat X-changer Worksheet'!$F$20*'Heat X-changer Worksheet'!$F$21*($L$1-DS$3)/('Heat X-changer Worksheet'!$F$33*'Heat X-changer Worksheet'!$F$34)</f>
        <v>15.875806169560171</v>
      </c>
      <c r="DT20" s="32">
        <f>'Heat X-changer Worksheet'!$F$20*'Heat X-changer Worksheet'!$F$21*($L$1-DT$3)/('Heat X-changer Worksheet'!$F$33*'Heat X-changer Worksheet'!$F$34)</f>
        <v>15.416967840960169</v>
      </c>
      <c r="DU20" s="32">
        <f>'Heat X-changer Worksheet'!$F$20*'Heat X-changer Worksheet'!$F$21*($L$1-DU$3)/('Heat X-changer Worksheet'!$F$33*'Heat X-changer Worksheet'!$F$34)</f>
        <v>14.958129512360163</v>
      </c>
      <c r="DV20" s="32">
        <f>'Heat X-changer Worksheet'!$F$20*'Heat X-changer Worksheet'!$F$21*($L$1-DV$3)/('Heat X-changer Worksheet'!$F$33*'Heat X-changer Worksheet'!$F$34)</f>
        <v>14.499291183760159</v>
      </c>
      <c r="DW20" s="32">
        <f>'Heat X-changer Worksheet'!$F$20*'Heat X-changer Worksheet'!$F$21*($L$1-DW$3)/('Heat X-changer Worksheet'!$F$33*'Heat X-changer Worksheet'!$F$34)</f>
        <v>14.040452855160153</v>
      </c>
      <c r="DX20" s="32">
        <f>'Heat X-changer Worksheet'!$F$20*'Heat X-changer Worksheet'!$F$21*($L$1-DX$3)/('Heat X-changer Worksheet'!$F$33*'Heat X-changer Worksheet'!$F$34)</f>
        <v>13.581614526560147</v>
      </c>
      <c r="DY20" s="32">
        <f>'Heat X-changer Worksheet'!$F$20*'Heat X-changer Worksheet'!$F$21*($L$1-DY$3)/('Heat X-changer Worksheet'!$F$33*'Heat X-changer Worksheet'!$F$34)</f>
        <v>13.122776197960142</v>
      </c>
      <c r="DZ20" s="32">
        <f>'Heat X-changer Worksheet'!$F$20*'Heat X-changer Worksheet'!$F$21*($L$1-DZ$3)/('Heat X-changer Worksheet'!$F$33*'Heat X-changer Worksheet'!$F$34)</f>
        <v>12.663937869360137</v>
      </c>
      <c r="EA20" s="32">
        <f>'Heat X-changer Worksheet'!$F$20*'Heat X-changer Worksheet'!$F$21*($L$1-EA$3)/('Heat X-changer Worksheet'!$F$33*'Heat X-changer Worksheet'!$F$34)</f>
        <v>12.205099540760132</v>
      </c>
      <c r="EB20" s="32">
        <f>'Heat X-changer Worksheet'!$F$20*'Heat X-changer Worksheet'!$F$21*($L$1-EB$3)/('Heat X-changer Worksheet'!$F$33*'Heat X-changer Worksheet'!$F$34)</f>
        <v>11.746261212160126</v>
      </c>
      <c r="EC20" s="32">
        <f>'Heat X-changer Worksheet'!$F$20*'Heat X-changer Worksheet'!$F$21*($L$1-EC$3)/('Heat X-changer Worksheet'!$F$33*'Heat X-changer Worksheet'!$F$34)</f>
        <v>11.287422883560122</v>
      </c>
      <c r="ED20" s="32">
        <f>'Heat X-changer Worksheet'!$F$20*'Heat X-changer Worksheet'!$F$21*($L$1-ED$3)/('Heat X-changer Worksheet'!$F$33*'Heat X-changer Worksheet'!$F$34)</f>
        <v>10.828584554960116</v>
      </c>
      <c r="EE20" s="32">
        <f>'Heat X-changer Worksheet'!$F$20*'Heat X-changer Worksheet'!$F$21*($L$1-EE$3)/('Heat X-changer Worksheet'!$F$33*'Heat X-changer Worksheet'!$F$34)</f>
        <v>10.36974622636011</v>
      </c>
      <c r="EF20" s="32">
        <f>'Heat X-changer Worksheet'!$F$20*'Heat X-changer Worksheet'!$F$21*($L$1-EF$3)/('Heat X-changer Worksheet'!$F$33*'Heat X-changer Worksheet'!$F$34)</f>
        <v>9.9109078977601079</v>
      </c>
      <c r="EG20" s="32">
        <f>'Heat X-changer Worksheet'!$F$20*'Heat X-changer Worksheet'!$F$21*($L$1-EG$3)/('Heat X-changer Worksheet'!$F$33*'Heat X-changer Worksheet'!$F$34)</f>
        <v>9.452069569160102</v>
      </c>
      <c r="EH20" s="32">
        <f>'Heat X-changer Worksheet'!$F$20*'Heat X-changer Worksheet'!$F$21*($L$1-EH$3)/('Heat X-changer Worksheet'!$F$33*'Heat X-changer Worksheet'!$F$34)</f>
        <v>8.993231240560096</v>
      </c>
      <c r="EI20" s="32">
        <f>'Heat X-changer Worksheet'!$F$20*'Heat X-changer Worksheet'!$F$21*($L$1-EI$3)/('Heat X-changer Worksheet'!$F$33*'Heat X-changer Worksheet'!$F$34)</f>
        <v>8.5343929119600901</v>
      </c>
      <c r="EJ20" s="32">
        <f>'Heat X-changer Worksheet'!$F$20*'Heat X-changer Worksheet'!$F$21*($L$1-EJ$3)/('Heat X-changer Worksheet'!$F$33*'Heat X-changer Worksheet'!$F$34)</f>
        <v>8.0755545833600877</v>
      </c>
      <c r="EK20" s="32">
        <f>'Heat X-changer Worksheet'!$F$20*'Heat X-changer Worksheet'!$F$21*($L$1-EK$3)/('Heat X-changer Worksheet'!$F$33*'Heat X-changer Worksheet'!$F$34)</f>
        <v>7.6167162547600817</v>
      </c>
      <c r="EL20" s="32">
        <f>'Heat X-changer Worksheet'!$F$20*'Heat X-changer Worksheet'!$F$21*($L$1-EL$3)/('Heat X-changer Worksheet'!$F$33*'Heat X-changer Worksheet'!$F$34)</f>
        <v>7.1578779261600767</v>
      </c>
      <c r="EM20" s="32">
        <f>'Heat X-changer Worksheet'!$F$20*'Heat X-changer Worksheet'!$F$21*($L$1-EM$3)/('Heat X-changer Worksheet'!$F$33*'Heat X-changer Worksheet'!$F$34)</f>
        <v>6.6990395975600707</v>
      </c>
      <c r="EN20" s="32">
        <f>'Heat X-changer Worksheet'!$F$20*'Heat X-changer Worksheet'!$F$21*($L$1-EN$3)/('Heat X-changer Worksheet'!$F$33*'Heat X-changer Worksheet'!$F$34)</f>
        <v>6.2402012689600665</v>
      </c>
    </row>
    <row r="21" spans="2:144">
      <c r="B21" s="31"/>
      <c r="C21" s="30">
        <f t="shared" si="3"/>
        <v>163</v>
      </c>
      <c r="D21" s="32">
        <f>'Heat X-changer Worksheet'!$F$20*'Heat X-changer Worksheet'!$F$21*($L$1-D$3)/('Heat X-changer Worksheet'!$F$33*'Heat X-changer Worksheet'!$F$34)</f>
        <v>70.477567272960783</v>
      </c>
      <c r="E21" s="32">
        <f>'Heat X-changer Worksheet'!$F$20*'Heat X-changer Worksheet'!$F$21*($L$1-E$3)/('Heat X-changer Worksheet'!$F$33*'Heat X-changer Worksheet'!$F$34)</f>
        <v>70.018728944360774</v>
      </c>
      <c r="F21" s="32">
        <f>'Heat X-changer Worksheet'!$F$20*'Heat X-changer Worksheet'!$F$21*($L$1-F$3)/('Heat X-changer Worksheet'!$F$33*'Heat X-changer Worksheet'!$F$34)</f>
        <v>69.559890615760764</v>
      </c>
      <c r="G21" s="32">
        <f>'Heat X-changer Worksheet'!$F$20*'Heat X-changer Worksheet'!$F$21*($L$1-G$3)/('Heat X-changer Worksheet'!$F$33*'Heat X-changer Worksheet'!$F$34)</f>
        <v>69.101052287160769</v>
      </c>
      <c r="H21" s="32">
        <f>'Heat X-changer Worksheet'!$F$20*'Heat X-changer Worksheet'!$F$21*($L$1-H$3)/('Heat X-changer Worksheet'!$F$33*'Heat X-changer Worksheet'!$F$34)</f>
        <v>68.64221395856076</v>
      </c>
      <c r="I21" s="32">
        <f>'Heat X-changer Worksheet'!$F$20*'Heat X-changer Worksheet'!$F$21*($L$1-I$3)/('Heat X-changer Worksheet'!$F$33*'Heat X-changer Worksheet'!$F$34)</f>
        <v>68.18337562996075</v>
      </c>
      <c r="J21" s="32">
        <f>'Heat X-changer Worksheet'!$F$20*'Heat X-changer Worksheet'!$F$21*($L$1-J$3)/('Heat X-changer Worksheet'!$F$33*'Heat X-changer Worksheet'!$F$34)</f>
        <v>67.724537301360741</v>
      </c>
      <c r="K21" s="32">
        <f>'Heat X-changer Worksheet'!$F$20*'Heat X-changer Worksheet'!$F$21*($L$1-K$3)/('Heat X-changer Worksheet'!$F$33*'Heat X-changer Worksheet'!$F$34)</f>
        <v>67.265698972760745</v>
      </c>
      <c r="L21" s="32">
        <f>'Heat X-changer Worksheet'!$F$20*'Heat X-changer Worksheet'!$F$21*($L$1-L$3)/('Heat X-changer Worksheet'!$F$33*'Heat X-changer Worksheet'!$F$34)</f>
        <v>66.806860644160736</v>
      </c>
      <c r="M21" s="32">
        <f>'Heat X-changer Worksheet'!$F$20*'Heat X-changer Worksheet'!$F$21*($L$1-M$3)/('Heat X-changer Worksheet'!$F$33*'Heat X-changer Worksheet'!$F$34)</f>
        <v>66.348022315560726</v>
      </c>
      <c r="N21" s="32">
        <f>'Heat X-changer Worksheet'!$F$20*'Heat X-changer Worksheet'!$F$21*($L$1-N$3)/('Heat X-changer Worksheet'!$F$33*'Heat X-changer Worksheet'!$F$34)</f>
        <v>65.889183986960731</v>
      </c>
      <c r="O21" s="32">
        <f>'Heat X-changer Worksheet'!$F$20*'Heat X-changer Worksheet'!$F$21*($L$1-O$3)/('Heat X-changer Worksheet'!$F$33*'Heat X-changer Worksheet'!$F$34)</f>
        <v>65.430345658360721</v>
      </c>
      <c r="P21" s="32">
        <f>'Heat X-changer Worksheet'!$F$20*'Heat X-changer Worksheet'!$F$21*($L$1-P$3)/('Heat X-changer Worksheet'!$F$33*'Heat X-changer Worksheet'!$F$34)</f>
        <v>64.971507329760712</v>
      </c>
      <c r="Q21" s="32">
        <f>'Heat X-changer Worksheet'!$F$20*'Heat X-changer Worksheet'!$F$21*($L$1-Q$3)/('Heat X-changer Worksheet'!$F$33*'Heat X-changer Worksheet'!$F$34)</f>
        <v>64.512669001160702</v>
      </c>
      <c r="R21" s="32">
        <f>'Heat X-changer Worksheet'!$F$20*'Heat X-changer Worksheet'!$F$21*($L$1-R$3)/('Heat X-changer Worksheet'!$F$33*'Heat X-changer Worksheet'!$F$34)</f>
        <v>64.053830672560707</v>
      </c>
      <c r="S21" s="32">
        <f>'Heat X-changer Worksheet'!$F$20*'Heat X-changer Worksheet'!$F$21*($L$1-S$3)/('Heat X-changer Worksheet'!$F$33*'Heat X-changer Worksheet'!$F$34)</f>
        <v>63.594992343960698</v>
      </c>
      <c r="T21" s="32">
        <f>'Heat X-changer Worksheet'!$F$20*'Heat X-changer Worksheet'!$F$21*($L$1-T$3)/('Heat X-changer Worksheet'!$F$33*'Heat X-changer Worksheet'!$F$34)</f>
        <v>63.136154015360695</v>
      </c>
      <c r="U21" s="32">
        <f>'Heat X-changer Worksheet'!$F$20*'Heat X-changer Worksheet'!$F$21*($L$1-U$3)/('Heat X-changer Worksheet'!$F$33*'Heat X-changer Worksheet'!$F$34)</f>
        <v>62.677315686760686</v>
      </c>
      <c r="V21" s="32">
        <f>'Heat X-changer Worksheet'!$F$20*'Heat X-changer Worksheet'!$F$21*($L$1-V$3)/('Heat X-changer Worksheet'!$F$33*'Heat X-changer Worksheet'!$F$34)</f>
        <v>62.218477358160683</v>
      </c>
      <c r="W21" s="32">
        <f>'Heat X-changer Worksheet'!$F$20*'Heat X-changer Worksheet'!$F$21*($L$1-W$3)/('Heat X-changer Worksheet'!$F$33*'Heat X-changer Worksheet'!$F$34)</f>
        <v>61.759639029560674</v>
      </c>
      <c r="X21" s="32">
        <f>'Heat X-changer Worksheet'!$F$20*'Heat X-changer Worksheet'!$F$21*($L$1-X$3)/('Heat X-changer Worksheet'!$F$33*'Heat X-changer Worksheet'!$F$34)</f>
        <v>61.300800700960671</v>
      </c>
      <c r="Y21" s="32">
        <f>'Heat X-changer Worksheet'!$F$20*'Heat X-changer Worksheet'!$F$21*($L$1-Y$3)/('Heat X-changer Worksheet'!$F$33*'Heat X-changer Worksheet'!$F$34)</f>
        <v>60.841962372360669</v>
      </c>
      <c r="Z21" s="32">
        <f>'Heat X-changer Worksheet'!$F$20*'Heat X-changer Worksheet'!$F$21*($L$1-Z$3)/('Heat X-changer Worksheet'!$F$33*'Heat X-changer Worksheet'!$F$34)</f>
        <v>60.38312404376066</v>
      </c>
      <c r="AA21" s="32">
        <f>'Heat X-changer Worksheet'!$F$20*'Heat X-changer Worksheet'!$F$21*($L$1-AA$3)/('Heat X-changer Worksheet'!$F$33*'Heat X-changer Worksheet'!$F$34)</f>
        <v>59.924285715160657</v>
      </c>
      <c r="AB21" s="32">
        <f>'Heat X-changer Worksheet'!$F$20*'Heat X-changer Worksheet'!$F$21*($L$1-AB$3)/('Heat X-changer Worksheet'!$F$33*'Heat X-changer Worksheet'!$F$34)</f>
        <v>59.465447386560655</v>
      </c>
      <c r="AC21" s="32">
        <f>'Heat X-changer Worksheet'!$F$20*'Heat X-changer Worksheet'!$F$21*($L$1-AC$3)/('Heat X-changer Worksheet'!$F$33*'Heat X-changer Worksheet'!$F$34)</f>
        <v>59.006609057960652</v>
      </c>
      <c r="AD21" s="32">
        <f>'Heat X-changer Worksheet'!$F$20*'Heat X-changer Worksheet'!$F$21*($L$1-AD$3)/('Heat X-changer Worksheet'!$F$33*'Heat X-changer Worksheet'!$F$34)</f>
        <v>58.547770729360643</v>
      </c>
      <c r="AE21" s="32">
        <f>'Heat X-changer Worksheet'!$F$20*'Heat X-changer Worksheet'!$F$21*($L$1-AE$3)/('Heat X-changer Worksheet'!$F$33*'Heat X-changer Worksheet'!$F$34)</f>
        <v>58.08893240076064</v>
      </c>
      <c r="AF21" s="32">
        <f>'Heat X-changer Worksheet'!$F$20*'Heat X-changer Worksheet'!$F$21*($L$1-AF$3)/('Heat X-changer Worksheet'!$F$33*'Heat X-changer Worksheet'!$F$34)</f>
        <v>57.630094072160638</v>
      </c>
      <c r="AG21" s="32">
        <f>'Heat X-changer Worksheet'!$F$20*'Heat X-changer Worksheet'!$F$21*($L$1-AG$3)/('Heat X-changer Worksheet'!$F$33*'Heat X-changer Worksheet'!$F$34)</f>
        <v>57.171255743560629</v>
      </c>
      <c r="AH21" s="32">
        <f>'Heat X-changer Worksheet'!$F$20*'Heat X-changer Worksheet'!$F$21*($L$1-AH$3)/('Heat X-changer Worksheet'!$F$33*'Heat X-changer Worksheet'!$F$34)</f>
        <v>56.712417414960626</v>
      </c>
      <c r="AI21" s="32">
        <f>'Heat X-changer Worksheet'!$F$20*'Heat X-changer Worksheet'!$F$21*($L$1-AI$3)/('Heat X-changer Worksheet'!$F$33*'Heat X-changer Worksheet'!$F$34)</f>
        <v>56.253579086360617</v>
      </c>
      <c r="AJ21" s="32">
        <f>'Heat X-changer Worksheet'!$F$20*'Heat X-changer Worksheet'!$F$21*($L$1-AJ$3)/('Heat X-changer Worksheet'!$F$33*'Heat X-changer Worksheet'!$F$34)</f>
        <v>55.794740757760614</v>
      </c>
      <c r="AK21" s="32">
        <f>'Heat X-changer Worksheet'!$F$20*'Heat X-changer Worksheet'!$F$21*($L$1-AK$3)/('Heat X-changer Worksheet'!$F$33*'Heat X-changer Worksheet'!$F$34)</f>
        <v>55.335902429160605</v>
      </c>
      <c r="AL21" s="32">
        <f>'Heat X-changer Worksheet'!$F$20*'Heat X-changer Worksheet'!$F$21*($L$1-AL$3)/('Heat X-changer Worksheet'!$F$33*'Heat X-changer Worksheet'!$F$34)</f>
        <v>54.877064100560602</v>
      </c>
      <c r="AM21" s="32">
        <f>'Heat X-changer Worksheet'!$F$20*'Heat X-changer Worksheet'!$F$21*($L$1-AM$3)/('Heat X-changer Worksheet'!$F$33*'Heat X-changer Worksheet'!$F$34)</f>
        <v>54.4182257719606</v>
      </c>
      <c r="AN21" s="32">
        <f>'Heat X-changer Worksheet'!$F$20*'Heat X-changer Worksheet'!$F$21*($L$1-AN$3)/('Heat X-changer Worksheet'!$F$33*'Heat X-changer Worksheet'!$F$34)</f>
        <v>53.95938744336059</v>
      </c>
      <c r="AO21" s="32">
        <f>'Heat X-changer Worksheet'!$F$20*'Heat X-changer Worksheet'!$F$21*($L$1-AO$3)/('Heat X-changer Worksheet'!$F$33*'Heat X-changer Worksheet'!$F$34)</f>
        <v>53.500549114760588</v>
      </c>
      <c r="AP21" s="32">
        <f>'Heat X-changer Worksheet'!$F$20*'Heat X-changer Worksheet'!$F$21*($L$1-AP$3)/('Heat X-changer Worksheet'!$F$33*'Heat X-changer Worksheet'!$F$34)</f>
        <v>53.041710786160579</v>
      </c>
      <c r="AQ21" s="32">
        <f>'Heat X-changer Worksheet'!$F$20*'Heat X-changer Worksheet'!$F$21*($L$1-AQ$3)/('Heat X-changer Worksheet'!$F$33*'Heat X-changer Worksheet'!$F$34)</f>
        <v>52.582872457560576</v>
      </c>
      <c r="AR21" s="32">
        <f>'Heat X-changer Worksheet'!$F$20*'Heat X-changer Worksheet'!$F$21*($L$1-AR$3)/('Heat X-changer Worksheet'!$F$33*'Heat X-changer Worksheet'!$F$34)</f>
        <v>52.124034128960567</v>
      </c>
      <c r="AS21" s="32">
        <f>'Heat X-changer Worksheet'!$F$20*'Heat X-changer Worksheet'!$F$21*($L$1-AS$3)/('Heat X-changer Worksheet'!$F$33*'Heat X-changer Worksheet'!$F$34)</f>
        <v>51.665195800360564</v>
      </c>
      <c r="AT21" s="32">
        <f>'Heat X-changer Worksheet'!$F$20*'Heat X-changer Worksheet'!$F$21*($L$1-AT$3)/('Heat X-changer Worksheet'!$F$33*'Heat X-changer Worksheet'!$F$34)</f>
        <v>51.206357471760569</v>
      </c>
      <c r="AU21" s="32">
        <f>'Heat X-changer Worksheet'!$F$20*'Heat X-changer Worksheet'!$F$21*($L$1-AU$3)/('Heat X-changer Worksheet'!$F$33*'Heat X-changer Worksheet'!$F$34)</f>
        <v>50.747519143160559</v>
      </c>
      <c r="AV21" s="32">
        <f>'Heat X-changer Worksheet'!$F$20*'Heat X-changer Worksheet'!$F$21*($L$1-AV$3)/('Heat X-changer Worksheet'!$F$33*'Heat X-changer Worksheet'!$F$34)</f>
        <v>50.288680814560557</v>
      </c>
      <c r="AW21" s="32">
        <f>'Heat X-changer Worksheet'!$F$20*'Heat X-changer Worksheet'!$F$21*($L$1-AW$3)/('Heat X-changer Worksheet'!$F$33*'Heat X-changer Worksheet'!$F$34)</f>
        <v>49.829842485960548</v>
      </c>
      <c r="AX21" s="32">
        <f>'Heat X-changer Worksheet'!$F$20*'Heat X-changer Worksheet'!$F$21*($L$1-AX$3)/('Heat X-changer Worksheet'!$F$33*'Heat X-changer Worksheet'!$F$34)</f>
        <v>49.371004157360545</v>
      </c>
      <c r="AY21" s="32">
        <f>'Heat X-changer Worksheet'!$F$20*'Heat X-changer Worksheet'!$F$21*($L$1-AY$3)/('Heat X-changer Worksheet'!$F$33*'Heat X-changer Worksheet'!$F$34)</f>
        <v>48.912165828760536</v>
      </c>
      <c r="AZ21" s="32">
        <f>'Heat X-changer Worksheet'!$F$20*'Heat X-changer Worksheet'!$F$21*($L$1-AZ$3)/('Heat X-changer Worksheet'!$F$33*'Heat X-changer Worksheet'!$F$34)</f>
        <v>48.453327500160533</v>
      </c>
      <c r="BA21" s="32">
        <f>'Heat X-changer Worksheet'!$F$20*'Heat X-changer Worksheet'!$F$21*($L$1-BA$3)/('Heat X-changer Worksheet'!$F$33*'Heat X-changer Worksheet'!$F$34)</f>
        <v>47.994489171560531</v>
      </c>
      <c r="BB21" s="32">
        <f>'Heat X-changer Worksheet'!$F$20*'Heat X-changer Worksheet'!$F$21*($L$1-BB$3)/('Heat X-changer Worksheet'!$F$33*'Heat X-changer Worksheet'!$F$34)</f>
        <v>47.535650842960521</v>
      </c>
      <c r="BC21" s="32">
        <f>'Heat X-changer Worksheet'!$F$20*'Heat X-changer Worksheet'!$F$21*($L$1-BC$3)/('Heat X-changer Worksheet'!$F$33*'Heat X-changer Worksheet'!$F$34)</f>
        <v>47.076812514360519</v>
      </c>
      <c r="BD21" s="32">
        <f>'Heat X-changer Worksheet'!$F$20*'Heat X-changer Worksheet'!$F$21*($L$1-BD$3)/('Heat X-changer Worksheet'!$F$33*'Heat X-changer Worksheet'!$F$34)</f>
        <v>46.617974185760509</v>
      </c>
      <c r="BE21" s="32">
        <f>'Heat X-changer Worksheet'!$F$20*'Heat X-changer Worksheet'!$F$21*($L$1-BE$3)/('Heat X-changer Worksheet'!$F$33*'Heat X-changer Worksheet'!$F$34)</f>
        <v>46.159135857160507</v>
      </c>
      <c r="BF21" s="32">
        <f>'Heat X-changer Worksheet'!$F$20*'Heat X-changer Worksheet'!$F$21*($L$1-BF$3)/('Heat X-changer Worksheet'!$F$33*'Heat X-changer Worksheet'!$F$34)</f>
        <v>45.700297528560498</v>
      </c>
      <c r="BG21" s="32">
        <f>'Heat X-changer Worksheet'!$F$20*'Heat X-changer Worksheet'!$F$21*($L$1-BG$3)/('Heat X-changer Worksheet'!$F$33*'Heat X-changer Worksheet'!$F$34)</f>
        <v>45.241459199960495</v>
      </c>
      <c r="BH21" s="32">
        <f>'Heat X-changer Worksheet'!$F$20*'Heat X-changer Worksheet'!$F$21*($L$1-BH$3)/('Heat X-changer Worksheet'!$F$33*'Heat X-changer Worksheet'!$F$34)</f>
        <v>44.782620871360493</v>
      </c>
      <c r="BI21" s="32">
        <f>'Heat X-changer Worksheet'!$F$20*'Heat X-changer Worksheet'!$F$21*($L$1-BI$3)/('Heat X-changer Worksheet'!$F$33*'Heat X-changer Worksheet'!$F$34)</f>
        <v>44.323782542760483</v>
      </c>
      <c r="BJ21" s="32">
        <f>'Heat X-changer Worksheet'!$F$20*'Heat X-changer Worksheet'!$F$21*($L$1-BJ$3)/('Heat X-changer Worksheet'!$F$33*'Heat X-changer Worksheet'!$F$34)</f>
        <v>43.864944214160481</v>
      </c>
      <c r="BK21" s="32">
        <f>'Heat X-changer Worksheet'!$F$20*'Heat X-changer Worksheet'!$F$21*($L$1-BK$3)/('Heat X-changer Worksheet'!$F$33*'Heat X-changer Worksheet'!$F$34)</f>
        <v>43.406105885560471</v>
      </c>
      <c r="BL21" s="32">
        <f>'Heat X-changer Worksheet'!$F$20*'Heat X-changer Worksheet'!$F$21*($L$1-BL$3)/('Heat X-changer Worksheet'!$F$33*'Heat X-changer Worksheet'!$F$34)</f>
        <v>42.947267556960469</v>
      </c>
      <c r="BM21" s="32">
        <f>'Heat X-changer Worksheet'!$F$20*'Heat X-changer Worksheet'!$F$21*($L$1-BM$3)/('Heat X-changer Worksheet'!$F$33*'Heat X-changer Worksheet'!$F$34)</f>
        <v>42.488429228360467</v>
      </c>
      <c r="BN21" s="32">
        <f>'Heat X-changer Worksheet'!$F$20*'Heat X-changer Worksheet'!$F$21*($L$1-BN$3)/('Heat X-changer Worksheet'!$F$33*'Heat X-changer Worksheet'!$F$34)</f>
        <v>42.029590899760464</v>
      </c>
      <c r="BO21" s="32">
        <f>'Heat X-changer Worksheet'!$F$20*'Heat X-changer Worksheet'!$F$21*($L$1-BO$3)/('Heat X-changer Worksheet'!$F$33*'Heat X-changer Worksheet'!$F$34)</f>
        <v>41.570752571160455</v>
      </c>
      <c r="BP21" s="32">
        <f>'Heat X-changer Worksheet'!$F$20*'Heat X-changer Worksheet'!$F$21*($L$1-BP$3)/('Heat X-changer Worksheet'!$F$33*'Heat X-changer Worksheet'!$F$34)</f>
        <v>41.111914242560452</v>
      </c>
      <c r="BQ21" s="32">
        <f>'Heat X-changer Worksheet'!$F$20*'Heat X-changer Worksheet'!$F$21*($L$1-BQ$3)/('Heat X-changer Worksheet'!$F$33*'Heat X-changer Worksheet'!$F$34)</f>
        <v>40.65307591396045</v>
      </c>
      <c r="BR21" s="32">
        <f>'Heat X-changer Worksheet'!$F$20*'Heat X-changer Worksheet'!$F$21*($L$1-BR$3)/('Heat X-changer Worksheet'!$F$33*'Heat X-changer Worksheet'!$F$34)</f>
        <v>40.19423758536044</v>
      </c>
      <c r="BS21" s="32">
        <f>'Heat X-changer Worksheet'!$F$20*'Heat X-changer Worksheet'!$F$21*($L$1-BS$3)/('Heat X-changer Worksheet'!$F$33*'Heat X-changer Worksheet'!$F$34)</f>
        <v>39.735399256760438</v>
      </c>
      <c r="BT21" s="32">
        <f>'Heat X-changer Worksheet'!$F$20*'Heat X-changer Worksheet'!$F$21*($L$1-BT$3)/('Heat X-changer Worksheet'!$F$33*'Heat X-changer Worksheet'!$F$34)</f>
        <v>39.276560928160428</v>
      </c>
      <c r="BU21" s="32">
        <f>'Heat X-changer Worksheet'!$F$20*'Heat X-changer Worksheet'!$F$21*($L$1-BU$3)/('Heat X-changer Worksheet'!$F$33*'Heat X-changer Worksheet'!$F$34)</f>
        <v>38.817722599560426</v>
      </c>
      <c r="BV21" s="32">
        <f>'Heat X-changer Worksheet'!$F$20*'Heat X-changer Worksheet'!$F$21*($L$1-BV$3)/('Heat X-changer Worksheet'!$F$33*'Heat X-changer Worksheet'!$F$34)</f>
        <v>38.358884270960424</v>
      </c>
      <c r="BW21" s="32">
        <f>'Heat X-changer Worksheet'!$F$20*'Heat X-changer Worksheet'!$F$21*($L$1-BW$3)/('Heat X-changer Worksheet'!$F$33*'Heat X-changer Worksheet'!$F$34)</f>
        <v>37.900045942360414</v>
      </c>
      <c r="BX21" s="32">
        <f>'Heat X-changer Worksheet'!$F$20*'Heat X-changer Worksheet'!$F$21*($L$1-BX$3)/('Heat X-changer Worksheet'!$F$33*'Heat X-changer Worksheet'!$F$34)</f>
        <v>37.441207613760412</v>
      </c>
      <c r="BY21" s="32">
        <f>'Heat X-changer Worksheet'!$F$20*'Heat X-changer Worksheet'!$F$21*($L$1-BY$3)/('Heat X-changer Worksheet'!$F$33*'Heat X-changer Worksheet'!$F$34)</f>
        <v>36.982369285160402</v>
      </c>
      <c r="BZ21" s="32">
        <f>'Heat X-changer Worksheet'!$F$20*'Heat X-changer Worksheet'!$F$21*($L$1-BZ$3)/('Heat X-changer Worksheet'!$F$33*'Heat X-changer Worksheet'!$F$34)</f>
        <v>36.5235309565604</v>
      </c>
      <c r="CA21" s="32">
        <f>'Heat X-changer Worksheet'!$F$20*'Heat X-changer Worksheet'!$F$21*($L$1-CA$3)/('Heat X-changer Worksheet'!$F$33*'Heat X-changer Worksheet'!$F$34)</f>
        <v>36.06469262796039</v>
      </c>
      <c r="CB21" s="32">
        <f>'Heat X-changer Worksheet'!$F$20*'Heat X-changer Worksheet'!$F$21*($L$1-CB$3)/('Heat X-changer Worksheet'!$F$33*'Heat X-changer Worksheet'!$F$34)</f>
        <v>35.605854299360388</v>
      </c>
      <c r="CC21" s="32">
        <f>'Heat X-changer Worksheet'!$F$20*'Heat X-changer Worksheet'!$F$21*($L$1-CC$3)/('Heat X-changer Worksheet'!$F$33*'Heat X-changer Worksheet'!$F$34)</f>
        <v>35.147015970760386</v>
      </c>
      <c r="CD21" s="32">
        <f>'Heat X-changer Worksheet'!$F$20*'Heat X-changer Worksheet'!$F$21*($L$1-CD$3)/('Heat X-changer Worksheet'!$F$33*'Heat X-changer Worksheet'!$F$34)</f>
        <v>34.688177642160376</v>
      </c>
      <c r="CE21" s="32">
        <f>'Heat X-changer Worksheet'!$F$20*'Heat X-changer Worksheet'!$F$21*($L$1-CE$3)/('Heat X-changer Worksheet'!$F$33*'Heat X-changer Worksheet'!$F$34)</f>
        <v>34.229339313560381</v>
      </c>
      <c r="CF21" s="32">
        <f>'Heat X-changer Worksheet'!$F$20*'Heat X-changer Worksheet'!$F$21*($L$1-CF$3)/('Heat X-changer Worksheet'!$F$33*'Heat X-changer Worksheet'!$F$34)</f>
        <v>33.770500984960371</v>
      </c>
      <c r="CG21" s="32">
        <f>'Heat X-changer Worksheet'!$F$20*'Heat X-changer Worksheet'!$F$21*($L$1-CG$3)/('Heat X-changer Worksheet'!$F$33*'Heat X-changer Worksheet'!$F$34)</f>
        <v>33.311662656360369</v>
      </c>
      <c r="CH21" s="32">
        <f>'Heat X-changer Worksheet'!$F$20*'Heat X-changer Worksheet'!$F$21*($L$1-CH$3)/('Heat X-changer Worksheet'!$F$33*'Heat X-changer Worksheet'!$F$34)</f>
        <v>32.852824327760359</v>
      </c>
      <c r="CI21" s="32">
        <f>'Heat X-changer Worksheet'!$F$20*'Heat X-changer Worksheet'!$F$21*($L$1-CI$3)/('Heat X-changer Worksheet'!$F$33*'Heat X-changer Worksheet'!$F$34)</f>
        <v>32.393985999160357</v>
      </c>
      <c r="CJ21" s="32">
        <f>'Heat X-changer Worksheet'!$F$20*'Heat X-changer Worksheet'!$F$21*($L$1-CJ$3)/('Heat X-changer Worksheet'!$F$33*'Heat X-changer Worksheet'!$F$34)</f>
        <v>31.935147670560351</v>
      </c>
      <c r="CK21" s="32">
        <f>'Heat X-changer Worksheet'!$F$20*'Heat X-changer Worksheet'!$F$21*($L$1-CK$3)/('Heat X-changer Worksheet'!$F$33*'Heat X-changer Worksheet'!$F$34)</f>
        <v>31.476309341960345</v>
      </c>
      <c r="CL21" s="32">
        <f>'Heat X-changer Worksheet'!$F$20*'Heat X-changer Worksheet'!$F$21*($L$1-CL$3)/('Heat X-changer Worksheet'!$F$33*'Heat X-changer Worksheet'!$F$34)</f>
        <v>31.017471013360339</v>
      </c>
      <c r="CM21" s="32">
        <f>'Heat X-changer Worksheet'!$F$20*'Heat X-changer Worksheet'!$F$21*($L$1-CM$3)/('Heat X-changer Worksheet'!$F$33*'Heat X-changer Worksheet'!$F$34)</f>
        <v>30.558632684760333</v>
      </c>
      <c r="CN21" s="32">
        <f>'Heat X-changer Worksheet'!$F$20*'Heat X-changer Worksheet'!$F$21*($L$1-CN$3)/('Heat X-changer Worksheet'!$F$33*'Heat X-changer Worksheet'!$F$34)</f>
        <v>30.099794356160331</v>
      </c>
      <c r="CO21" s="32">
        <f>'Heat X-changer Worksheet'!$F$20*'Heat X-changer Worksheet'!$F$21*($L$1-CO$3)/('Heat X-changer Worksheet'!$F$33*'Heat X-changer Worksheet'!$F$34)</f>
        <v>29.640956027560325</v>
      </c>
      <c r="CP21" s="32">
        <f>'Heat X-changer Worksheet'!$F$20*'Heat X-changer Worksheet'!$F$21*($L$1-CP$3)/('Heat X-changer Worksheet'!$F$33*'Heat X-changer Worksheet'!$F$34)</f>
        <v>29.182117698960319</v>
      </c>
      <c r="CQ21" s="32">
        <f>'Heat X-changer Worksheet'!$F$20*'Heat X-changer Worksheet'!$F$21*($L$1-CQ$3)/('Heat X-changer Worksheet'!$F$33*'Heat X-changer Worksheet'!$F$34)</f>
        <v>28.723279370360313</v>
      </c>
      <c r="CR21" s="32">
        <f>'Heat X-changer Worksheet'!$F$20*'Heat X-changer Worksheet'!$F$21*($L$1-CR$3)/('Heat X-changer Worksheet'!$F$33*'Heat X-changer Worksheet'!$F$34)</f>
        <v>28.264441041760307</v>
      </c>
      <c r="CS21" s="32">
        <f>'Heat X-changer Worksheet'!$F$20*'Heat X-changer Worksheet'!$F$21*($L$1-CS$3)/('Heat X-changer Worksheet'!$F$33*'Heat X-changer Worksheet'!$F$34)</f>
        <v>27.805602713160305</v>
      </c>
      <c r="CT21" s="32">
        <f>'Heat X-changer Worksheet'!$F$20*'Heat X-changer Worksheet'!$F$21*($L$1-CT$3)/('Heat X-changer Worksheet'!$F$33*'Heat X-changer Worksheet'!$F$34)</f>
        <v>27.346764384560299</v>
      </c>
      <c r="CU21" s="32">
        <f>'Heat X-changer Worksheet'!$F$20*'Heat X-changer Worksheet'!$F$21*($L$1-CU$3)/('Heat X-changer Worksheet'!$F$33*'Heat X-changer Worksheet'!$F$34)</f>
        <v>26.887926055960296</v>
      </c>
      <c r="CV21" s="32">
        <f>'Heat X-changer Worksheet'!$F$20*'Heat X-changer Worksheet'!$F$21*($L$1-CV$3)/('Heat X-changer Worksheet'!$F$33*'Heat X-changer Worksheet'!$F$34)</f>
        <v>26.42908772736029</v>
      </c>
      <c r="CW21" s="32">
        <f>'Heat X-changer Worksheet'!$F$20*'Heat X-changer Worksheet'!$F$21*($L$1-CW$3)/('Heat X-changer Worksheet'!$F$33*'Heat X-changer Worksheet'!$F$34)</f>
        <v>25.970249398760284</v>
      </c>
      <c r="CX21" s="32">
        <f>'Heat X-changer Worksheet'!$F$20*'Heat X-changer Worksheet'!$F$21*($L$1-CX$3)/('Heat X-changer Worksheet'!$F$33*'Heat X-changer Worksheet'!$F$34)</f>
        <v>25.511411070160278</v>
      </c>
      <c r="CY21" s="32">
        <f>'Heat X-changer Worksheet'!$F$20*'Heat X-changer Worksheet'!$F$21*($L$1-CY$3)/('Heat X-changer Worksheet'!$F$33*'Heat X-changer Worksheet'!$F$34)</f>
        <v>25.052572741560272</v>
      </c>
      <c r="CZ21" s="32">
        <f>'Heat X-changer Worksheet'!$F$20*'Heat X-changer Worksheet'!$F$21*($L$1-CZ$3)/('Heat X-changer Worksheet'!$F$33*'Heat X-changer Worksheet'!$F$34)</f>
        <v>24.593734412960266</v>
      </c>
      <c r="DA21" s="32">
        <f>'Heat X-changer Worksheet'!$F$20*'Heat X-changer Worksheet'!$F$21*($L$1-DA$3)/('Heat X-changer Worksheet'!$F$33*'Heat X-changer Worksheet'!$F$34)</f>
        <v>24.13489608436026</v>
      </c>
      <c r="DB21" s="32">
        <f>'Heat X-changer Worksheet'!$F$20*'Heat X-changer Worksheet'!$F$21*($L$1-DB$3)/('Heat X-changer Worksheet'!$F$33*'Heat X-changer Worksheet'!$F$34)</f>
        <v>23.676057755760262</v>
      </c>
      <c r="DC21" s="32">
        <f>'Heat X-changer Worksheet'!$F$20*'Heat X-changer Worksheet'!$F$21*($L$1-DC$3)/('Heat X-changer Worksheet'!$F$33*'Heat X-changer Worksheet'!$F$34)</f>
        <v>23.217219427160256</v>
      </c>
      <c r="DD21" s="32">
        <f>'Heat X-changer Worksheet'!$F$20*'Heat X-changer Worksheet'!$F$21*($L$1-DD$3)/('Heat X-changer Worksheet'!$F$33*'Heat X-changer Worksheet'!$F$34)</f>
        <v>22.75838109856025</v>
      </c>
      <c r="DE21" s="32">
        <f>'Heat X-changer Worksheet'!$F$20*'Heat X-changer Worksheet'!$F$21*($L$1-DE$3)/('Heat X-changer Worksheet'!$F$33*'Heat X-changer Worksheet'!$F$34)</f>
        <v>22.299542769960244</v>
      </c>
      <c r="DF21" s="32">
        <f>'Heat X-changer Worksheet'!$F$20*'Heat X-changer Worksheet'!$F$21*($L$1-DF$3)/('Heat X-changer Worksheet'!$F$33*'Heat X-changer Worksheet'!$F$34)</f>
        <v>21.840704441360238</v>
      </c>
      <c r="DG21" s="32">
        <f>'Heat X-changer Worksheet'!$F$20*'Heat X-changer Worksheet'!$F$21*($L$1-DG$3)/('Heat X-changer Worksheet'!$F$33*'Heat X-changer Worksheet'!$F$34)</f>
        <v>21.381866112760232</v>
      </c>
      <c r="DH21" s="32">
        <f>'Heat X-changer Worksheet'!$F$20*'Heat X-changer Worksheet'!$F$21*($L$1-DH$3)/('Heat X-changer Worksheet'!$F$33*'Heat X-changer Worksheet'!$F$34)</f>
        <v>20.923027784160226</v>
      </c>
      <c r="DI21" s="32">
        <f>'Heat X-changer Worksheet'!$F$20*'Heat X-changer Worksheet'!$F$21*($L$1-DI$3)/('Heat X-changer Worksheet'!$F$33*'Heat X-changer Worksheet'!$F$34)</f>
        <v>20.464189455560224</v>
      </c>
      <c r="DJ21" s="32">
        <f>'Heat X-changer Worksheet'!$F$20*'Heat X-changer Worksheet'!$F$21*($L$1-DJ$3)/('Heat X-changer Worksheet'!$F$33*'Heat X-changer Worksheet'!$F$34)</f>
        <v>20.005351126960218</v>
      </c>
      <c r="DK21" s="32">
        <f>'Heat X-changer Worksheet'!$F$20*'Heat X-changer Worksheet'!$F$21*($L$1-DK$3)/('Heat X-changer Worksheet'!$F$33*'Heat X-changer Worksheet'!$F$34)</f>
        <v>19.546512798360215</v>
      </c>
      <c r="DL21" s="32">
        <f>'Heat X-changer Worksheet'!$F$20*'Heat X-changer Worksheet'!$F$21*($L$1-DL$3)/('Heat X-changer Worksheet'!$F$33*'Heat X-changer Worksheet'!$F$34)</f>
        <v>19.087674469760209</v>
      </c>
      <c r="DM21" s="32">
        <f>'Heat X-changer Worksheet'!$F$20*'Heat X-changer Worksheet'!$F$21*($L$1-DM$3)/('Heat X-changer Worksheet'!$F$33*'Heat X-changer Worksheet'!$F$34)</f>
        <v>18.628836141160203</v>
      </c>
      <c r="DN21" s="32">
        <f>'Heat X-changer Worksheet'!$F$20*'Heat X-changer Worksheet'!$F$21*($L$1-DN$3)/('Heat X-changer Worksheet'!$F$33*'Heat X-changer Worksheet'!$F$34)</f>
        <v>18.169997812560197</v>
      </c>
      <c r="DO21" s="32">
        <f>'Heat X-changer Worksheet'!$F$20*'Heat X-changer Worksheet'!$F$21*($L$1-DO$3)/('Heat X-changer Worksheet'!$F$33*'Heat X-changer Worksheet'!$F$34)</f>
        <v>17.711159483960191</v>
      </c>
      <c r="DP21" s="32">
        <f>'Heat X-changer Worksheet'!$F$20*'Heat X-changer Worksheet'!$F$21*($L$1-DP$3)/('Heat X-changer Worksheet'!$F$33*'Heat X-changer Worksheet'!$F$34)</f>
        <v>17.252321155360189</v>
      </c>
      <c r="DQ21" s="32">
        <f>'Heat X-changer Worksheet'!$F$20*'Heat X-changer Worksheet'!$F$21*($L$1-DQ$3)/('Heat X-changer Worksheet'!$F$33*'Heat X-changer Worksheet'!$F$34)</f>
        <v>16.793482826760183</v>
      </c>
      <c r="DR21" s="32">
        <f>'Heat X-changer Worksheet'!$F$20*'Heat X-changer Worksheet'!$F$21*($L$1-DR$3)/('Heat X-changer Worksheet'!$F$33*'Heat X-changer Worksheet'!$F$34)</f>
        <v>16.334644498160177</v>
      </c>
      <c r="DS21" s="32">
        <f>'Heat X-changer Worksheet'!$F$20*'Heat X-changer Worksheet'!$F$21*($L$1-DS$3)/('Heat X-changer Worksheet'!$F$33*'Heat X-changer Worksheet'!$F$34)</f>
        <v>15.875806169560171</v>
      </c>
      <c r="DT21" s="32">
        <f>'Heat X-changer Worksheet'!$F$20*'Heat X-changer Worksheet'!$F$21*($L$1-DT$3)/('Heat X-changer Worksheet'!$F$33*'Heat X-changer Worksheet'!$F$34)</f>
        <v>15.416967840960169</v>
      </c>
      <c r="DU21" s="32">
        <f>'Heat X-changer Worksheet'!$F$20*'Heat X-changer Worksheet'!$F$21*($L$1-DU$3)/('Heat X-changer Worksheet'!$F$33*'Heat X-changer Worksheet'!$F$34)</f>
        <v>14.958129512360163</v>
      </c>
      <c r="DV21" s="32">
        <f>'Heat X-changer Worksheet'!$F$20*'Heat X-changer Worksheet'!$F$21*($L$1-DV$3)/('Heat X-changer Worksheet'!$F$33*'Heat X-changer Worksheet'!$F$34)</f>
        <v>14.499291183760159</v>
      </c>
      <c r="DW21" s="32">
        <f>'Heat X-changer Worksheet'!$F$20*'Heat X-changer Worksheet'!$F$21*($L$1-DW$3)/('Heat X-changer Worksheet'!$F$33*'Heat X-changer Worksheet'!$F$34)</f>
        <v>14.040452855160153</v>
      </c>
      <c r="DX21" s="32">
        <f>'Heat X-changer Worksheet'!$F$20*'Heat X-changer Worksheet'!$F$21*($L$1-DX$3)/('Heat X-changer Worksheet'!$F$33*'Heat X-changer Worksheet'!$F$34)</f>
        <v>13.581614526560147</v>
      </c>
      <c r="DY21" s="32">
        <f>'Heat X-changer Worksheet'!$F$20*'Heat X-changer Worksheet'!$F$21*($L$1-DY$3)/('Heat X-changer Worksheet'!$F$33*'Heat X-changer Worksheet'!$F$34)</f>
        <v>13.122776197960142</v>
      </c>
      <c r="DZ21" s="32">
        <f>'Heat X-changer Worksheet'!$F$20*'Heat X-changer Worksheet'!$F$21*($L$1-DZ$3)/('Heat X-changer Worksheet'!$F$33*'Heat X-changer Worksheet'!$F$34)</f>
        <v>12.663937869360137</v>
      </c>
      <c r="EA21" s="32">
        <f>'Heat X-changer Worksheet'!$F$20*'Heat X-changer Worksheet'!$F$21*($L$1-EA$3)/('Heat X-changer Worksheet'!$F$33*'Heat X-changer Worksheet'!$F$34)</f>
        <v>12.205099540760132</v>
      </c>
      <c r="EB21" s="32">
        <f>'Heat X-changer Worksheet'!$F$20*'Heat X-changer Worksheet'!$F$21*($L$1-EB$3)/('Heat X-changer Worksheet'!$F$33*'Heat X-changer Worksheet'!$F$34)</f>
        <v>11.746261212160126</v>
      </c>
      <c r="EC21" s="32">
        <f>'Heat X-changer Worksheet'!$F$20*'Heat X-changer Worksheet'!$F$21*($L$1-EC$3)/('Heat X-changer Worksheet'!$F$33*'Heat X-changer Worksheet'!$F$34)</f>
        <v>11.287422883560122</v>
      </c>
      <c r="ED21" s="32">
        <f>'Heat X-changer Worksheet'!$F$20*'Heat X-changer Worksheet'!$F$21*($L$1-ED$3)/('Heat X-changer Worksheet'!$F$33*'Heat X-changer Worksheet'!$F$34)</f>
        <v>10.828584554960116</v>
      </c>
      <c r="EE21" s="32">
        <f>'Heat X-changer Worksheet'!$F$20*'Heat X-changer Worksheet'!$F$21*($L$1-EE$3)/('Heat X-changer Worksheet'!$F$33*'Heat X-changer Worksheet'!$F$34)</f>
        <v>10.36974622636011</v>
      </c>
      <c r="EF21" s="32">
        <f>'Heat X-changer Worksheet'!$F$20*'Heat X-changer Worksheet'!$F$21*($L$1-EF$3)/('Heat X-changer Worksheet'!$F$33*'Heat X-changer Worksheet'!$F$34)</f>
        <v>9.9109078977601079</v>
      </c>
      <c r="EG21" s="32">
        <f>'Heat X-changer Worksheet'!$F$20*'Heat X-changer Worksheet'!$F$21*($L$1-EG$3)/('Heat X-changer Worksheet'!$F$33*'Heat X-changer Worksheet'!$F$34)</f>
        <v>9.452069569160102</v>
      </c>
      <c r="EH21" s="32">
        <f>'Heat X-changer Worksheet'!$F$20*'Heat X-changer Worksheet'!$F$21*($L$1-EH$3)/('Heat X-changer Worksheet'!$F$33*'Heat X-changer Worksheet'!$F$34)</f>
        <v>8.993231240560096</v>
      </c>
      <c r="EI21" s="32">
        <f>'Heat X-changer Worksheet'!$F$20*'Heat X-changer Worksheet'!$F$21*($L$1-EI$3)/('Heat X-changer Worksheet'!$F$33*'Heat X-changer Worksheet'!$F$34)</f>
        <v>8.5343929119600901</v>
      </c>
      <c r="EJ21" s="32">
        <f>'Heat X-changer Worksheet'!$F$20*'Heat X-changer Worksheet'!$F$21*($L$1-EJ$3)/('Heat X-changer Worksheet'!$F$33*'Heat X-changer Worksheet'!$F$34)</f>
        <v>8.0755545833600877</v>
      </c>
      <c r="EK21" s="32">
        <f>'Heat X-changer Worksheet'!$F$20*'Heat X-changer Worksheet'!$F$21*($L$1-EK$3)/('Heat X-changer Worksheet'!$F$33*'Heat X-changer Worksheet'!$F$34)</f>
        <v>7.6167162547600817</v>
      </c>
      <c r="EL21" s="32">
        <f>'Heat X-changer Worksheet'!$F$20*'Heat X-changer Worksheet'!$F$21*($L$1-EL$3)/('Heat X-changer Worksheet'!$F$33*'Heat X-changer Worksheet'!$F$34)</f>
        <v>7.1578779261600767</v>
      </c>
      <c r="EM21" s="32">
        <f>'Heat X-changer Worksheet'!$F$20*'Heat X-changer Worksheet'!$F$21*($L$1-EM$3)/('Heat X-changer Worksheet'!$F$33*'Heat X-changer Worksheet'!$F$34)</f>
        <v>6.6990395975600707</v>
      </c>
      <c r="EN21" s="32">
        <f>'Heat X-changer Worksheet'!$F$20*'Heat X-changer Worksheet'!$F$21*($L$1-EN$3)/('Heat X-changer Worksheet'!$F$33*'Heat X-changer Worksheet'!$F$34)</f>
        <v>6.2402012689600665</v>
      </c>
    </row>
    <row r="22" spans="2:144">
      <c r="B22" s="31"/>
      <c r="C22" s="30">
        <f t="shared" si="3"/>
        <v>162</v>
      </c>
      <c r="D22" s="32">
        <f>'Heat X-changer Worksheet'!$F$20*'Heat X-changer Worksheet'!$F$21*($L$1-D$3)/('Heat X-changer Worksheet'!$F$33*'Heat X-changer Worksheet'!$F$34)</f>
        <v>70.477567272960783</v>
      </c>
      <c r="E22" s="32">
        <f>'Heat X-changer Worksheet'!$F$20*'Heat X-changer Worksheet'!$F$21*($L$1-E$3)/('Heat X-changer Worksheet'!$F$33*'Heat X-changer Worksheet'!$F$34)</f>
        <v>70.018728944360774</v>
      </c>
      <c r="F22" s="32">
        <f>'Heat X-changer Worksheet'!$F$20*'Heat X-changer Worksheet'!$F$21*($L$1-F$3)/('Heat X-changer Worksheet'!$F$33*'Heat X-changer Worksheet'!$F$34)</f>
        <v>69.559890615760764</v>
      </c>
      <c r="G22" s="32">
        <f>'Heat X-changer Worksheet'!$F$20*'Heat X-changer Worksheet'!$F$21*($L$1-G$3)/('Heat X-changer Worksheet'!$F$33*'Heat X-changer Worksheet'!$F$34)</f>
        <v>69.101052287160769</v>
      </c>
      <c r="H22" s="32">
        <f>'Heat X-changer Worksheet'!$F$20*'Heat X-changer Worksheet'!$F$21*($L$1-H$3)/('Heat X-changer Worksheet'!$F$33*'Heat X-changer Worksheet'!$F$34)</f>
        <v>68.64221395856076</v>
      </c>
      <c r="I22" s="32">
        <f>'Heat X-changer Worksheet'!$F$20*'Heat X-changer Worksheet'!$F$21*($L$1-I$3)/('Heat X-changer Worksheet'!$F$33*'Heat X-changer Worksheet'!$F$34)</f>
        <v>68.18337562996075</v>
      </c>
      <c r="J22" s="32">
        <f>'Heat X-changer Worksheet'!$F$20*'Heat X-changer Worksheet'!$F$21*($L$1-J$3)/('Heat X-changer Worksheet'!$F$33*'Heat X-changer Worksheet'!$F$34)</f>
        <v>67.724537301360741</v>
      </c>
      <c r="K22" s="32">
        <f>'Heat X-changer Worksheet'!$F$20*'Heat X-changer Worksheet'!$F$21*($L$1-K$3)/('Heat X-changer Worksheet'!$F$33*'Heat X-changer Worksheet'!$F$34)</f>
        <v>67.265698972760745</v>
      </c>
      <c r="L22" s="32">
        <f>'Heat X-changer Worksheet'!$F$20*'Heat X-changer Worksheet'!$F$21*($L$1-L$3)/('Heat X-changer Worksheet'!$F$33*'Heat X-changer Worksheet'!$F$34)</f>
        <v>66.806860644160736</v>
      </c>
      <c r="M22" s="32">
        <f>'Heat X-changer Worksheet'!$F$20*'Heat X-changer Worksheet'!$F$21*($L$1-M$3)/('Heat X-changer Worksheet'!$F$33*'Heat X-changer Worksheet'!$F$34)</f>
        <v>66.348022315560726</v>
      </c>
      <c r="N22" s="32">
        <f>'Heat X-changer Worksheet'!$F$20*'Heat X-changer Worksheet'!$F$21*($L$1-N$3)/('Heat X-changer Worksheet'!$F$33*'Heat X-changer Worksheet'!$F$34)</f>
        <v>65.889183986960731</v>
      </c>
      <c r="O22" s="32">
        <f>'Heat X-changer Worksheet'!$F$20*'Heat X-changer Worksheet'!$F$21*($L$1-O$3)/('Heat X-changer Worksheet'!$F$33*'Heat X-changer Worksheet'!$F$34)</f>
        <v>65.430345658360721</v>
      </c>
      <c r="P22" s="32">
        <f>'Heat X-changer Worksheet'!$F$20*'Heat X-changer Worksheet'!$F$21*($L$1-P$3)/('Heat X-changer Worksheet'!$F$33*'Heat X-changer Worksheet'!$F$34)</f>
        <v>64.971507329760712</v>
      </c>
      <c r="Q22" s="32">
        <f>'Heat X-changer Worksheet'!$F$20*'Heat X-changer Worksheet'!$F$21*($L$1-Q$3)/('Heat X-changer Worksheet'!$F$33*'Heat X-changer Worksheet'!$F$34)</f>
        <v>64.512669001160702</v>
      </c>
      <c r="R22" s="32">
        <f>'Heat X-changer Worksheet'!$F$20*'Heat X-changer Worksheet'!$F$21*($L$1-R$3)/('Heat X-changer Worksheet'!$F$33*'Heat X-changer Worksheet'!$F$34)</f>
        <v>64.053830672560707</v>
      </c>
      <c r="S22" s="32">
        <f>'Heat X-changer Worksheet'!$F$20*'Heat X-changer Worksheet'!$F$21*($L$1-S$3)/('Heat X-changer Worksheet'!$F$33*'Heat X-changer Worksheet'!$F$34)</f>
        <v>63.594992343960698</v>
      </c>
      <c r="T22" s="32">
        <f>'Heat X-changer Worksheet'!$F$20*'Heat X-changer Worksheet'!$F$21*($L$1-T$3)/('Heat X-changer Worksheet'!$F$33*'Heat X-changer Worksheet'!$F$34)</f>
        <v>63.136154015360695</v>
      </c>
      <c r="U22" s="32">
        <f>'Heat X-changer Worksheet'!$F$20*'Heat X-changer Worksheet'!$F$21*($L$1-U$3)/('Heat X-changer Worksheet'!$F$33*'Heat X-changer Worksheet'!$F$34)</f>
        <v>62.677315686760686</v>
      </c>
      <c r="V22" s="32">
        <f>'Heat X-changer Worksheet'!$F$20*'Heat X-changer Worksheet'!$F$21*($L$1-V$3)/('Heat X-changer Worksheet'!$F$33*'Heat X-changer Worksheet'!$F$34)</f>
        <v>62.218477358160683</v>
      </c>
      <c r="W22" s="32">
        <f>'Heat X-changer Worksheet'!$F$20*'Heat X-changer Worksheet'!$F$21*($L$1-W$3)/('Heat X-changer Worksheet'!$F$33*'Heat X-changer Worksheet'!$F$34)</f>
        <v>61.759639029560674</v>
      </c>
      <c r="X22" s="32">
        <f>'Heat X-changer Worksheet'!$F$20*'Heat X-changer Worksheet'!$F$21*($L$1-X$3)/('Heat X-changer Worksheet'!$F$33*'Heat X-changer Worksheet'!$F$34)</f>
        <v>61.300800700960671</v>
      </c>
      <c r="Y22" s="32">
        <f>'Heat X-changer Worksheet'!$F$20*'Heat X-changer Worksheet'!$F$21*($L$1-Y$3)/('Heat X-changer Worksheet'!$F$33*'Heat X-changer Worksheet'!$F$34)</f>
        <v>60.841962372360669</v>
      </c>
      <c r="Z22" s="32">
        <f>'Heat X-changer Worksheet'!$F$20*'Heat X-changer Worksheet'!$F$21*($L$1-Z$3)/('Heat X-changer Worksheet'!$F$33*'Heat X-changer Worksheet'!$F$34)</f>
        <v>60.38312404376066</v>
      </c>
      <c r="AA22" s="32">
        <f>'Heat X-changer Worksheet'!$F$20*'Heat X-changer Worksheet'!$F$21*($L$1-AA$3)/('Heat X-changer Worksheet'!$F$33*'Heat X-changer Worksheet'!$F$34)</f>
        <v>59.924285715160657</v>
      </c>
      <c r="AB22" s="32">
        <f>'Heat X-changer Worksheet'!$F$20*'Heat X-changer Worksheet'!$F$21*($L$1-AB$3)/('Heat X-changer Worksheet'!$F$33*'Heat X-changer Worksheet'!$F$34)</f>
        <v>59.465447386560655</v>
      </c>
      <c r="AC22" s="32">
        <f>'Heat X-changer Worksheet'!$F$20*'Heat X-changer Worksheet'!$F$21*($L$1-AC$3)/('Heat X-changer Worksheet'!$F$33*'Heat X-changer Worksheet'!$F$34)</f>
        <v>59.006609057960652</v>
      </c>
      <c r="AD22" s="32">
        <f>'Heat X-changer Worksheet'!$F$20*'Heat X-changer Worksheet'!$F$21*($L$1-AD$3)/('Heat X-changer Worksheet'!$F$33*'Heat X-changer Worksheet'!$F$34)</f>
        <v>58.547770729360643</v>
      </c>
      <c r="AE22" s="32">
        <f>'Heat X-changer Worksheet'!$F$20*'Heat X-changer Worksheet'!$F$21*($L$1-AE$3)/('Heat X-changer Worksheet'!$F$33*'Heat X-changer Worksheet'!$F$34)</f>
        <v>58.08893240076064</v>
      </c>
      <c r="AF22" s="32">
        <f>'Heat X-changer Worksheet'!$F$20*'Heat X-changer Worksheet'!$F$21*($L$1-AF$3)/('Heat X-changer Worksheet'!$F$33*'Heat X-changer Worksheet'!$F$34)</f>
        <v>57.630094072160638</v>
      </c>
      <c r="AG22" s="32">
        <f>'Heat X-changer Worksheet'!$F$20*'Heat X-changer Worksheet'!$F$21*($L$1-AG$3)/('Heat X-changer Worksheet'!$F$33*'Heat X-changer Worksheet'!$F$34)</f>
        <v>57.171255743560629</v>
      </c>
      <c r="AH22" s="32">
        <f>'Heat X-changer Worksheet'!$F$20*'Heat X-changer Worksheet'!$F$21*($L$1-AH$3)/('Heat X-changer Worksheet'!$F$33*'Heat X-changer Worksheet'!$F$34)</f>
        <v>56.712417414960626</v>
      </c>
      <c r="AI22" s="32">
        <f>'Heat X-changer Worksheet'!$F$20*'Heat X-changer Worksheet'!$F$21*($L$1-AI$3)/('Heat X-changer Worksheet'!$F$33*'Heat X-changer Worksheet'!$F$34)</f>
        <v>56.253579086360617</v>
      </c>
      <c r="AJ22" s="32">
        <f>'Heat X-changer Worksheet'!$F$20*'Heat X-changer Worksheet'!$F$21*($L$1-AJ$3)/('Heat X-changer Worksheet'!$F$33*'Heat X-changer Worksheet'!$F$34)</f>
        <v>55.794740757760614</v>
      </c>
      <c r="AK22" s="32">
        <f>'Heat X-changer Worksheet'!$F$20*'Heat X-changer Worksheet'!$F$21*($L$1-AK$3)/('Heat X-changer Worksheet'!$F$33*'Heat X-changer Worksheet'!$F$34)</f>
        <v>55.335902429160605</v>
      </c>
      <c r="AL22" s="32">
        <f>'Heat X-changer Worksheet'!$F$20*'Heat X-changer Worksheet'!$F$21*($L$1-AL$3)/('Heat X-changer Worksheet'!$F$33*'Heat X-changer Worksheet'!$F$34)</f>
        <v>54.877064100560602</v>
      </c>
      <c r="AM22" s="32">
        <f>'Heat X-changer Worksheet'!$F$20*'Heat X-changer Worksheet'!$F$21*($L$1-AM$3)/('Heat X-changer Worksheet'!$F$33*'Heat X-changer Worksheet'!$F$34)</f>
        <v>54.4182257719606</v>
      </c>
      <c r="AN22" s="32">
        <f>'Heat X-changer Worksheet'!$F$20*'Heat X-changer Worksheet'!$F$21*($L$1-AN$3)/('Heat X-changer Worksheet'!$F$33*'Heat X-changer Worksheet'!$F$34)</f>
        <v>53.95938744336059</v>
      </c>
      <c r="AO22" s="32">
        <f>'Heat X-changer Worksheet'!$F$20*'Heat X-changer Worksheet'!$F$21*($L$1-AO$3)/('Heat X-changer Worksheet'!$F$33*'Heat X-changer Worksheet'!$F$34)</f>
        <v>53.500549114760588</v>
      </c>
      <c r="AP22" s="32">
        <f>'Heat X-changer Worksheet'!$F$20*'Heat X-changer Worksheet'!$F$21*($L$1-AP$3)/('Heat X-changer Worksheet'!$F$33*'Heat X-changer Worksheet'!$F$34)</f>
        <v>53.041710786160579</v>
      </c>
      <c r="AQ22" s="32">
        <f>'Heat X-changer Worksheet'!$F$20*'Heat X-changer Worksheet'!$F$21*($L$1-AQ$3)/('Heat X-changer Worksheet'!$F$33*'Heat X-changer Worksheet'!$F$34)</f>
        <v>52.582872457560576</v>
      </c>
      <c r="AR22" s="32">
        <f>'Heat X-changer Worksheet'!$F$20*'Heat X-changer Worksheet'!$F$21*($L$1-AR$3)/('Heat X-changer Worksheet'!$F$33*'Heat X-changer Worksheet'!$F$34)</f>
        <v>52.124034128960567</v>
      </c>
      <c r="AS22" s="32">
        <f>'Heat X-changer Worksheet'!$F$20*'Heat X-changer Worksheet'!$F$21*($L$1-AS$3)/('Heat X-changer Worksheet'!$F$33*'Heat X-changer Worksheet'!$F$34)</f>
        <v>51.665195800360564</v>
      </c>
      <c r="AT22" s="32">
        <f>'Heat X-changer Worksheet'!$F$20*'Heat X-changer Worksheet'!$F$21*($L$1-AT$3)/('Heat X-changer Worksheet'!$F$33*'Heat X-changer Worksheet'!$F$34)</f>
        <v>51.206357471760569</v>
      </c>
      <c r="AU22" s="32">
        <f>'Heat X-changer Worksheet'!$F$20*'Heat X-changer Worksheet'!$F$21*($L$1-AU$3)/('Heat X-changer Worksheet'!$F$33*'Heat X-changer Worksheet'!$F$34)</f>
        <v>50.747519143160559</v>
      </c>
      <c r="AV22" s="32">
        <f>'Heat X-changer Worksheet'!$F$20*'Heat X-changer Worksheet'!$F$21*($L$1-AV$3)/('Heat X-changer Worksheet'!$F$33*'Heat X-changer Worksheet'!$F$34)</f>
        <v>50.288680814560557</v>
      </c>
      <c r="AW22" s="32">
        <f>'Heat X-changer Worksheet'!$F$20*'Heat X-changer Worksheet'!$F$21*($L$1-AW$3)/('Heat X-changer Worksheet'!$F$33*'Heat X-changer Worksheet'!$F$34)</f>
        <v>49.829842485960548</v>
      </c>
      <c r="AX22" s="32">
        <f>'Heat X-changer Worksheet'!$F$20*'Heat X-changer Worksheet'!$F$21*($L$1-AX$3)/('Heat X-changer Worksheet'!$F$33*'Heat X-changer Worksheet'!$F$34)</f>
        <v>49.371004157360545</v>
      </c>
      <c r="AY22" s="32">
        <f>'Heat X-changer Worksheet'!$F$20*'Heat X-changer Worksheet'!$F$21*($L$1-AY$3)/('Heat X-changer Worksheet'!$F$33*'Heat X-changer Worksheet'!$F$34)</f>
        <v>48.912165828760536</v>
      </c>
      <c r="AZ22" s="32">
        <f>'Heat X-changer Worksheet'!$F$20*'Heat X-changer Worksheet'!$F$21*($L$1-AZ$3)/('Heat X-changer Worksheet'!$F$33*'Heat X-changer Worksheet'!$F$34)</f>
        <v>48.453327500160533</v>
      </c>
      <c r="BA22" s="32">
        <f>'Heat X-changer Worksheet'!$F$20*'Heat X-changer Worksheet'!$F$21*($L$1-BA$3)/('Heat X-changer Worksheet'!$F$33*'Heat X-changer Worksheet'!$F$34)</f>
        <v>47.994489171560531</v>
      </c>
      <c r="BB22" s="32">
        <f>'Heat X-changer Worksheet'!$F$20*'Heat X-changer Worksheet'!$F$21*($L$1-BB$3)/('Heat X-changer Worksheet'!$F$33*'Heat X-changer Worksheet'!$F$34)</f>
        <v>47.535650842960521</v>
      </c>
      <c r="BC22" s="32">
        <f>'Heat X-changer Worksheet'!$F$20*'Heat X-changer Worksheet'!$F$21*($L$1-BC$3)/('Heat X-changer Worksheet'!$F$33*'Heat X-changer Worksheet'!$F$34)</f>
        <v>47.076812514360519</v>
      </c>
      <c r="BD22" s="32">
        <f>'Heat X-changer Worksheet'!$F$20*'Heat X-changer Worksheet'!$F$21*($L$1-BD$3)/('Heat X-changer Worksheet'!$F$33*'Heat X-changer Worksheet'!$F$34)</f>
        <v>46.617974185760509</v>
      </c>
      <c r="BE22" s="32">
        <f>'Heat X-changer Worksheet'!$F$20*'Heat X-changer Worksheet'!$F$21*($L$1-BE$3)/('Heat X-changer Worksheet'!$F$33*'Heat X-changer Worksheet'!$F$34)</f>
        <v>46.159135857160507</v>
      </c>
      <c r="BF22" s="32">
        <f>'Heat X-changer Worksheet'!$F$20*'Heat X-changer Worksheet'!$F$21*($L$1-BF$3)/('Heat X-changer Worksheet'!$F$33*'Heat X-changer Worksheet'!$F$34)</f>
        <v>45.700297528560498</v>
      </c>
      <c r="BG22" s="32">
        <f>'Heat X-changer Worksheet'!$F$20*'Heat X-changer Worksheet'!$F$21*($L$1-BG$3)/('Heat X-changer Worksheet'!$F$33*'Heat X-changer Worksheet'!$F$34)</f>
        <v>45.241459199960495</v>
      </c>
      <c r="BH22" s="32">
        <f>'Heat X-changer Worksheet'!$F$20*'Heat X-changer Worksheet'!$F$21*($L$1-BH$3)/('Heat X-changer Worksheet'!$F$33*'Heat X-changer Worksheet'!$F$34)</f>
        <v>44.782620871360493</v>
      </c>
      <c r="BI22" s="32">
        <f>'Heat X-changer Worksheet'!$F$20*'Heat X-changer Worksheet'!$F$21*($L$1-BI$3)/('Heat X-changer Worksheet'!$F$33*'Heat X-changer Worksheet'!$F$34)</f>
        <v>44.323782542760483</v>
      </c>
      <c r="BJ22" s="32">
        <f>'Heat X-changer Worksheet'!$F$20*'Heat X-changer Worksheet'!$F$21*($L$1-BJ$3)/('Heat X-changer Worksheet'!$F$33*'Heat X-changer Worksheet'!$F$34)</f>
        <v>43.864944214160481</v>
      </c>
      <c r="BK22" s="32">
        <f>'Heat X-changer Worksheet'!$F$20*'Heat X-changer Worksheet'!$F$21*($L$1-BK$3)/('Heat X-changer Worksheet'!$F$33*'Heat X-changer Worksheet'!$F$34)</f>
        <v>43.406105885560471</v>
      </c>
      <c r="BL22" s="32">
        <f>'Heat X-changer Worksheet'!$F$20*'Heat X-changer Worksheet'!$F$21*($L$1-BL$3)/('Heat X-changer Worksheet'!$F$33*'Heat X-changer Worksheet'!$F$34)</f>
        <v>42.947267556960469</v>
      </c>
      <c r="BM22" s="32">
        <f>'Heat X-changer Worksheet'!$F$20*'Heat X-changer Worksheet'!$F$21*($L$1-BM$3)/('Heat X-changer Worksheet'!$F$33*'Heat X-changer Worksheet'!$F$34)</f>
        <v>42.488429228360467</v>
      </c>
      <c r="BN22" s="32">
        <f>'Heat X-changer Worksheet'!$F$20*'Heat X-changer Worksheet'!$F$21*($L$1-BN$3)/('Heat X-changer Worksheet'!$F$33*'Heat X-changer Worksheet'!$F$34)</f>
        <v>42.029590899760464</v>
      </c>
      <c r="BO22" s="32">
        <f>'Heat X-changer Worksheet'!$F$20*'Heat X-changer Worksheet'!$F$21*($L$1-BO$3)/('Heat X-changer Worksheet'!$F$33*'Heat X-changer Worksheet'!$F$34)</f>
        <v>41.570752571160455</v>
      </c>
      <c r="BP22" s="32">
        <f>'Heat X-changer Worksheet'!$F$20*'Heat X-changer Worksheet'!$F$21*($L$1-BP$3)/('Heat X-changer Worksheet'!$F$33*'Heat X-changer Worksheet'!$F$34)</f>
        <v>41.111914242560452</v>
      </c>
      <c r="BQ22" s="32">
        <f>'Heat X-changer Worksheet'!$F$20*'Heat X-changer Worksheet'!$F$21*($L$1-BQ$3)/('Heat X-changer Worksheet'!$F$33*'Heat X-changer Worksheet'!$F$34)</f>
        <v>40.65307591396045</v>
      </c>
      <c r="BR22" s="32">
        <f>'Heat X-changer Worksheet'!$F$20*'Heat X-changer Worksheet'!$F$21*($L$1-BR$3)/('Heat X-changer Worksheet'!$F$33*'Heat X-changer Worksheet'!$F$34)</f>
        <v>40.19423758536044</v>
      </c>
      <c r="BS22" s="32">
        <f>'Heat X-changer Worksheet'!$F$20*'Heat X-changer Worksheet'!$F$21*($L$1-BS$3)/('Heat X-changer Worksheet'!$F$33*'Heat X-changer Worksheet'!$F$34)</f>
        <v>39.735399256760438</v>
      </c>
      <c r="BT22" s="32">
        <f>'Heat X-changer Worksheet'!$F$20*'Heat X-changer Worksheet'!$F$21*($L$1-BT$3)/('Heat X-changer Worksheet'!$F$33*'Heat X-changer Worksheet'!$F$34)</f>
        <v>39.276560928160428</v>
      </c>
      <c r="BU22" s="32">
        <f>'Heat X-changer Worksheet'!$F$20*'Heat X-changer Worksheet'!$F$21*($L$1-BU$3)/('Heat X-changer Worksheet'!$F$33*'Heat X-changer Worksheet'!$F$34)</f>
        <v>38.817722599560426</v>
      </c>
      <c r="BV22" s="32">
        <f>'Heat X-changer Worksheet'!$F$20*'Heat X-changer Worksheet'!$F$21*($L$1-BV$3)/('Heat X-changer Worksheet'!$F$33*'Heat X-changer Worksheet'!$F$34)</f>
        <v>38.358884270960424</v>
      </c>
      <c r="BW22" s="32">
        <f>'Heat X-changer Worksheet'!$F$20*'Heat X-changer Worksheet'!$F$21*($L$1-BW$3)/('Heat X-changer Worksheet'!$F$33*'Heat X-changer Worksheet'!$F$34)</f>
        <v>37.900045942360414</v>
      </c>
      <c r="BX22" s="32">
        <f>'Heat X-changer Worksheet'!$F$20*'Heat X-changer Worksheet'!$F$21*($L$1-BX$3)/('Heat X-changer Worksheet'!$F$33*'Heat X-changer Worksheet'!$F$34)</f>
        <v>37.441207613760412</v>
      </c>
      <c r="BY22" s="32">
        <f>'Heat X-changer Worksheet'!$F$20*'Heat X-changer Worksheet'!$F$21*($L$1-BY$3)/('Heat X-changer Worksheet'!$F$33*'Heat X-changer Worksheet'!$F$34)</f>
        <v>36.982369285160402</v>
      </c>
      <c r="BZ22" s="32">
        <f>'Heat X-changer Worksheet'!$F$20*'Heat X-changer Worksheet'!$F$21*($L$1-BZ$3)/('Heat X-changer Worksheet'!$F$33*'Heat X-changer Worksheet'!$F$34)</f>
        <v>36.5235309565604</v>
      </c>
      <c r="CA22" s="32">
        <f>'Heat X-changer Worksheet'!$F$20*'Heat X-changer Worksheet'!$F$21*($L$1-CA$3)/('Heat X-changer Worksheet'!$F$33*'Heat X-changer Worksheet'!$F$34)</f>
        <v>36.06469262796039</v>
      </c>
      <c r="CB22" s="32">
        <f>'Heat X-changer Worksheet'!$F$20*'Heat X-changer Worksheet'!$F$21*($L$1-CB$3)/('Heat X-changer Worksheet'!$F$33*'Heat X-changer Worksheet'!$F$34)</f>
        <v>35.605854299360388</v>
      </c>
      <c r="CC22" s="32">
        <f>'Heat X-changer Worksheet'!$F$20*'Heat X-changer Worksheet'!$F$21*($L$1-CC$3)/('Heat X-changer Worksheet'!$F$33*'Heat X-changer Worksheet'!$F$34)</f>
        <v>35.147015970760386</v>
      </c>
      <c r="CD22" s="32">
        <f>'Heat X-changer Worksheet'!$F$20*'Heat X-changer Worksheet'!$F$21*($L$1-CD$3)/('Heat X-changer Worksheet'!$F$33*'Heat X-changer Worksheet'!$F$34)</f>
        <v>34.688177642160376</v>
      </c>
      <c r="CE22" s="32">
        <f>'Heat X-changer Worksheet'!$F$20*'Heat X-changer Worksheet'!$F$21*($L$1-CE$3)/('Heat X-changer Worksheet'!$F$33*'Heat X-changer Worksheet'!$F$34)</f>
        <v>34.229339313560381</v>
      </c>
      <c r="CF22" s="32">
        <f>'Heat X-changer Worksheet'!$F$20*'Heat X-changer Worksheet'!$F$21*($L$1-CF$3)/('Heat X-changer Worksheet'!$F$33*'Heat X-changer Worksheet'!$F$34)</f>
        <v>33.770500984960371</v>
      </c>
      <c r="CG22" s="32">
        <f>'Heat X-changer Worksheet'!$F$20*'Heat X-changer Worksheet'!$F$21*($L$1-CG$3)/('Heat X-changer Worksheet'!$F$33*'Heat X-changer Worksheet'!$F$34)</f>
        <v>33.311662656360369</v>
      </c>
      <c r="CH22" s="32">
        <f>'Heat X-changer Worksheet'!$F$20*'Heat X-changer Worksheet'!$F$21*($L$1-CH$3)/('Heat X-changer Worksheet'!$F$33*'Heat X-changer Worksheet'!$F$34)</f>
        <v>32.852824327760359</v>
      </c>
      <c r="CI22" s="32">
        <f>'Heat X-changer Worksheet'!$F$20*'Heat X-changer Worksheet'!$F$21*($L$1-CI$3)/('Heat X-changer Worksheet'!$F$33*'Heat X-changer Worksheet'!$F$34)</f>
        <v>32.393985999160357</v>
      </c>
      <c r="CJ22" s="32">
        <f>'Heat X-changer Worksheet'!$F$20*'Heat X-changer Worksheet'!$F$21*($L$1-CJ$3)/('Heat X-changer Worksheet'!$F$33*'Heat X-changer Worksheet'!$F$34)</f>
        <v>31.935147670560351</v>
      </c>
      <c r="CK22" s="32">
        <f>'Heat X-changer Worksheet'!$F$20*'Heat X-changer Worksheet'!$F$21*($L$1-CK$3)/('Heat X-changer Worksheet'!$F$33*'Heat X-changer Worksheet'!$F$34)</f>
        <v>31.476309341960345</v>
      </c>
      <c r="CL22" s="32">
        <f>'Heat X-changer Worksheet'!$F$20*'Heat X-changer Worksheet'!$F$21*($L$1-CL$3)/('Heat X-changer Worksheet'!$F$33*'Heat X-changer Worksheet'!$F$34)</f>
        <v>31.017471013360339</v>
      </c>
      <c r="CM22" s="32">
        <f>'Heat X-changer Worksheet'!$F$20*'Heat X-changer Worksheet'!$F$21*($L$1-CM$3)/('Heat X-changer Worksheet'!$F$33*'Heat X-changer Worksheet'!$F$34)</f>
        <v>30.558632684760333</v>
      </c>
      <c r="CN22" s="32">
        <f>'Heat X-changer Worksheet'!$F$20*'Heat X-changer Worksheet'!$F$21*($L$1-CN$3)/('Heat X-changer Worksheet'!$F$33*'Heat X-changer Worksheet'!$F$34)</f>
        <v>30.099794356160331</v>
      </c>
      <c r="CO22" s="32">
        <f>'Heat X-changer Worksheet'!$F$20*'Heat X-changer Worksheet'!$F$21*($L$1-CO$3)/('Heat X-changer Worksheet'!$F$33*'Heat X-changer Worksheet'!$F$34)</f>
        <v>29.640956027560325</v>
      </c>
      <c r="CP22" s="32">
        <f>'Heat X-changer Worksheet'!$F$20*'Heat X-changer Worksheet'!$F$21*($L$1-CP$3)/('Heat X-changer Worksheet'!$F$33*'Heat X-changer Worksheet'!$F$34)</f>
        <v>29.182117698960319</v>
      </c>
      <c r="CQ22" s="32">
        <f>'Heat X-changer Worksheet'!$F$20*'Heat X-changer Worksheet'!$F$21*($L$1-CQ$3)/('Heat X-changer Worksheet'!$F$33*'Heat X-changer Worksheet'!$F$34)</f>
        <v>28.723279370360313</v>
      </c>
      <c r="CR22" s="32">
        <f>'Heat X-changer Worksheet'!$F$20*'Heat X-changer Worksheet'!$F$21*($L$1-CR$3)/('Heat X-changer Worksheet'!$F$33*'Heat X-changer Worksheet'!$F$34)</f>
        <v>28.264441041760307</v>
      </c>
      <c r="CS22" s="32">
        <f>'Heat X-changer Worksheet'!$F$20*'Heat X-changer Worksheet'!$F$21*($L$1-CS$3)/('Heat X-changer Worksheet'!$F$33*'Heat X-changer Worksheet'!$F$34)</f>
        <v>27.805602713160305</v>
      </c>
      <c r="CT22" s="32">
        <f>'Heat X-changer Worksheet'!$F$20*'Heat X-changer Worksheet'!$F$21*($L$1-CT$3)/('Heat X-changer Worksheet'!$F$33*'Heat X-changer Worksheet'!$F$34)</f>
        <v>27.346764384560299</v>
      </c>
      <c r="CU22" s="32">
        <f>'Heat X-changer Worksheet'!$F$20*'Heat X-changer Worksheet'!$F$21*($L$1-CU$3)/('Heat X-changer Worksheet'!$F$33*'Heat X-changer Worksheet'!$F$34)</f>
        <v>26.887926055960296</v>
      </c>
      <c r="CV22" s="32">
        <f>'Heat X-changer Worksheet'!$F$20*'Heat X-changer Worksheet'!$F$21*($L$1-CV$3)/('Heat X-changer Worksheet'!$F$33*'Heat X-changer Worksheet'!$F$34)</f>
        <v>26.42908772736029</v>
      </c>
      <c r="CW22" s="32">
        <f>'Heat X-changer Worksheet'!$F$20*'Heat X-changer Worksheet'!$F$21*($L$1-CW$3)/('Heat X-changer Worksheet'!$F$33*'Heat X-changer Worksheet'!$F$34)</f>
        <v>25.970249398760284</v>
      </c>
      <c r="CX22" s="32">
        <f>'Heat X-changer Worksheet'!$F$20*'Heat X-changer Worksheet'!$F$21*($L$1-CX$3)/('Heat X-changer Worksheet'!$F$33*'Heat X-changer Worksheet'!$F$34)</f>
        <v>25.511411070160278</v>
      </c>
      <c r="CY22" s="32">
        <f>'Heat X-changer Worksheet'!$F$20*'Heat X-changer Worksheet'!$F$21*($L$1-CY$3)/('Heat X-changer Worksheet'!$F$33*'Heat X-changer Worksheet'!$F$34)</f>
        <v>25.052572741560272</v>
      </c>
      <c r="CZ22" s="32">
        <f>'Heat X-changer Worksheet'!$F$20*'Heat X-changer Worksheet'!$F$21*($L$1-CZ$3)/('Heat X-changer Worksheet'!$F$33*'Heat X-changer Worksheet'!$F$34)</f>
        <v>24.593734412960266</v>
      </c>
      <c r="DA22" s="32">
        <f>'Heat X-changer Worksheet'!$F$20*'Heat X-changer Worksheet'!$F$21*($L$1-DA$3)/('Heat X-changer Worksheet'!$F$33*'Heat X-changer Worksheet'!$F$34)</f>
        <v>24.13489608436026</v>
      </c>
      <c r="DB22" s="32">
        <f>'Heat X-changer Worksheet'!$F$20*'Heat X-changer Worksheet'!$F$21*($L$1-DB$3)/('Heat X-changer Worksheet'!$F$33*'Heat X-changer Worksheet'!$F$34)</f>
        <v>23.676057755760262</v>
      </c>
      <c r="DC22" s="32">
        <f>'Heat X-changer Worksheet'!$F$20*'Heat X-changer Worksheet'!$F$21*($L$1-DC$3)/('Heat X-changer Worksheet'!$F$33*'Heat X-changer Worksheet'!$F$34)</f>
        <v>23.217219427160256</v>
      </c>
      <c r="DD22" s="32">
        <f>'Heat X-changer Worksheet'!$F$20*'Heat X-changer Worksheet'!$F$21*($L$1-DD$3)/('Heat X-changer Worksheet'!$F$33*'Heat X-changer Worksheet'!$F$34)</f>
        <v>22.75838109856025</v>
      </c>
      <c r="DE22" s="32">
        <f>'Heat X-changer Worksheet'!$F$20*'Heat X-changer Worksheet'!$F$21*($L$1-DE$3)/('Heat X-changer Worksheet'!$F$33*'Heat X-changer Worksheet'!$F$34)</f>
        <v>22.299542769960244</v>
      </c>
      <c r="DF22" s="32">
        <f>'Heat X-changer Worksheet'!$F$20*'Heat X-changer Worksheet'!$F$21*($L$1-DF$3)/('Heat X-changer Worksheet'!$F$33*'Heat X-changer Worksheet'!$F$34)</f>
        <v>21.840704441360238</v>
      </c>
      <c r="DG22" s="32">
        <f>'Heat X-changer Worksheet'!$F$20*'Heat X-changer Worksheet'!$F$21*($L$1-DG$3)/('Heat X-changer Worksheet'!$F$33*'Heat X-changer Worksheet'!$F$34)</f>
        <v>21.381866112760232</v>
      </c>
      <c r="DH22" s="32">
        <f>'Heat X-changer Worksheet'!$F$20*'Heat X-changer Worksheet'!$F$21*($L$1-DH$3)/('Heat X-changer Worksheet'!$F$33*'Heat X-changer Worksheet'!$F$34)</f>
        <v>20.923027784160226</v>
      </c>
      <c r="DI22" s="32">
        <f>'Heat X-changer Worksheet'!$F$20*'Heat X-changer Worksheet'!$F$21*($L$1-DI$3)/('Heat X-changer Worksheet'!$F$33*'Heat X-changer Worksheet'!$F$34)</f>
        <v>20.464189455560224</v>
      </c>
      <c r="DJ22" s="32">
        <f>'Heat X-changer Worksheet'!$F$20*'Heat X-changer Worksheet'!$F$21*($L$1-DJ$3)/('Heat X-changer Worksheet'!$F$33*'Heat X-changer Worksheet'!$F$34)</f>
        <v>20.005351126960218</v>
      </c>
      <c r="DK22" s="32">
        <f>'Heat X-changer Worksheet'!$F$20*'Heat X-changer Worksheet'!$F$21*($L$1-DK$3)/('Heat X-changer Worksheet'!$F$33*'Heat X-changer Worksheet'!$F$34)</f>
        <v>19.546512798360215</v>
      </c>
      <c r="DL22" s="32">
        <f>'Heat X-changer Worksheet'!$F$20*'Heat X-changer Worksheet'!$F$21*($L$1-DL$3)/('Heat X-changer Worksheet'!$F$33*'Heat X-changer Worksheet'!$F$34)</f>
        <v>19.087674469760209</v>
      </c>
      <c r="DM22" s="32">
        <f>'Heat X-changer Worksheet'!$F$20*'Heat X-changer Worksheet'!$F$21*($L$1-DM$3)/('Heat X-changer Worksheet'!$F$33*'Heat X-changer Worksheet'!$F$34)</f>
        <v>18.628836141160203</v>
      </c>
      <c r="DN22" s="32">
        <f>'Heat X-changer Worksheet'!$F$20*'Heat X-changer Worksheet'!$F$21*($L$1-DN$3)/('Heat X-changer Worksheet'!$F$33*'Heat X-changer Worksheet'!$F$34)</f>
        <v>18.169997812560197</v>
      </c>
      <c r="DO22" s="32">
        <f>'Heat X-changer Worksheet'!$F$20*'Heat X-changer Worksheet'!$F$21*($L$1-DO$3)/('Heat X-changer Worksheet'!$F$33*'Heat X-changer Worksheet'!$F$34)</f>
        <v>17.711159483960191</v>
      </c>
      <c r="DP22" s="32">
        <f>'Heat X-changer Worksheet'!$F$20*'Heat X-changer Worksheet'!$F$21*($L$1-DP$3)/('Heat X-changer Worksheet'!$F$33*'Heat X-changer Worksheet'!$F$34)</f>
        <v>17.252321155360189</v>
      </c>
      <c r="DQ22" s="32">
        <f>'Heat X-changer Worksheet'!$F$20*'Heat X-changer Worksheet'!$F$21*($L$1-DQ$3)/('Heat X-changer Worksheet'!$F$33*'Heat X-changer Worksheet'!$F$34)</f>
        <v>16.793482826760183</v>
      </c>
      <c r="DR22" s="32">
        <f>'Heat X-changer Worksheet'!$F$20*'Heat X-changer Worksheet'!$F$21*($L$1-DR$3)/('Heat X-changer Worksheet'!$F$33*'Heat X-changer Worksheet'!$F$34)</f>
        <v>16.334644498160177</v>
      </c>
      <c r="DS22" s="32">
        <f>'Heat X-changer Worksheet'!$F$20*'Heat X-changer Worksheet'!$F$21*($L$1-DS$3)/('Heat X-changer Worksheet'!$F$33*'Heat X-changer Worksheet'!$F$34)</f>
        <v>15.875806169560171</v>
      </c>
      <c r="DT22" s="32">
        <f>'Heat X-changer Worksheet'!$F$20*'Heat X-changer Worksheet'!$F$21*($L$1-DT$3)/('Heat X-changer Worksheet'!$F$33*'Heat X-changer Worksheet'!$F$34)</f>
        <v>15.416967840960169</v>
      </c>
      <c r="DU22" s="32">
        <f>'Heat X-changer Worksheet'!$F$20*'Heat X-changer Worksheet'!$F$21*($L$1-DU$3)/('Heat X-changer Worksheet'!$F$33*'Heat X-changer Worksheet'!$F$34)</f>
        <v>14.958129512360163</v>
      </c>
      <c r="DV22" s="32">
        <f>'Heat X-changer Worksheet'!$F$20*'Heat X-changer Worksheet'!$F$21*($L$1-DV$3)/('Heat X-changer Worksheet'!$F$33*'Heat X-changer Worksheet'!$F$34)</f>
        <v>14.499291183760159</v>
      </c>
      <c r="DW22" s="32">
        <f>'Heat X-changer Worksheet'!$F$20*'Heat X-changer Worksheet'!$F$21*($L$1-DW$3)/('Heat X-changer Worksheet'!$F$33*'Heat X-changer Worksheet'!$F$34)</f>
        <v>14.040452855160153</v>
      </c>
      <c r="DX22" s="32">
        <f>'Heat X-changer Worksheet'!$F$20*'Heat X-changer Worksheet'!$F$21*($L$1-DX$3)/('Heat X-changer Worksheet'!$F$33*'Heat X-changer Worksheet'!$F$34)</f>
        <v>13.581614526560147</v>
      </c>
      <c r="DY22" s="32">
        <f>'Heat X-changer Worksheet'!$F$20*'Heat X-changer Worksheet'!$F$21*($L$1-DY$3)/('Heat X-changer Worksheet'!$F$33*'Heat X-changer Worksheet'!$F$34)</f>
        <v>13.122776197960142</v>
      </c>
      <c r="DZ22" s="32">
        <f>'Heat X-changer Worksheet'!$F$20*'Heat X-changer Worksheet'!$F$21*($L$1-DZ$3)/('Heat X-changer Worksheet'!$F$33*'Heat X-changer Worksheet'!$F$34)</f>
        <v>12.663937869360137</v>
      </c>
      <c r="EA22" s="32">
        <f>'Heat X-changer Worksheet'!$F$20*'Heat X-changer Worksheet'!$F$21*($L$1-EA$3)/('Heat X-changer Worksheet'!$F$33*'Heat X-changer Worksheet'!$F$34)</f>
        <v>12.205099540760132</v>
      </c>
      <c r="EB22" s="32">
        <f>'Heat X-changer Worksheet'!$F$20*'Heat X-changer Worksheet'!$F$21*($L$1-EB$3)/('Heat X-changer Worksheet'!$F$33*'Heat X-changer Worksheet'!$F$34)</f>
        <v>11.746261212160126</v>
      </c>
      <c r="EC22" s="32">
        <f>'Heat X-changer Worksheet'!$F$20*'Heat X-changer Worksheet'!$F$21*($L$1-EC$3)/('Heat X-changer Worksheet'!$F$33*'Heat X-changer Worksheet'!$F$34)</f>
        <v>11.287422883560122</v>
      </c>
      <c r="ED22" s="32">
        <f>'Heat X-changer Worksheet'!$F$20*'Heat X-changer Worksheet'!$F$21*($L$1-ED$3)/('Heat X-changer Worksheet'!$F$33*'Heat X-changer Worksheet'!$F$34)</f>
        <v>10.828584554960116</v>
      </c>
      <c r="EE22" s="32">
        <f>'Heat X-changer Worksheet'!$F$20*'Heat X-changer Worksheet'!$F$21*($L$1-EE$3)/('Heat X-changer Worksheet'!$F$33*'Heat X-changer Worksheet'!$F$34)</f>
        <v>10.36974622636011</v>
      </c>
      <c r="EF22" s="32">
        <f>'Heat X-changer Worksheet'!$F$20*'Heat X-changer Worksheet'!$F$21*($L$1-EF$3)/('Heat X-changer Worksheet'!$F$33*'Heat X-changer Worksheet'!$F$34)</f>
        <v>9.9109078977601079</v>
      </c>
      <c r="EG22" s="32">
        <f>'Heat X-changer Worksheet'!$F$20*'Heat X-changer Worksheet'!$F$21*($L$1-EG$3)/('Heat X-changer Worksheet'!$F$33*'Heat X-changer Worksheet'!$F$34)</f>
        <v>9.452069569160102</v>
      </c>
      <c r="EH22" s="32">
        <f>'Heat X-changer Worksheet'!$F$20*'Heat X-changer Worksheet'!$F$21*($L$1-EH$3)/('Heat X-changer Worksheet'!$F$33*'Heat X-changer Worksheet'!$F$34)</f>
        <v>8.993231240560096</v>
      </c>
      <c r="EI22" s="32">
        <f>'Heat X-changer Worksheet'!$F$20*'Heat X-changer Worksheet'!$F$21*($L$1-EI$3)/('Heat X-changer Worksheet'!$F$33*'Heat X-changer Worksheet'!$F$34)</f>
        <v>8.5343929119600901</v>
      </c>
      <c r="EJ22" s="32">
        <f>'Heat X-changer Worksheet'!$F$20*'Heat X-changer Worksheet'!$F$21*($L$1-EJ$3)/('Heat X-changer Worksheet'!$F$33*'Heat X-changer Worksheet'!$F$34)</f>
        <v>8.0755545833600877</v>
      </c>
      <c r="EK22" s="32">
        <f>'Heat X-changer Worksheet'!$F$20*'Heat X-changer Worksheet'!$F$21*($L$1-EK$3)/('Heat X-changer Worksheet'!$F$33*'Heat X-changer Worksheet'!$F$34)</f>
        <v>7.6167162547600817</v>
      </c>
      <c r="EL22" s="32">
        <f>'Heat X-changer Worksheet'!$F$20*'Heat X-changer Worksheet'!$F$21*($L$1-EL$3)/('Heat X-changer Worksheet'!$F$33*'Heat X-changer Worksheet'!$F$34)</f>
        <v>7.1578779261600767</v>
      </c>
      <c r="EM22" s="32">
        <f>'Heat X-changer Worksheet'!$F$20*'Heat X-changer Worksheet'!$F$21*($L$1-EM$3)/('Heat X-changer Worksheet'!$F$33*'Heat X-changer Worksheet'!$F$34)</f>
        <v>6.6990395975600707</v>
      </c>
      <c r="EN22" s="32">
        <f>'Heat X-changer Worksheet'!$F$20*'Heat X-changer Worksheet'!$F$21*($L$1-EN$3)/('Heat X-changer Worksheet'!$F$33*'Heat X-changer Worksheet'!$F$34)</f>
        <v>6.2402012689600665</v>
      </c>
    </row>
    <row r="23" spans="2:144">
      <c r="B23" s="31"/>
      <c r="C23" s="30">
        <f t="shared" si="3"/>
        <v>161</v>
      </c>
      <c r="D23" s="32">
        <f>'Heat X-changer Worksheet'!$F$20*'Heat X-changer Worksheet'!$F$21*($L$1-D$3)/('Heat X-changer Worksheet'!$F$33*'Heat X-changer Worksheet'!$F$34)</f>
        <v>70.477567272960783</v>
      </c>
      <c r="E23" s="32">
        <f>'Heat X-changer Worksheet'!$F$20*'Heat X-changer Worksheet'!$F$21*($L$1-E$3)/('Heat X-changer Worksheet'!$F$33*'Heat X-changer Worksheet'!$F$34)</f>
        <v>70.018728944360774</v>
      </c>
      <c r="F23" s="32">
        <f>'Heat X-changer Worksheet'!$F$20*'Heat X-changer Worksheet'!$F$21*($L$1-F$3)/('Heat X-changer Worksheet'!$F$33*'Heat X-changer Worksheet'!$F$34)</f>
        <v>69.559890615760764</v>
      </c>
      <c r="G23" s="32">
        <f>'Heat X-changer Worksheet'!$F$20*'Heat X-changer Worksheet'!$F$21*($L$1-G$3)/('Heat X-changer Worksheet'!$F$33*'Heat X-changer Worksheet'!$F$34)</f>
        <v>69.101052287160769</v>
      </c>
      <c r="H23" s="32">
        <f>'Heat X-changer Worksheet'!$F$20*'Heat X-changer Worksheet'!$F$21*($L$1-H$3)/('Heat X-changer Worksheet'!$F$33*'Heat X-changer Worksheet'!$F$34)</f>
        <v>68.64221395856076</v>
      </c>
      <c r="I23" s="32">
        <f>'Heat X-changer Worksheet'!$F$20*'Heat X-changer Worksheet'!$F$21*($L$1-I$3)/('Heat X-changer Worksheet'!$F$33*'Heat X-changer Worksheet'!$F$34)</f>
        <v>68.18337562996075</v>
      </c>
      <c r="J23" s="32">
        <f>'Heat X-changer Worksheet'!$F$20*'Heat X-changer Worksheet'!$F$21*($L$1-J$3)/('Heat X-changer Worksheet'!$F$33*'Heat X-changer Worksheet'!$F$34)</f>
        <v>67.724537301360741</v>
      </c>
      <c r="K23" s="32">
        <f>'Heat X-changer Worksheet'!$F$20*'Heat X-changer Worksheet'!$F$21*($L$1-K$3)/('Heat X-changer Worksheet'!$F$33*'Heat X-changer Worksheet'!$F$34)</f>
        <v>67.265698972760745</v>
      </c>
      <c r="L23" s="32">
        <f>'Heat X-changer Worksheet'!$F$20*'Heat X-changer Worksheet'!$F$21*($L$1-L$3)/('Heat X-changer Worksheet'!$F$33*'Heat X-changer Worksheet'!$F$34)</f>
        <v>66.806860644160736</v>
      </c>
      <c r="M23" s="32">
        <f>'Heat X-changer Worksheet'!$F$20*'Heat X-changer Worksheet'!$F$21*($L$1-M$3)/('Heat X-changer Worksheet'!$F$33*'Heat X-changer Worksheet'!$F$34)</f>
        <v>66.348022315560726</v>
      </c>
      <c r="N23" s="32">
        <f>'Heat X-changer Worksheet'!$F$20*'Heat X-changer Worksheet'!$F$21*($L$1-N$3)/('Heat X-changer Worksheet'!$F$33*'Heat X-changer Worksheet'!$F$34)</f>
        <v>65.889183986960731</v>
      </c>
      <c r="O23" s="32">
        <f>'Heat X-changer Worksheet'!$F$20*'Heat X-changer Worksheet'!$F$21*($L$1-O$3)/('Heat X-changer Worksheet'!$F$33*'Heat X-changer Worksheet'!$F$34)</f>
        <v>65.430345658360721</v>
      </c>
      <c r="P23" s="32">
        <f>'Heat X-changer Worksheet'!$F$20*'Heat X-changer Worksheet'!$F$21*($L$1-P$3)/('Heat X-changer Worksheet'!$F$33*'Heat X-changer Worksheet'!$F$34)</f>
        <v>64.971507329760712</v>
      </c>
      <c r="Q23" s="32">
        <f>'Heat X-changer Worksheet'!$F$20*'Heat X-changer Worksheet'!$F$21*($L$1-Q$3)/('Heat X-changer Worksheet'!$F$33*'Heat X-changer Worksheet'!$F$34)</f>
        <v>64.512669001160702</v>
      </c>
      <c r="R23" s="32">
        <f>'Heat X-changer Worksheet'!$F$20*'Heat X-changer Worksheet'!$F$21*($L$1-R$3)/('Heat X-changer Worksheet'!$F$33*'Heat X-changer Worksheet'!$F$34)</f>
        <v>64.053830672560707</v>
      </c>
      <c r="S23" s="32">
        <f>'Heat X-changer Worksheet'!$F$20*'Heat X-changer Worksheet'!$F$21*($L$1-S$3)/('Heat X-changer Worksheet'!$F$33*'Heat X-changer Worksheet'!$F$34)</f>
        <v>63.594992343960698</v>
      </c>
      <c r="T23" s="32">
        <f>'Heat X-changer Worksheet'!$F$20*'Heat X-changer Worksheet'!$F$21*($L$1-T$3)/('Heat X-changer Worksheet'!$F$33*'Heat X-changer Worksheet'!$F$34)</f>
        <v>63.136154015360695</v>
      </c>
      <c r="U23" s="32">
        <f>'Heat X-changer Worksheet'!$F$20*'Heat X-changer Worksheet'!$F$21*($L$1-U$3)/('Heat X-changer Worksheet'!$F$33*'Heat X-changer Worksheet'!$F$34)</f>
        <v>62.677315686760686</v>
      </c>
      <c r="V23" s="32">
        <f>'Heat X-changer Worksheet'!$F$20*'Heat X-changer Worksheet'!$F$21*($L$1-V$3)/('Heat X-changer Worksheet'!$F$33*'Heat X-changer Worksheet'!$F$34)</f>
        <v>62.218477358160683</v>
      </c>
      <c r="W23" s="32">
        <f>'Heat X-changer Worksheet'!$F$20*'Heat X-changer Worksheet'!$F$21*($L$1-W$3)/('Heat X-changer Worksheet'!$F$33*'Heat X-changer Worksheet'!$F$34)</f>
        <v>61.759639029560674</v>
      </c>
      <c r="X23" s="32">
        <f>'Heat X-changer Worksheet'!$F$20*'Heat X-changer Worksheet'!$F$21*($L$1-X$3)/('Heat X-changer Worksheet'!$F$33*'Heat X-changer Worksheet'!$F$34)</f>
        <v>61.300800700960671</v>
      </c>
      <c r="Y23" s="32">
        <f>'Heat X-changer Worksheet'!$F$20*'Heat X-changer Worksheet'!$F$21*($L$1-Y$3)/('Heat X-changer Worksheet'!$F$33*'Heat X-changer Worksheet'!$F$34)</f>
        <v>60.841962372360669</v>
      </c>
      <c r="Z23" s="32">
        <f>'Heat X-changer Worksheet'!$F$20*'Heat X-changer Worksheet'!$F$21*($L$1-Z$3)/('Heat X-changer Worksheet'!$F$33*'Heat X-changer Worksheet'!$F$34)</f>
        <v>60.38312404376066</v>
      </c>
      <c r="AA23" s="32">
        <f>'Heat X-changer Worksheet'!$F$20*'Heat X-changer Worksheet'!$F$21*($L$1-AA$3)/('Heat X-changer Worksheet'!$F$33*'Heat X-changer Worksheet'!$F$34)</f>
        <v>59.924285715160657</v>
      </c>
      <c r="AB23" s="32">
        <f>'Heat X-changer Worksheet'!$F$20*'Heat X-changer Worksheet'!$F$21*($L$1-AB$3)/('Heat X-changer Worksheet'!$F$33*'Heat X-changer Worksheet'!$F$34)</f>
        <v>59.465447386560655</v>
      </c>
      <c r="AC23" s="32">
        <f>'Heat X-changer Worksheet'!$F$20*'Heat X-changer Worksheet'!$F$21*($L$1-AC$3)/('Heat X-changer Worksheet'!$F$33*'Heat X-changer Worksheet'!$F$34)</f>
        <v>59.006609057960652</v>
      </c>
      <c r="AD23" s="32">
        <f>'Heat X-changer Worksheet'!$F$20*'Heat X-changer Worksheet'!$F$21*($L$1-AD$3)/('Heat X-changer Worksheet'!$F$33*'Heat X-changer Worksheet'!$F$34)</f>
        <v>58.547770729360643</v>
      </c>
      <c r="AE23" s="32">
        <f>'Heat X-changer Worksheet'!$F$20*'Heat X-changer Worksheet'!$F$21*($L$1-AE$3)/('Heat X-changer Worksheet'!$F$33*'Heat X-changer Worksheet'!$F$34)</f>
        <v>58.08893240076064</v>
      </c>
      <c r="AF23" s="32">
        <f>'Heat X-changer Worksheet'!$F$20*'Heat X-changer Worksheet'!$F$21*($L$1-AF$3)/('Heat X-changer Worksheet'!$F$33*'Heat X-changer Worksheet'!$F$34)</f>
        <v>57.630094072160638</v>
      </c>
      <c r="AG23" s="32">
        <f>'Heat X-changer Worksheet'!$F$20*'Heat X-changer Worksheet'!$F$21*($L$1-AG$3)/('Heat X-changer Worksheet'!$F$33*'Heat X-changer Worksheet'!$F$34)</f>
        <v>57.171255743560629</v>
      </c>
      <c r="AH23" s="32">
        <f>'Heat X-changer Worksheet'!$F$20*'Heat X-changer Worksheet'!$F$21*($L$1-AH$3)/('Heat X-changer Worksheet'!$F$33*'Heat X-changer Worksheet'!$F$34)</f>
        <v>56.712417414960626</v>
      </c>
      <c r="AI23" s="32">
        <f>'Heat X-changer Worksheet'!$F$20*'Heat X-changer Worksheet'!$F$21*($L$1-AI$3)/('Heat X-changer Worksheet'!$F$33*'Heat X-changer Worksheet'!$F$34)</f>
        <v>56.253579086360617</v>
      </c>
      <c r="AJ23" s="32">
        <f>'Heat X-changer Worksheet'!$F$20*'Heat X-changer Worksheet'!$F$21*($L$1-AJ$3)/('Heat X-changer Worksheet'!$F$33*'Heat X-changer Worksheet'!$F$34)</f>
        <v>55.794740757760614</v>
      </c>
      <c r="AK23" s="32">
        <f>'Heat X-changer Worksheet'!$F$20*'Heat X-changer Worksheet'!$F$21*($L$1-AK$3)/('Heat X-changer Worksheet'!$F$33*'Heat X-changer Worksheet'!$F$34)</f>
        <v>55.335902429160605</v>
      </c>
      <c r="AL23" s="32">
        <f>'Heat X-changer Worksheet'!$F$20*'Heat X-changer Worksheet'!$F$21*($L$1-AL$3)/('Heat X-changer Worksheet'!$F$33*'Heat X-changer Worksheet'!$F$34)</f>
        <v>54.877064100560602</v>
      </c>
      <c r="AM23" s="32">
        <f>'Heat X-changer Worksheet'!$F$20*'Heat X-changer Worksheet'!$F$21*($L$1-AM$3)/('Heat X-changer Worksheet'!$F$33*'Heat X-changer Worksheet'!$F$34)</f>
        <v>54.4182257719606</v>
      </c>
      <c r="AN23" s="32">
        <f>'Heat X-changer Worksheet'!$F$20*'Heat X-changer Worksheet'!$F$21*($L$1-AN$3)/('Heat X-changer Worksheet'!$F$33*'Heat X-changer Worksheet'!$F$34)</f>
        <v>53.95938744336059</v>
      </c>
      <c r="AO23" s="32">
        <f>'Heat X-changer Worksheet'!$F$20*'Heat X-changer Worksheet'!$F$21*($L$1-AO$3)/('Heat X-changer Worksheet'!$F$33*'Heat X-changer Worksheet'!$F$34)</f>
        <v>53.500549114760588</v>
      </c>
      <c r="AP23" s="32">
        <f>'Heat X-changer Worksheet'!$F$20*'Heat X-changer Worksheet'!$F$21*($L$1-AP$3)/('Heat X-changer Worksheet'!$F$33*'Heat X-changer Worksheet'!$F$34)</f>
        <v>53.041710786160579</v>
      </c>
      <c r="AQ23" s="32">
        <f>'Heat X-changer Worksheet'!$F$20*'Heat X-changer Worksheet'!$F$21*($L$1-AQ$3)/('Heat X-changer Worksheet'!$F$33*'Heat X-changer Worksheet'!$F$34)</f>
        <v>52.582872457560576</v>
      </c>
      <c r="AR23" s="32">
        <f>'Heat X-changer Worksheet'!$F$20*'Heat X-changer Worksheet'!$F$21*($L$1-AR$3)/('Heat X-changer Worksheet'!$F$33*'Heat X-changer Worksheet'!$F$34)</f>
        <v>52.124034128960567</v>
      </c>
      <c r="AS23" s="32">
        <f>'Heat X-changer Worksheet'!$F$20*'Heat X-changer Worksheet'!$F$21*($L$1-AS$3)/('Heat X-changer Worksheet'!$F$33*'Heat X-changer Worksheet'!$F$34)</f>
        <v>51.665195800360564</v>
      </c>
      <c r="AT23" s="32">
        <f>'Heat X-changer Worksheet'!$F$20*'Heat X-changer Worksheet'!$F$21*($L$1-AT$3)/('Heat X-changer Worksheet'!$F$33*'Heat X-changer Worksheet'!$F$34)</f>
        <v>51.206357471760569</v>
      </c>
      <c r="AU23" s="32">
        <f>'Heat X-changer Worksheet'!$F$20*'Heat X-changer Worksheet'!$F$21*($L$1-AU$3)/('Heat X-changer Worksheet'!$F$33*'Heat X-changer Worksheet'!$F$34)</f>
        <v>50.747519143160559</v>
      </c>
      <c r="AV23" s="32">
        <f>'Heat X-changer Worksheet'!$F$20*'Heat X-changer Worksheet'!$F$21*($L$1-AV$3)/('Heat X-changer Worksheet'!$F$33*'Heat X-changer Worksheet'!$F$34)</f>
        <v>50.288680814560557</v>
      </c>
      <c r="AW23" s="32">
        <f>'Heat X-changer Worksheet'!$F$20*'Heat X-changer Worksheet'!$F$21*($L$1-AW$3)/('Heat X-changer Worksheet'!$F$33*'Heat X-changer Worksheet'!$F$34)</f>
        <v>49.829842485960548</v>
      </c>
      <c r="AX23" s="32">
        <f>'Heat X-changer Worksheet'!$F$20*'Heat X-changer Worksheet'!$F$21*($L$1-AX$3)/('Heat X-changer Worksheet'!$F$33*'Heat X-changer Worksheet'!$F$34)</f>
        <v>49.371004157360545</v>
      </c>
      <c r="AY23" s="32">
        <f>'Heat X-changer Worksheet'!$F$20*'Heat X-changer Worksheet'!$F$21*($L$1-AY$3)/('Heat X-changer Worksheet'!$F$33*'Heat X-changer Worksheet'!$F$34)</f>
        <v>48.912165828760536</v>
      </c>
      <c r="AZ23" s="32">
        <f>'Heat X-changer Worksheet'!$F$20*'Heat X-changer Worksheet'!$F$21*($L$1-AZ$3)/('Heat X-changer Worksheet'!$F$33*'Heat X-changer Worksheet'!$F$34)</f>
        <v>48.453327500160533</v>
      </c>
      <c r="BA23" s="32">
        <f>'Heat X-changer Worksheet'!$F$20*'Heat X-changer Worksheet'!$F$21*($L$1-BA$3)/('Heat X-changer Worksheet'!$F$33*'Heat X-changer Worksheet'!$F$34)</f>
        <v>47.994489171560531</v>
      </c>
      <c r="BB23" s="32">
        <f>'Heat X-changer Worksheet'!$F$20*'Heat X-changer Worksheet'!$F$21*($L$1-BB$3)/('Heat X-changer Worksheet'!$F$33*'Heat X-changer Worksheet'!$F$34)</f>
        <v>47.535650842960521</v>
      </c>
      <c r="BC23" s="32">
        <f>'Heat X-changer Worksheet'!$F$20*'Heat X-changer Worksheet'!$F$21*($L$1-BC$3)/('Heat X-changer Worksheet'!$F$33*'Heat X-changer Worksheet'!$F$34)</f>
        <v>47.076812514360519</v>
      </c>
      <c r="BD23" s="32">
        <f>'Heat X-changer Worksheet'!$F$20*'Heat X-changer Worksheet'!$F$21*($L$1-BD$3)/('Heat X-changer Worksheet'!$F$33*'Heat X-changer Worksheet'!$F$34)</f>
        <v>46.617974185760509</v>
      </c>
      <c r="BE23" s="32">
        <f>'Heat X-changer Worksheet'!$F$20*'Heat X-changer Worksheet'!$F$21*($L$1-BE$3)/('Heat X-changer Worksheet'!$F$33*'Heat X-changer Worksheet'!$F$34)</f>
        <v>46.159135857160507</v>
      </c>
      <c r="BF23" s="32">
        <f>'Heat X-changer Worksheet'!$F$20*'Heat X-changer Worksheet'!$F$21*($L$1-BF$3)/('Heat X-changer Worksheet'!$F$33*'Heat X-changer Worksheet'!$F$34)</f>
        <v>45.700297528560498</v>
      </c>
      <c r="BG23" s="32">
        <f>'Heat X-changer Worksheet'!$F$20*'Heat X-changer Worksheet'!$F$21*($L$1-BG$3)/('Heat X-changer Worksheet'!$F$33*'Heat X-changer Worksheet'!$F$34)</f>
        <v>45.241459199960495</v>
      </c>
      <c r="BH23" s="32">
        <f>'Heat X-changer Worksheet'!$F$20*'Heat X-changer Worksheet'!$F$21*($L$1-BH$3)/('Heat X-changer Worksheet'!$F$33*'Heat X-changer Worksheet'!$F$34)</f>
        <v>44.782620871360493</v>
      </c>
      <c r="BI23" s="32">
        <f>'Heat X-changer Worksheet'!$F$20*'Heat X-changer Worksheet'!$F$21*($L$1-BI$3)/('Heat X-changer Worksheet'!$F$33*'Heat X-changer Worksheet'!$F$34)</f>
        <v>44.323782542760483</v>
      </c>
      <c r="BJ23" s="32">
        <f>'Heat X-changer Worksheet'!$F$20*'Heat X-changer Worksheet'!$F$21*($L$1-BJ$3)/('Heat X-changer Worksheet'!$F$33*'Heat X-changer Worksheet'!$F$34)</f>
        <v>43.864944214160481</v>
      </c>
      <c r="BK23" s="32">
        <f>'Heat X-changer Worksheet'!$F$20*'Heat X-changer Worksheet'!$F$21*($L$1-BK$3)/('Heat X-changer Worksheet'!$F$33*'Heat X-changer Worksheet'!$F$34)</f>
        <v>43.406105885560471</v>
      </c>
      <c r="BL23" s="32">
        <f>'Heat X-changer Worksheet'!$F$20*'Heat X-changer Worksheet'!$F$21*($L$1-BL$3)/('Heat X-changer Worksheet'!$F$33*'Heat X-changer Worksheet'!$F$34)</f>
        <v>42.947267556960469</v>
      </c>
      <c r="BM23" s="32">
        <f>'Heat X-changer Worksheet'!$F$20*'Heat X-changer Worksheet'!$F$21*($L$1-BM$3)/('Heat X-changer Worksheet'!$F$33*'Heat X-changer Worksheet'!$F$34)</f>
        <v>42.488429228360467</v>
      </c>
      <c r="BN23" s="32">
        <f>'Heat X-changer Worksheet'!$F$20*'Heat X-changer Worksheet'!$F$21*($L$1-BN$3)/('Heat X-changer Worksheet'!$F$33*'Heat X-changer Worksheet'!$F$34)</f>
        <v>42.029590899760464</v>
      </c>
      <c r="BO23" s="32">
        <f>'Heat X-changer Worksheet'!$F$20*'Heat X-changer Worksheet'!$F$21*($L$1-BO$3)/('Heat X-changer Worksheet'!$F$33*'Heat X-changer Worksheet'!$F$34)</f>
        <v>41.570752571160455</v>
      </c>
      <c r="BP23" s="32">
        <f>'Heat X-changer Worksheet'!$F$20*'Heat X-changer Worksheet'!$F$21*($L$1-BP$3)/('Heat X-changer Worksheet'!$F$33*'Heat X-changer Worksheet'!$F$34)</f>
        <v>41.111914242560452</v>
      </c>
      <c r="BQ23" s="32">
        <f>'Heat X-changer Worksheet'!$F$20*'Heat X-changer Worksheet'!$F$21*($L$1-BQ$3)/('Heat X-changer Worksheet'!$F$33*'Heat X-changer Worksheet'!$F$34)</f>
        <v>40.65307591396045</v>
      </c>
      <c r="BR23" s="32">
        <f>'Heat X-changer Worksheet'!$F$20*'Heat X-changer Worksheet'!$F$21*($L$1-BR$3)/('Heat X-changer Worksheet'!$F$33*'Heat X-changer Worksheet'!$F$34)</f>
        <v>40.19423758536044</v>
      </c>
      <c r="BS23" s="32">
        <f>'Heat X-changer Worksheet'!$F$20*'Heat X-changer Worksheet'!$F$21*($L$1-BS$3)/('Heat X-changer Worksheet'!$F$33*'Heat X-changer Worksheet'!$F$34)</f>
        <v>39.735399256760438</v>
      </c>
      <c r="BT23" s="32">
        <f>'Heat X-changer Worksheet'!$F$20*'Heat X-changer Worksheet'!$F$21*($L$1-BT$3)/('Heat X-changer Worksheet'!$F$33*'Heat X-changer Worksheet'!$F$34)</f>
        <v>39.276560928160428</v>
      </c>
      <c r="BU23" s="32">
        <f>'Heat X-changer Worksheet'!$F$20*'Heat X-changer Worksheet'!$F$21*($L$1-BU$3)/('Heat X-changer Worksheet'!$F$33*'Heat X-changer Worksheet'!$F$34)</f>
        <v>38.817722599560426</v>
      </c>
      <c r="BV23" s="32">
        <f>'Heat X-changer Worksheet'!$F$20*'Heat X-changer Worksheet'!$F$21*($L$1-BV$3)/('Heat X-changer Worksheet'!$F$33*'Heat X-changer Worksheet'!$F$34)</f>
        <v>38.358884270960424</v>
      </c>
      <c r="BW23" s="32">
        <f>'Heat X-changer Worksheet'!$F$20*'Heat X-changer Worksheet'!$F$21*($L$1-BW$3)/('Heat X-changer Worksheet'!$F$33*'Heat X-changer Worksheet'!$F$34)</f>
        <v>37.900045942360414</v>
      </c>
      <c r="BX23" s="32">
        <f>'Heat X-changer Worksheet'!$F$20*'Heat X-changer Worksheet'!$F$21*($L$1-BX$3)/('Heat X-changer Worksheet'!$F$33*'Heat X-changer Worksheet'!$F$34)</f>
        <v>37.441207613760412</v>
      </c>
      <c r="BY23" s="32">
        <f>'Heat X-changer Worksheet'!$F$20*'Heat X-changer Worksheet'!$F$21*($L$1-BY$3)/('Heat X-changer Worksheet'!$F$33*'Heat X-changer Worksheet'!$F$34)</f>
        <v>36.982369285160402</v>
      </c>
      <c r="BZ23" s="32">
        <f>'Heat X-changer Worksheet'!$F$20*'Heat X-changer Worksheet'!$F$21*($L$1-BZ$3)/('Heat X-changer Worksheet'!$F$33*'Heat X-changer Worksheet'!$F$34)</f>
        <v>36.5235309565604</v>
      </c>
      <c r="CA23" s="32">
        <f>'Heat X-changer Worksheet'!$F$20*'Heat X-changer Worksheet'!$F$21*($L$1-CA$3)/('Heat X-changer Worksheet'!$F$33*'Heat X-changer Worksheet'!$F$34)</f>
        <v>36.06469262796039</v>
      </c>
      <c r="CB23" s="32">
        <f>'Heat X-changer Worksheet'!$F$20*'Heat X-changer Worksheet'!$F$21*($L$1-CB$3)/('Heat X-changer Worksheet'!$F$33*'Heat X-changer Worksheet'!$F$34)</f>
        <v>35.605854299360388</v>
      </c>
      <c r="CC23" s="32">
        <f>'Heat X-changer Worksheet'!$F$20*'Heat X-changer Worksheet'!$F$21*($L$1-CC$3)/('Heat X-changer Worksheet'!$F$33*'Heat X-changer Worksheet'!$F$34)</f>
        <v>35.147015970760386</v>
      </c>
      <c r="CD23" s="32">
        <f>'Heat X-changer Worksheet'!$F$20*'Heat X-changer Worksheet'!$F$21*($L$1-CD$3)/('Heat X-changer Worksheet'!$F$33*'Heat X-changer Worksheet'!$F$34)</f>
        <v>34.688177642160376</v>
      </c>
      <c r="CE23" s="32">
        <f>'Heat X-changer Worksheet'!$F$20*'Heat X-changer Worksheet'!$F$21*($L$1-CE$3)/('Heat X-changer Worksheet'!$F$33*'Heat X-changer Worksheet'!$F$34)</f>
        <v>34.229339313560381</v>
      </c>
      <c r="CF23" s="32">
        <f>'Heat X-changer Worksheet'!$F$20*'Heat X-changer Worksheet'!$F$21*($L$1-CF$3)/('Heat X-changer Worksheet'!$F$33*'Heat X-changer Worksheet'!$F$34)</f>
        <v>33.770500984960371</v>
      </c>
      <c r="CG23" s="32">
        <f>'Heat X-changer Worksheet'!$F$20*'Heat X-changer Worksheet'!$F$21*($L$1-CG$3)/('Heat X-changer Worksheet'!$F$33*'Heat X-changer Worksheet'!$F$34)</f>
        <v>33.311662656360369</v>
      </c>
      <c r="CH23" s="32">
        <f>'Heat X-changer Worksheet'!$F$20*'Heat X-changer Worksheet'!$F$21*($L$1-CH$3)/('Heat X-changer Worksheet'!$F$33*'Heat X-changer Worksheet'!$F$34)</f>
        <v>32.852824327760359</v>
      </c>
      <c r="CI23" s="32">
        <f>'Heat X-changer Worksheet'!$F$20*'Heat X-changer Worksheet'!$F$21*($L$1-CI$3)/('Heat X-changer Worksheet'!$F$33*'Heat X-changer Worksheet'!$F$34)</f>
        <v>32.393985999160357</v>
      </c>
      <c r="CJ23" s="32">
        <f>'Heat X-changer Worksheet'!$F$20*'Heat X-changer Worksheet'!$F$21*($L$1-CJ$3)/('Heat X-changer Worksheet'!$F$33*'Heat X-changer Worksheet'!$F$34)</f>
        <v>31.935147670560351</v>
      </c>
      <c r="CK23" s="32">
        <f>'Heat X-changer Worksheet'!$F$20*'Heat X-changer Worksheet'!$F$21*($L$1-CK$3)/('Heat X-changer Worksheet'!$F$33*'Heat X-changer Worksheet'!$F$34)</f>
        <v>31.476309341960345</v>
      </c>
      <c r="CL23" s="32">
        <f>'Heat X-changer Worksheet'!$F$20*'Heat X-changer Worksheet'!$F$21*($L$1-CL$3)/('Heat X-changer Worksheet'!$F$33*'Heat X-changer Worksheet'!$F$34)</f>
        <v>31.017471013360339</v>
      </c>
      <c r="CM23" s="32">
        <f>'Heat X-changer Worksheet'!$F$20*'Heat X-changer Worksheet'!$F$21*($L$1-CM$3)/('Heat X-changer Worksheet'!$F$33*'Heat X-changer Worksheet'!$F$34)</f>
        <v>30.558632684760333</v>
      </c>
      <c r="CN23" s="32">
        <f>'Heat X-changer Worksheet'!$F$20*'Heat X-changer Worksheet'!$F$21*($L$1-CN$3)/('Heat X-changer Worksheet'!$F$33*'Heat X-changer Worksheet'!$F$34)</f>
        <v>30.099794356160331</v>
      </c>
      <c r="CO23" s="32">
        <f>'Heat X-changer Worksheet'!$F$20*'Heat X-changer Worksheet'!$F$21*($L$1-CO$3)/('Heat X-changer Worksheet'!$F$33*'Heat X-changer Worksheet'!$F$34)</f>
        <v>29.640956027560325</v>
      </c>
      <c r="CP23" s="32">
        <f>'Heat X-changer Worksheet'!$F$20*'Heat X-changer Worksheet'!$F$21*($L$1-CP$3)/('Heat X-changer Worksheet'!$F$33*'Heat X-changer Worksheet'!$F$34)</f>
        <v>29.182117698960319</v>
      </c>
      <c r="CQ23" s="32">
        <f>'Heat X-changer Worksheet'!$F$20*'Heat X-changer Worksheet'!$F$21*($L$1-CQ$3)/('Heat X-changer Worksheet'!$F$33*'Heat X-changer Worksheet'!$F$34)</f>
        <v>28.723279370360313</v>
      </c>
      <c r="CR23" s="32">
        <f>'Heat X-changer Worksheet'!$F$20*'Heat X-changer Worksheet'!$F$21*($L$1-CR$3)/('Heat X-changer Worksheet'!$F$33*'Heat X-changer Worksheet'!$F$34)</f>
        <v>28.264441041760307</v>
      </c>
      <c r="CS23" s="32">
        <f>'Heat X-changer Worksheet'!$F$20*'Heat X-changer Worksheet'!$F$21*($L$1-CS$3)/('Heat X-changer Worksheet'!$F$33*'Heat X-changer Worksheet'!$F$34)</f>
        <v>27.805602713160305</v>
      </c>
      <c r="CT23" s="32">
        <f>'Heat X-changer Worksheet'!$F$20*'Heat X-changer Worksheet'!$F$21*($L$1-CT$3)/('Heat X-changer Worksheet'!$F$33*'Heat X-changer Worksheet'!$F$34)</f>
        <v>27.346764384560299</v>
      </c>
      <c r="CU23" s="32">
        <f>'Heat X-changer Worksheet'!$F$20*'Heat X-changer Worksheet'!$F$21*($L$1-CU$3)/('Heat X-changer Worksheet'!$F$33*'Heat X-changer Worksheet'!$F$34)</f>
        <v>26.887926055960296</v>
      </c>
      <c r="CV23" s="32">
        <f>'Heat X-changer Worksheet'!$F$20*'Heat X-changer Worksheet'!$F$21*($L$1-CV$3)/('Heat X-changer Worksheet'!$F$33*'Heat X-changer Worksheet'!$F$34)</f>
        <v>26.42908772736029</v>
      </c>
      <c r="CW23" s="32">
        <f>'Heat X-changer Worksheet'!$F$20*'Heat X-changer Worksheet'!$F$21*($L$1-CW$3)/('Heat X-changer Worksheet'!$F$33*'Heat X-changer Worksheet'!$F$34)</f>
        <v>25.970249398760284</v>
      </c>
      <c r="CX23" s="32">
        <f>'Heat X-changer Worksheet'!$F$20*'Heat X-changer Worksheet'!$F$21*($L$1-CX$3)/('Heat X-changer Worksheet'!$F$33*'Heat X-changer Worksheet'!$F$34)</f>
        <v>25.511411070160278</v>
      </c>
      <c r="CY23" s="32">
        <f>'Heat X-changer Worksheet'!$F$20*'Heat X-changer Worksheet'!$F$21*($L$1-CY$3)/('Heat X-changer Worksheet'!$F$33*'Heat X-changer Worksheet'!$F$34)</f>
        <v>25.052572741560272</v>
      </c>
      <c r="CZ23" s="32">
        <f>'Heat X-changer Worksheet'!$F$20*'Heat X-changer Worksheet'!$F$21*($L$1-CZ$3)/('Heat X-changer Worksheet'!$F$33*'Heat X-changer Worksheet'!$F$34)</f>
        <v>24.593734412960266</v>
      </c>
      <c r="DA23" s="32">
        <f>'Heat X-changer Worksheet'!$F$20*'Heat X-changer Worksheet'!$F$21*($L$1-DA$3)/('Heat X-changer Worksheet'!$F$33*'Heat X-changer Worksheet'!$F$34)</f>
        <v>24.13489608436026</v>
      </c>
      <c r="DB23" s="32">
        <f>'Heat X-changer Worksheet'!$F$20*'Heat X-changer Worksheet'!$F$21*($L$1-DB$3)/('Heat X-changer Worksheet'!$F$33*'Heat X-changer Worksheet'!$F$34)</f>
        <v>23.676057755760262</v>
      </c>
      <c r="DC23" s="32">
        <f>'Heat X-changer Worksheet'!$F$20*'Heat X-changer Worksheet'!$F$21*($L$1-DC$3)/('Heat X-changer Worksheet'!$F$33*'Heat X-changer Worksheet'!$F$34)</f>
        <v>23.217219427160256</v>
      </c>
      <c r="DD23" s="32">
        <f>'Heat X-changer Worksheet'!$F$20*'Heat X-changer Worksheet'!$F$21*($L$1-DD$3)/('Heat X-changer Worksheet'!$F$33*'Heat X-changer Worksheet'!$F$34)</f>
        <v>22.75838109856025</v>
      </c>
      <c r="DE23" s="32">
        <f>'Heat X-changer Worksheet'!$F$20*'Heat X-changer Worksheet'!$F$21*($L$1-DE$3)/('Heat X-changer Worksheet'!$F$33*'Heat X-changer Worksheet'!$F$34)</f>
        <v>22.299542769960244</v>
      </c>
      <c r="DF23" s="32">
        <f>'Heat X-changer Worksheet'!$F$20*'Heat X-changer Worksheet'!$F$21*($L$1-DF$3)/('Heat X-changer Worksheet'!$F$33*'Heat X-changer Worksheet'!$F$34)</f>
        <v>21.840704441360238</v>
      </c>
      <c r="DG23" s="32">
        <f>'Heat X-changer Worksheet'!$F$20*'Heat X-changer Worksheet'!$F$21*($L$1-DG$3)/('Heat X-changer Worksheet'!$F$33*'Heat X-changer Worksheet'!$F$34)</f>
        <v>21.381866112760232</v>
      </c>
      <c r="DH23" s="32">
        <f>'Heat X-changer Worksheet'!$F$20*'Heat X-changer Worksheet'!$F$21*($L$1-DH$3)/('Heat X-changer Worksheet'!$F$33*'Heat X-changer Worksheet'!$F$34)</f>
        <v>20.923027784160226</v>
      </c>
      <c r="DI23" s="32">
        <f>'Heat X-changer Worksheet'!$F$20*'Heat X-changer Worksheet'!$F$21*($L$1-DI$3)/('Heat X-changer Worksheet'!$F$33*'Heat X-changer Worksheet'!$F$34)</f>
        <v>20.464189455560224</v>
      </c>
      <c r="DJ23" s="32">
        <f>'Heat X-changer Worksheet'!$F$20*'Heat X-changer Worksheet'!$F$21*($L$1-DJ$3)/('Heat X-changer Worksheet'!$F$33*'Heat X-changer Worksheet'!$F$34)</f>
        <v>20.005351126960218</v>
      </c>
      <c r="DK23" s="32">
        <f>'Heat X-changer Worksheet'!$F$20*'Heat X-changer Worksheet'!$F$21*($L$1-DK$3)/('Heat X-changer Worksheet'!$F$33*'Heat X-changer Worksheet'!$F$34)</f>
        <v>19.546512798360215</v>
      </c>
      <c r="DL23" s="32">
        <f>'Heat X-changer Worksheet'!$F$20*'Heat X-changer Worksheet'!$F$21*($L$1-DL$3)/('Heat X-changer Worksheet'!$F$33*'Heat X-changer Worksheet'!$F$34)</f>
        <v>19.087674469760209</v>
      </c>
      <c r="DM23" s="32">
        <f>'Heat X-changer Worksheet'!$F$20*'Heat X-changer Worksheet'!$F$21*($L$1-DM$3)/('Heat X-changer Worksheet'!$F$33*'Heat X-changer Worksheet'!$F$34)</f>
        <v>18.628836141160203</v>
      </c>
      <c r="DN23" s="32">
        <f>'Heat X-changer Worksheet'!$F$20*'Heat X-changer Worksheet'!$F$21*($L$1-DN$3)/('Heat X-changer Worksheet'!$F$33*'Heat X-changer Worksheet'!$F$34)</f>
        <v>18.169997812560197</v>
      </c>
      <c r="DO23" s="32">
        <f>'Heat X-changer Worksheet'!$F$20*'Heat X-changer Worksheet'!$F$21*($L$1-DO$3)/('Heat X-changer Worksheet'!$F$33*'Heat X-changer Worksheet'!$F$34)</f>
        <v>17.711159483960191</v>
      </c>
      <c r="DP23" s="32">
        <f>'Heat X-changer Worksheet'!$F$20*'Heat X-changer Worksheet'!$F$21*($L$1-DP$3)/('Heat X-changer Worksheet'!$F$33*'Heat X-changer Worksheet'!$F$34)</f>
        <v>17.252321155360189</v>
      </c>
      <c r="DQ23" s="32">
        <f>'Heat X-changer Worksheet'!$F$20*'Heat X-changer Worksheet'!$F$21*($L$1-DQ$3)/('Heat X-changer Worksheet'!$F$33*'Heat X-changer Worksheet'!$F$34)</f>
        <v>16.793482826760183</v>
      </c>
      <c r="DR23" s="32">
        <f>'Heat X-changer Worksheet'!$F$20*'Heat X-changer Worksheet'!$F$21*($L$1-DR$3)/('Heat X-changer Worksheet'!$F$33*'Heat X-changer Worksheet'!$F$34)</f>
        <v>16.334644498160177</v>
      </c>
      <c r="DS23" s="32">
        <f>'Heat X-changer Worksheet'!$F$20*'Heat X-changer Worksheet'!$F$21*($L$1-DS$3)/('Heat X-changer Worksheet'!$F$33*'Heat X-changer Worksheet'!$F$34)</f>
        <v>15.875806169560171</v>
      </c>
      <c r="DT23" s="32">
        <f>'Heat X-changer Worksheet'!$F$20*'Heat X-changer Worksheet'!$F$21*($L$1-DT$3)/('Heat X-changer Worksheet'!$F$33*'Heat X-changer Worksheet'!$F$34)</f>
        <v>15.416967840960169</v>
      </c>
      <c r="DU23" s="32">
        <f>'Heat X-changer Worksheet'!$F$20*'Heat X-changer Worksheet'!$F$21*($L$1-DU$3)/('Heat X-changer Worksheet'!$F$33*'Heat X-changer Worksheet'!$F$34)</f>
        <v>14.958129512360163</v>
      </c>
      <c r="DV23" s="32">
        <f>'Heat X-changer Worksheet'!$F$20*'Heat X-changer Worksheet'!$F$21*($L$1-DV$3)/('Heat X-changer Worksheet'!$F$33*'Heat X-changer Worksheet'!$F$34)</f>
        <v>14.499291183760159</v>
      </c>
      <c r="DW23" s="32">
        <f>'Heat X-changer Worksheet'!$F$20*'Heat X-changer Worksheet'!$F$21*($L$1-DW$3)/('Heat X-changer Worksheet'!$F$33*'Heat X-changer Worksheet'!$F$34)</f>
        <v>14.040452855160153</v>
      </c>
      <c r="DX23" s="32">
        <f>'Heat X-changer Worksheet'!$F$20*'Heat X-changer Worksheet'!$F$21*($L$1-DX$3)/('Heat X-changer Worksheet'!$F$33*'Heat X-changer Worksheet'!$F$34)</f>
        <v>13.581614526560147</v>
      </c>
      <c r="DY23" s="32">
        <f>'Heat X-changer Worksheet'!$F$20*'Heat X-changer Worksheet'!$F$21*($L$1-DY$3)/('Heat X-changer Worksheet'!$F$33*'Heat X-changer Worksheet'!$F$34)</f>
        <v>13.122776197960142</v>
      </c>
      <c r="DZ23" s="32">
        <f>'Heat X-changer Worksheet'!$F$20*'Heat X-changer Worksheet'!$F$21*($L$1-DZ$3)/('Heat X-changer Worksheet'!$F$33*'Heat X-changer Worksheet'!$F$34)</f>
        <v>12.663937869360137</v>
      </c>
      <c r="EA23" s="32">
        <f>'Heat X-changer Worksheet'!$F$20*'Heat X-changer Worksheet'!$F$21*($L$1-EA$3)/('Heat X-changer Worksheet'!$F$33*'Heat X-changer Worksheet'!$F$34)</f>
        <v>12.205099540760132</v>
      </c>
      <c r="EB23" s="32">
        <f>'Heat X-changer Worksheet'!$F$20*'Heat X-changer Worksheet'!$F$21*($L$1-EB$3)/('Heat X-changer Worksheet'!$F$33*'Heat X-changer Worksheet'!$F$34)</f>
        <v>11.746261212160126</v>
      </c>
      <c r="EC23" s="32">
        <f>'Heat X-changer Worksheet'!$F$20*'Heat X-changer Worksheet'!$F$21*($L$1-EC$3)/('Heat X-changer Worksheet'!$F$33*'Heat X-changer Worksheet'!$F$34)</f>
        <v>11.287422883560122</v>
      </c>
      <c r="ED23" s="32">
        <f>'Heat X-changer Worksheet'!$F$20*'Heat X-changer Worksheet'!$F$21*($L$1-ED$3)/('Heat X-changer Worksheet'!$F$33*'Heat X-changer Worksheet'!$F$34)</f>
        <v>10.828584554960116</v>
      </c>
      <c r="EE23" s="32">
        <f>'Heat X-changer Worksheet'!$F$20*'Heat X-changer Worksheet'!$F$21*($L$1-EE$3)/('Heat X-changer Worksheet'!$F$33*'Heat X-changer Worksheet'!$F$34)</f>
        <v>10.36974622636011</v>
      </c>
      <c r="EF23" s="32">
        <f>'Heat X-changer Worksheet'!$F$20*'Heat X-changer Worksheet'!$F$21*($L$1-EF$3)/('Heat X-changer Worksheet'!$F$33*'Heat X-changer Worksheet'!$F$34)</f>
        <v>9.9109078977601079</v>
      </c>
      <c r="EG23" s="32">
        <f>'Heat X-changer Worksheet'!$F$20*'Heat X-changer Worksheet'!$F$21*($L$1-EG$3)/('Heat X-changer Worksheet'!$F$33*'Heat X-changer Worksheet'!$F$34)</f>
        <v>9.452069569160102</v>
      </c>
      <c r="EH23" s="32">
        <f>'Heat X-changer Worksheet'!$F$20*'Heat X-changer Worksheet'!$F$21*($L$1-EH$3)/('Heat X-changer Worksheet'!$F$33*'Heat X-changer Worksheet'!$F$34)</f>
        <v>8.993231240560096</v>
      </c>
      <c r="EI23" s="32">
        <f>'Heat X-changer Worksheet'!$F$20*'Heat X-changer Worksheet'!$F$21*($L$1-EI$3)/('Heat X-changer Worksheet'!$F$33*'Heat X-changer Worksheet'!$F$34)</f>
        <v>8.5343929119600901</v>
      </c>
      <c r="EJ23" s="32">
        <f>'Heat X-changer Worksheet'!$F$20*'Heat X-changer Worksheet'!$F$21*($L$1-EJ$3)/('Heat X-changer Worksheet'!$F$33*'Heat X-changer Worksheet'!$F$34)</f>
        <v>8.0755545833600877</v>
      </c>
      <c r="EK23" s="32">
        <f>'Heat X-changer Worksheet'!$F$20*'Heat X-changer Worksheet'!$F$21*($L$1-EK$3)/('Heat X-changer Worksheet'!$F$33*'Heat X-changer Worksheet'!$F$34)</f>
        <v>7.6167162547600817</v>
      </c>
      <c r="EL23" s="32">
        <f>'Heat X-changer Worksheet'!$F$20*'Heat X-changer Worksheet'!$F$21*($L$1-EL$3)/('Heat X-changer Worksheet'!$F$33*'Heat X-changer Worksheet'!$F$34)</f>
        <v>7.1578779261600767</v>
      </c>
      <c r="EM23" s="32">
        <f>'Heat X-changer Worksheet'!$F$20*'Heat X-changer Worksheet'!$F$21*($L$1-EM$3)/('Heat X-changer Worksheet'!$F$33*'Heat X-changer Worksheet'!$F$34)</f>
        <v>6.6990395975600707</v>
      </c>
      <c r="EN23" s="32">
        <f>'Heat X-changer Worksheet'!$F$20*'Heat X-changer Worksheet'!$F$21*($L$1-EN$3)/('Heat X-changer Worksheet'!$F$33*'Heat X-changer Worksheet'!$F$34)</f>
        <v>6.2402012689600665</v>
      </c>
    </row>
    <row r="24" spans="2:144">
      <c r="B24" s="31"/>
      <c r="C24" s="30">
        <f t="shared" si="3"/>
        <v>160</v>
      </c>
      <c r="D24" s="32">
        <f>'Heat X-changer Worksheet'!$F$20*'Heat X-changer Worksheet'!$F$21*($L$1-D$3)/('Heat X-changer Worksheet'!$F$33*'Heat X-changer Worksheet'!$F$34)</f>
        <v>70.477567272960783</v>
      </c>
      <c r="E24" s="32">
        <f>'Heat X-changer Worksheet'!$F$20*'Heat X-changer Worksheet'!$F$21*($L$1-E$3)/('Heat X-changer Worksheet'!$F$33*'Heat X-changer Worksheet'!$F$34)</f>
        <v>70.018728944360774</v>
      </c>
      <c r="F24" s="32">
        <f>'Heat X-changer Worksheet'!$F$20*'Heat X-changer Worksheet'!$F$21*($L$1-F$3)/('Heat X-changer Worksheet'!$F$33*'Heat X-changer Worksheet'!$F$34)</f>
        <v>69.559890615760764</v>
      </c>
      <c r="G24" s="32">
        <f>'Heat X-changer Worksheet'!$F$20*'Heat X-changer Worksheet'!$F$21*($L$1-G$3)/('Heat X-changer Worksheet'!$F$33*'Heat X-changer Worksheet'!$F$34)</f>
        <v>69.101052287160769</v>
      </c>
      <c r="H24" s="32">
        <f>'Heat X-changer Worksheet'!$F$20*'Heat X-changer Worksheet'!$F$21*($L$1-H$3)/('Heat X-changer Worksheet'!$F$33*'Heat X-changer Worksheet'!$F$34)</f>
        <v>68.64221395856076</v>
      </c>
      <c r="I24" s="32">
        <f>'Heat X-changer Worksheet'!$F$20*'Heat X-changer Worksheet'!$F$21*($L$1-I$3)/('Heat X-changer Worksheet'!$F$33*'Heat X-changer Worksheet'!$F$34)</f>
        <v>68.18337562996075</v>
      </c>
      <c r="J24" s="32">
        <f>'Heat X-changer Worksheet'!$F$20*'Heat X-changer Worksheet'!$F$21*($L$1-J$3)/('Heat X-changer Worksheet'!$F$33*'Heat X-changer Worksheet'!$F$34)</f>
        <v>67.724537301360741</v>
      </c>
      <c r="K24" s="32">
        <f>'Heat X-changer Worksheet'!$F$20*'Heat X-changer Worksheet'!$F$21*($L$1-K$3)/('Heat X-changer Worksheet'!$F$33*'Heat X-changer Worksheet'!$F$34)</f>
        <v>67.265698972760745</v>
      </c>
      <c r="L24" s="32">
        <f>'Heat X-changer Worksheet'!$F$20*'Heat X-changer Worksheet'!$F$21*($L$1-L$3)/('Heat X-changer Worksheet'!$F$33*'Heat X-changer Worksheet'!$F$34)</f>
        <v>66.806860644160736</v>
      </c>
      <c r="M24" s="32">
        <f>'Heat X-changer Worksheet'!$F$20*'Heat X-changer Worksheet'!$F$21*($L$1-M$3)/('Heat X-changer Worksheet'!$F$33*'Heat X-changer Worksheet'!$F$34)</f>
        <v>66.348022315560726</v>
      </c>
      <c r="N24" s="32">
        <f>'Heat X-changer Worksheet'!$F$20*'Heat X-changer Worksheet'!$F$21*($L$1-N$3)/('Heat X-changer Worksheet'!$F$33*'Heat X-changer Worksheet'!$F$34)</f>
        <v>65.889183986960731</v>
      </c>
      <c r="O24" s="32">
        <f>'Heat X-changer Worksheet'!$F$20*'Heat X-changer Worksheet'!$F$21*($L$1-O$3)/('Heat X-changer Worksheet'!$F$33*'Heat X-changer Worksheet'!$F$34)</f>
        <v>65.430345658360721</v>
      </c>
      <c r="P24" s="32">
        <f>'Heat X-changer Worksheet'!$F$20*'Heat X-changer Worksheet'!$F$21*($L$1-P$3)/('Heat X-changer Worksheet'!$F$33*'Heat X-changer Worksheet'!$F$34)</f>
        <v>64.971507329760712</v>
      </c>
      <c r="Q24" s="32">
        <f>'Heat X-changer Worksheet'!$F$20*'Heat X-changer Worksheet'!$F$21*($L$1-Q$3)/('Heat X-changer Worksheet'!$F$33*'Heat X-changer Worksheet'!$F$34)</f>
        <v>64.512669001160702</v>
      </c>
      <c r="R24" s="32">
        <f>'Heat X-changer Worksheet'!$F$20*'Heat X-changer Worksheet'!$F$21*($L$1-R$3)/('Heat X-changer Worksheet'!$F$33*'Heat X-changer Worksheet'!$F$34)</f>
        <v>64.053830672560707</v>
      </c>
      <c r="S24" s="32">
        <f>'Heat X-changer Worksheet'!$F$20*'Heat X-changer Worksheet'!$F$21*($L$1-S$3)/('Heat X-changer Worksheet'!$F$33*'Heat X-changer Worksheet'!$F$34)</f>
        <v>63.594992343960698</v>
      </c>
      <c r="T24" s="32">
        <f>'Heat X-changer Worksheet'!$F$20*'Heat X-changer Worksheet'!$F$21*($L$1-T$3)/('Heat X-changer Worksheet'!$F$33*'Heat X-changer Worksheet'!$F$34)</f>
        <v>63.136154015360695</v>
      </c>
      <c r="U24" s="32">
        <f>'Heat X-changer Worksheet'!$F$20*'Heat X-changer Worksheet'!$F$21*($L$1-U$3)/('Heat X-changer Worksheet'!$F$33*'Heat X-changer Worksheet'!$F$34)</f>
        <v>62.677315686760686</v>
      </c>
      <c r="V24" s="32">
        <f>'Heat X-changer Worksheet'!$F$20*'Heat X-changer Worksheet'!$F$21*($L$1-V$3)/('Heat X-changer Worksheet'!$F$33*'Heat X-changer Worksheet'!$F$34)</f>
        <v>62.218477358160683</v>
      </c>
      <c r="W24" s="32">
        <f>'Heat X-changer Worksheet'!$F$20*'Heat X-changer Worksheet'!$F$21*($L$1-W$3)/('Heat X-changer Worksheet'!$F$33*'Heat X-changer Worksheet'!$F$34)</f>
        <v>61.759639029560674</v>
      </c>
      <c r="X24" s="32">
        <f>'Heat X-changer Worksheet'!$F$20*'Heat X-changer Worksheet'!$F$21*($L$1-X$3)/('Heat X-changer Worksheet'!$F$33*'Heat X-changer Worksheet'!$F$34)</f>
        <v>61.300800700960671</v>
      </c>
      <c r="Y24" s="32">
        <f>'Heat X-changer Worksheet'!$F$20*'Heat X-changer Worksheet'!$F$21*($L$1-Y$3)/('Heat X-changer Worksheet'!$F$33*'Heat X-changer Worksheet'!$F$34)</f>
        <v>60.841962372360669</v>
      </c>
      <c r="Z24" s="32">
        <f>'Heat X-changer Worksheet'!$F$20*'Heat X-changer Worksheet'!$F$21*($L$1-Z$3)/('Heat X-changer Worksheet'!$F$33*'Heat X-changer Worksheet'!$F$34)</f>
        <v>60.38312404376066</v>
      </c>
      <c r="AA24" s="32">
        <f>'Heat X-changer Worksheet'!$F$20*'Heat X-changer Worksheet'!$F$21*($L$1-AA$3)/('Heat X-changer Worksheet'!$F$33*'Heat X-changer Worksheet'!$F$34)</f>
        <v>59.924285715160657</v>
      </c>
      <c r="AB24" s="32">
        <f>'Heat X-changer Worksheet'!$F$20*'Heat X-changer Worksheet'!$F$21*($L$1-AB$3)/('Heat X-changer Worksheet'!$F$33*'Heat X-changer Worksheet'!$F$34)</f>
        <v>59.465447386560655</v>
      </c>
      <c r="AC24" s="32">
        <f>'Heat X-changer Worksheet'!$F$20*'Heat X-changer Worksheet'!$F$21*($L$1-AC$3)/('Heat X-changer Worksheet'!$F$33*'Heat X-changer Worksheet'!$F$34)</f>
        <v>59.006609057960652</v>
      </c>
      <c r="AD24" s="32">
        <f>'Heat X-changer Worksheet'!$F$20*'Heat X-changer Worksheet'!$F$21*($L$1-AD$3)/('Heat X-changer Worksheet'!$F$33*'Heat X-changer Worksheet'!$F$34)</f>
        <v>58.547770729360643</v>
      </c>
      <c r="AE24" s="32">
        <f>'Heat X-changer Worksheet'!$F$20*'Heat X-changer Worksheet'!$F$21*($L$1-AE$3)/('Heat X-changer Worksheet'!$F$33*'Heat X-changer Worksheet'!$F$34)</f>
        <v>58.08893240076064</v>
      </c>
      <c r="AF24" s="32">
        <f>'Heat X-changer Worksheet'!$F$20*'Heat X-changer Worksheet'!$F$21*($L$1-AF$3)/('Heat X-changer Worksheet'!$F$33*'Heat X-changer Worksheet'!$F$34)</f>
        <v>57.630094072160638</v>
      </c>
      <c r="AG24" s="32">
        <f>'Heat X-changer Worksheet'!$F$20*'Heat X-changer Worksheet'!$F$21*($L$1-AG$3)/('Heat X-changer Worksheet'!$F$33*'Heat X-changer Worksheet'!$F$34)</f>
        <v>57.171255743560629</v>
      </c>
      <c r="AH24" s="32">
        <f>'Heat X-changer Worksheet'!$F$20*'Heat X-changer Worksheet'!$F$21*($L$1-AH$3)/('Heat X-changer Worksheet'!$F$33*'Heat X-changer Worksheet'!$F$34)</f>
        <v>56.712417414960626</v>
      </c>
      <c r="AI24" s="32">
        <f>'Heat X-changer Worksheet'!$F$20*'Heat X-changer Worksheet'!$F$21*($L$1-AI$3)/('Heat X-changer Worksheet'!$F$33*'Heat X-changer Worksheet'!$F$34)</f>
        <v>56.253579086360617</v>
      </c>
      <c r="AJ24" s="32">
        <f>'Heat X-changer Worksheet'!$F$20*'Heat X-changer Worksheet'!$F$21*($L$1-AJ$3)/('Heat X-changer Worksheet'!$F$33*'Heat X-changer Worksheet'!$F$34)</f>
        <v>55.794740757760614</v>
      </c>
      <c r="AK24" s="32">
        <f>'Heat X-changer Worksheet'!$F$20*'Heat X-changer Worksheet'!$F$21*($L$1-AK$3)/('Heat X-changer Worksheet'!$F$33*'Heat X-changer Worksheet'!$F$34)</f>
        <v>55.335902429160605</v>
      </c>
      <c r="AL24" s="32">
        <f>'Heat X-changer Worksheet'!$F$20*'Heat X-changer Worksheet'!$F$21*($L$1-AL$3)/('Heat X-changer Worksheet'!$F$33*'Heat X-changer Worksheet'!$F$34)</f>
        <v>54.877064100560602</v>
      </c>
      <c r="AM24" s="32">
        <f>'Heat X-changer Worksheet'!$F$20*'Heat X-changer Worksheet'!$F$21*($L$1-AM$3)/('Heat X-changer Worksheet'!$F$33*'Heat X-changer Worksheet'!$F$34)</f>
        <v>54.4182257719606</v>
      </c>
      <c r="AN24" s="32">
        <f>'Heat X-changer Worksheet'!$F$20*'Heat X-changer Worksheet'!$F$21*($L$1-AN$3)/('Heat X-changer Worksheet'!$F$33*'Heat X-changer Worksheet'!$F$34)</f>
        <v>53.95938744336059</v>
      </c>
      <c r="AO24" s="32">
        <f>'Heat X-changer Worksheet'!$F$20*'Heat X-changer Worksheet'!$F$21*($L$1-AO$3)/('Heat X-changer Worksheet'!$F$33*'Heat X-changer Worksheet'!$F$34)</f>
        <v>53.500549114760588</v>
      </c>
      <c r="AP24" s="32">
        <f>'Heat X-changer Worksheet'!$F$20*'Heat X-changer Worksheet'!$F$21*($L$1-AP$3)/('Heat X-changer Worksheet'!$F$33*'Heat X-changer Worksheet'!$F$34)</f>
        <v>53.041710786160579</v>
      </c>
      <c r="AQ24" s="32">
        <f>'Heat X-changer Worksheet'!$F$20*'Heat X-changer Worksheet'!$F$21*($L$1-AQ$3)/('Heat X-changer Worksheet'!$F$33*'Heat X-changer Worksheet'!$F$34)</f>
        <v>52.582872457560576</v>
      </c>
      <c r="AR24" s="32">
        <f>'Heat X-changer Worksheet'!$F$20*'Heat X-changer Worksheet'!$F$21*($L$1-AR$3)/('Heat X-changer Worksheet'!$F$33*'Heat X-changer Worksheet'!$F$34)</f>
        <v>52.124034128960567</v>
      </c>
      <c r="AS24" s="32">
        <f>'Heat X-changer Worksheet'!$F$20*'Heat X-changer Worksheet'!$F$21*($L$1-AS$3)/('Heat X-changer Worksheet'!$F$33*'Heat X-changer Worksheet'!$F$34)</f>
        <v>51.665195800360564</v>
      </c>
      <c r="AT24" s="32">
        <f>'Heat X-changer Worksheet'!$F$20*'Heat X-changer Worksheet'!$F$21*($L$1-AT$3)/('Heat X-changer Worksheet'!$F$33*'Heat X-changer Worksheet'!$F$34)</f>
        <v>51.206357471760569</v>
      </c>
      <c r="AU24" s="32">
        <f>'Heat X-changer Worksheet'!$F$20*'Heat X-changer Worksheet'!$F$21*($L$1-AU$3)/('Heat X-changer Worksheet'!$F$33*'Heat X-changer Worksheet'!$F$34)</f>
        <v>50.747519143160559</v>
      </c>
      <c r="AV24" s="32">
        <f>'Heat X-changer Worksheet'!$F$20*'Heat X-changer Worksheet'!$F$21*($L$1-AV$3)/('Heat X-changer Worksheet'!$F$33*'Heat X-changer Worksheet'!$F$34)</f>
        <v>50.288680814560557</v>
      </c>
      <c r="AW24" s="32">
        <f>'Heat X-changer Worksheet'!$F$20*'Heat X-changer Worksheet'!$F$21*($L$1-AW$3)/('Heat X-changer Worksheet'!$F$33*'Heat X-changer Worksheet'!$F$34)</f>
        <v>49.829842485960548</v>
      </c>
      <c r="AX24" s="32">
        <f>'Heat X-changer Worksheet'!$F$20*'Heat X-changer Worksheet'!$F$21*($L$1-AX$3)/('Heat X-changer Worksheet'!$F$33*'Heat X-changer Worksheet'!$F$34)</f>
        <v>49.371004157360545</v>
      </c>
      <c r="AY24" s="32">
        <f>'Heat X-changer Worksheet'!$F$20*'Heat X-changer Worksheet'!$F$21*($L$1-AY$3)/('Heat X-changer Worksheet'!$F$33*'Heat X-changer Worksheet'!$F$34)</f>
        <v>48.912165828760536</v>
      </c>
      <c r="AZ24" s="32">
        <f>'Heat X-changer Worksheet'!$F$20*'Heat X-changer Worksheet'!$F$21*($L$1-AZ$3)/('Heat X-changer Worksheet'!$F$33*'Heat X-changer Worksheet'!$F$34)</f>
        <v>48.453327500160533</v>
      </c>
      <c r="BA24" s="32">
        <f>'Heat X-changer Worksheet'!$F$20*'Heat X-changer Worksheet'!$F$21*($L$1-BA$3)/('Heat X-changer Worksheet'!$F$33*'Heat X-changer Worksheet'!$F$34)</f>
        <v>47.994489171560531</v>
      </c>
      <c r="BB24" s="32">
        <f>'Heat X-changer Worksheet'!$F$20*'Heat X-changer Worksheet'!$F$21*($L$1-BB$3)/('Heat X-changer Worksheet'!$F$33*'Heat X-changer Worksheet'!$F$34)</f>
        <v>47.535650842960521</v>
      </c>
      <c r="BC24" s="32">
        <f>'Heat X-changer Worksheet'!$F$20*'Heat X-changer Worksheet'!$F$21*($L$1-BC$3)/('Heat X-changer Worksheet'!$F$33*'Heat X-changer Worksheet'!$F$34)</f>
        <v>47.076812514360519</v>
      </c>
      <c r="BD24" s="32">
        <f>'Heat X-changer Worksheet'!$F$20*'Heat X-changer Worksheet'!$F$21*($L$1-BD$3)/('Heat X-changer Worksheet'!$F$33*'Heat X-changer Worksheet'!$F$34)</f>
        <v>46.617974185760509</v>
      </c>
      <c r="BE24" s="32">
        <f>'Heat X-changer Worksheet'!$F$20*'Heat X-changer Worksheet'!$F$21*($L$1-BE$3)/('Heat X-changer Worksheet'!$F$33*'Heat X-changer Worksheet'!$F$34)</f>
        <v>46.159135857160507</v>
      </c>
      <c r="BF24" s="32">
        <f>'Heat X-changer Worksheet'!$F$20*'Heat X-changer Worksheet'!$F$21*($L$1-BF$3)/('Heat X-changer Worksheet'!$F$33*'Heat X-changer Worksheet'!$F$34)</f>
        <v>45.700297528560498</v>
      </c>
      <c r="BG24" s="32">
        <f>'Heat X-changer Worksheet'!$F$20*'Heat X-changer Worksheet'!$F$21*($L$1-BG$3)/('Heat X-changer Worksheet'!$F$33*'Heat X-changer Worksheet'!$F$34)</f>
        <v>45.241459199960495</v>
      </c>
      <c r="BH24" s="32">
        <f>'Heat X-changer Worksheet'!$F$20*'Heat X-changer Worksheet'!$F$21*($L$1-BH$3)/('Heat X-changer Worksheet'!$F$33*'Heat X-changer Worksheet'!$F$34)</f>
        <v>44.782620871360493</v>
      </c>
      <c r="BI24" s="32">
        <f>'Heat X-changer Worksheet'!$F$20*'Heat X-changer Worksheet'!$F$21*($L$1-BI$3)/('Heat X-changer Worksheet'!$F$33*'Heat X-changer Worksheet'!$F$34)</f>
        <v>44.323782542760483</v>
      </c>
      <c r="BJ24" s="32">
        <f>'Heat X-changer Worksheet'!$F$20*'Heat X-changer Worksheet'!$F$21*($L$1-BJ$3)/('Heat X-changer Worksheet'!$F$33*'Heat X-changer Worksheet'!$F$34)</f>
        <v>43.864944214160481</v>
      </c>
      <c r="BK24" s="32">
        <f>'Heat X-changer Worksheet'!$F$20*'Heat X-changer Worksheet'!$F$21*($L$1-BK$3)/('Heat X-changer Worksheet'!$F$33*'Heat X-changer Worksheet'!$F$34)</f>
        <v>43.406105885560471</v>
      </c>
      <c r="BL24" s="32">
        <f>'Heat X-changer Worksheet'!$F$20*'Heat X-changer Worksheet'!$F$21*($L$1-BL$3)/('Heat X-changer Worksheet'!$F$33*'Heat X-changer Worksheet'!$F$34)</f>
        <v>42.947267556960469</v>
      </c>
      <c r="BM24" s="32">
        <f>'Heat X-changer Worksheet'!$F$20*'Heat X-changer Worksheet'!$F$21*($L$1-BM$3)/('Heat X-changer Worksheet'!$F$33*'Heat X-changer Worksheet'!$F$34)</f>
        <v>42.488429228360467</v>
      </c>
      <c r="BN24" s="32">
        <f>'Heat X-changer Worksheet'!$F$20*'Heat X-changer Worksheet'!$F$21*($L$1-BN$3)/('Heat X-changer Worksheet'!$F$33*'Heat X-changer Worksheet'!$F$34)</f>
        <v>42.029590899760464</v>
      </c>
      <c r="BO24" s="32">
        <f>'Heat X-changer Worksheet'!$F$20*'Heat X-changer Worksheet'!$F$21*($L$1-BO$3)/('Heat X-changer Worksheet'!$F$33*'Heat X-changer Worksheet'!$F$34)</f>
        <v>41.570752571160455</v>
      </c>
      <c r="BP24" s="32">
        <f>'Heat X-changer Worksheet'!$F$20*'Heat X-changer Worksheet'!$F$21*($L$1-BP$3)/('Heat X-changer Worksheet'!$F$33*'Heat X-changer Worksheet'!$F$34)</f>
        <v>41.111914242560452</v>
      </c>
      <c r="BQ24" s="32">
        <f>'Heat X-changer Worksheet'!$F$20*'Heat X-changer Worksheet'!$F$21*($L$1-BQ$3)/('Heat X-changer Worksheet'!$F$33*'Heat X-changer Worksheet'!$F$34)</f>
        <v>40.65307591396045</v>
      </c>
      <c r="BR24" s="32">
        <f>'Heat X-changer Worksheet'!$F$20*'Heat X-changer Worksheet'!$F$21*($L$1-BR$3)/('Heat X-changer Worksheet'!$F$33*'Heat X-changer Worksheet'!$F$34)</f>
        <v>40.19423758536044</v>
      </c>
      <c r="BS24" s="32">
        <f>'Heat X-changer Worksheet'!$F$20*'Heat X-changer Worksheet'!$F$21*($L$1-BS$3)/('Heat X-changer Worksheet'!$F$33*'Heat X-changer Worksheet'!$F$34)</f>
        <v>39.735399256760438</v>
      </c>
      <c r="BT24" s="32">
        <f>'Heat X-changer Worksheet'!$F$20*'Heat X-changer Worksheet'!$F$21*($L$1-BT$3)/('Heat X-changer Worksheet'!$F$33*'Heat X-changer Worksheet'!$F$34)</f>
        <v>39.276560928160428</v>
      </c>
      <c r="BU24" s="32">
        <f>'Heat X-changer Worksheet'!$F$20*'Heat X-changer Worksheet'!$F$21*($L$1-BU$3)/('Heat X-changer Worksheet'!$F$33*'Heat X-changer Worksheet'!$F$34)</f>
        <v>38.817722599560426</v>
      </c>
      <c r="BV24" s="32">
        <f>'Heat X-changer Worksheet'!$F$20*'Heat X-changer Worksheet'!$F$21*($L$1-BV$3)/('Heat X-changer Worksheet'!$F$33*'Heat X-changer Worksheet'!$F$34)</f>
        <v>38.358884270960424</v>
      </c>
      <c r="BW24" s="32">
        <f>'Heat X-changer Worksheet'!$F$20*'Heat X-changer Worksheet'!$F$21*($L$1-BW$3)/('Heat X-changer Worksheet'!$F$33*'Heat X-changer Worksheet'!$F$34)</f>
        <v>37.900045942360414</v>
      </c>
      <c r="BX24" s="32">
        <f>'Heat X-changer Worksheet'!$F$20*'Heat X-changer Worksheet'!$F$21*($L$1-BX$3)/('Heat X-changer Worksheet'!$F$33*'Heat X-changer Worksheet'!$F$34)</f>
        <v>37.441207613760412</v>
      </c>
      <c r="BY24" s="32">
        <f>'Heat X-changer Worksheet'!$F$20*'Heat X-changer Worksheet'!$F$21*($L$1-BY$3)/('Heat X-changer Worksheet'!$F$33*'Heat X-changer Worksheet'!$F$34)</f>
        <v>36.982369285160402</v>
      </c>
      <c r="BZ24" s="32">
        <f>'Heat X-changer Worksheet'!$F$20*'Heat X-changer Worksheet'!$F$21*($L$1-BZ$3)/('Heat X-changer Worksheet'!$F$33*'Heat X-changer Worksheet'!$F$34)</f>
        <v>36.5235309565604</v>
      </c>
      <c r="CA24" s="32">
        <f>'Heat X-changer Worksheet'!$F$20*'Heat X-changer Worksheet'!$F$21*($L$1-CA$3)/('Heat X-changer Worksheet'!$F$33*'Heat X-changer Worksheet'!$F$34)</f>
        <v>36.06469262796039</v>
      </c>
      <c r="CB24" s="32">
        <f>'Heat X-changer Worksheet'!$F$20*'Heat X-changer Worksheet'!$F$21*($L$1-CB$3)/('Heat X-changer Worksheet'!$F$33*'Heat X-changer Worksheet'!$F$34)</f>
        <v>35.605854299360388</v>
      </c>
      <c r="CC24" s="32">
        <f>'Heat X-changer Worksheet'!$F$20*'Heat X-changer Worksheet'!$F$21*($L$1-CC$3)/('Heat X-changer Worksheet'!$F$33*'Heat X-changer Worksheet'!$F$34)</f>
        <v>35.147015970760386</v>
      </c>
      <c r="CD24" s="32">
        <f>'Heat X-changer Worksheet'!$F$20*'Heat X-changer Worksheet'!$F$21*($L$1-CD$3)/('Heat X-changer Worksheet'!$F$33*'Heat X-changer Worksheet'!$F$34)</f>
        <v>34.688177642160376</v>
      </c>
      <c r="CE24" s="32">
        <f>'Heat X-changer Worksheet'!$F$20*'Heat X-changer Worksheet'!$F$21*($L$1-CE$3)/('Heat X-changer Worksheet'!$F$33*'Heat X-changer Worksheet'!$F$34)</f>
        <v>34.229339313560381</v>
      </c>
      <c r="CF24" s="32">
        <f>'Heat X-changer Worksheet'!$F$20*'Heat X-changer Worksheet'!$F$21*($L$1-CF$3)/('Heat X-changer Worksheet'!$F$33*'Heat X-changer Worksheet'!$F$34)</f>
        <v>33.770500984960371</v>
      </c>
      <c r="CG24" s="32">
        <f>'Heat X-changer Worksheet'!$F$20*'Heat X-changer Worksheet'!$F$21*($L$1-CG$3)/('Heat X-changer Worksheet'!$F$33*'Heat X-changer Worksheet'!$F$34)</f>
        <v>33.311662656360369</v>
      </c>
      <c r="CH24" s="32">
        <f>'Heat X-changer Worksheet'!$F$20*'Heat X-changer Worksheet'!$F$21*($L$1-CH$3)/('Heat X-changer Worksheet'!$F$33*'Heat X-changer Worksheet'!$F$34)</f>
        <v>32.852824327760359</v>
      </c>
      <c r="CI24" s="32">
        <f>'Heat X-changer Worksheet'!$F$20*'Heat X-changer Worksheet'!$F$21*($L$1-CI$3)/('Heat X-changer Worksheet'!$F$33*'Heat X-changer Worksheet'!$F$34)</f>
        <v>32.393985999160357</v>
      </c>
      <c r="CJ24" s="32">
        <f>'Heat X-changer Worksheet'!$F$20*'Heat X-changer Worksheet'!$F$21*($L$1-CJ$3)/('Heat X-changer Worksheet'!$F$33*'Heat X-changer Worksheet'!$F$34)</f>
        <v>31.935147670560351</v>
      </c>
      <c r="CK24" s="32">
        <f>'Heat X-changer Worksheet'!$F$20*'Heat X-changer Worksheet'!$F$21*($L$1-CK$3)/('Heat X-changer Worksheet'!$F$33*'Heat X-changer Worksheet'!$F$34)</f>
        <v>31.476309341960345</v>
      </c>
      <c r="CL24" s="32">
        <f>'Heat X-changer Worksheet'!$F$20*'Heat X-changer Worksheet'!$F$21*($L$1-CL$3)/('Heat X-changer Worksheet'!$F$33*'Heat X-changer Worksheet'!$F$34)</f>
        <v>31.017471013360339</v>
      </c>
      <c r="CM24" s="32">
        <f>'Heat X-changer Worksheet'!$F$20*'Heat X-changer Worksheet'!$F$21*($L$1-CM$3)/('Heat X-changer Worksheet'!$F$33*'Heat X-changer Worksheet'!$F$34)</f>
        <v>30.558632684760333</v>
      </c>
      <c r="CN24" s="32">
        <f>'Heat X-changer Worksheet'!$F$20*'Heat X-changer Worksheet'!$F$21*($L$1-CN$3)/('Heat X-changer Worksheet'!$F$33*'Heat X-changer Worksheet'!$F$34)</f>
        <v>30.099794356160331</v>
      </c>
      <c r="CO24" s="32">
        <f>'Heat X-changer Worksheet'!$F$20*'Heat X-changer Worksheet'!$F$21*($L$1-CO$3)/('Heat X-changer Worksheet'!$F$33*'Heat X-changer Worksheet'!$F$34)</f>
        <v>29.640956027560325</v>
      </c>
      <c r="CP24" s="32">
        <f>'Heat X-changer Worksheet'!$F$20*'Heat X-changer Worksheet'!$F$21*($L$1-CP$3)/('Heat X-changer Worksheet'!$F$33*'Heat X-changer Worksheet'!$F$34)</f>
        <v>29.182117698960319</v>
      </c>
      <c r="CQ24" s="32">
        <f>'Heat X-changer Worksheet'!$F$20*'Heat X-changer Worksheet'!$F$21*($L$1-CQ$3)/('Heat X-changer Worksheet'!$F$33*'Heat X-changer Worksheet'!$F$34)</f>
        <v>28.723279370360313</v>
      </c>
      <c r="CR24" s="32">
        <f>'Heat X-changer Worksheet'!$F$20*'Heat X-changer Worksheet'!$F$21*($L$1-CR$3)/('Heat X-changer Worksheet'!$F$33*'Heat X-changer Worksheet'!$F$34)</f>
        <v>28.264441041760307</v>
      </c>
      <c r="CS24" s="32">
        <f>'Heat X-changer Worksheet'!$F$20*'Heat X-changer Worksheet'!$F$21*($L$1-CS$3)/('Heat X-changer Worksheet'!$F$33*'Heat X-changer Worksheet'!$F$34)</f>
        <v>27.805602713160305</v>
      </c>
      <c r="CT24" s="32">
        <f>'Heat X-changer Worksheet'!$F$20*'Heat X-changer Worksheet'!$F$21*($L$1-CT$3)/('Heat X-changer Worksheet'!$F$33*'Heat X-changer Worksheet'!$F$34)</f>
        <v>27.346764384560299</v>
      </c>
      <c r="CU24" s="32">
        <f>'Heat X-changer Worksheet'!$F$20*'Heat X-changer Worksheet'!$F$21*($L$1-CU$3)/('Heat X-changer Worksheet'!$F$33*'Heat X-changer Worksheet'!$F$34)</f>
        <v>26.887926055960296</v>
      </c>
      <c r="CV24" s="32">
        <f>'Heat X-changer Worksheet'!$F$20*'Heat X-changer Worksheet'!$F$21*($L$1-CV$3)/('Heat X-changer Worksheet'!$F$33*'Heat X-changer Worksheet'!$F$34)</f>
        <v>26.42908772736029</v>
      </c>
      <c r="CW24" s="32">
        <f>'Heat X-changer Worksheet'!$F$20*'Heat X-changer Worksheet'!$F$21*($L$1-CW$3)/('Heat X-changer Worksheet'!$F$33*'Heat X-changer Worksheet'!$F$34)</f>
        <v>25.970249398760284</v>
      </c>
      <c r="CX24" s="32">
        <f>'Heat X-changer Worksheet'!$F$20*'Heat X-changer Worksheet'!$F$21*($L$1-CX$3)/('Heat X-changer Worksheet'!$F$33*'Heat X-changer Worksheet'!$F$34)</f>
        <v>25.511411070160278</v>
      </c>
      <c r="CY24" s="32">
        <f>'Heat X-changer Worksheet'!$F$20*'Heat X-changer Worksheet'!$F$21*($L$1-CY$3)/('Heat X-changer Worksheet'!$F$33*'Heat X-changer Worksheet'!$F$34)</f>
        <v>25.052572741560272</v>
      </c>
      <c r="CZ24" s="32">
        <f>'Heat X-changer Worksheet'!$F$20*'Heat X-changer Worksheet'!$F$21*($L$1-CZ$3)/('Heat X-changer Worksheet'!$F$33*'Heat X-changer Worksheet'!$F$34)</f>
        <v>24.593734412960266</v>
      </c>
      <c r="DA24" s="32">
        <f>'Heat X-changer Worksheet'!$F$20*'Heat X-changer Worksheet'!$F$21*($L$1-DA$3)/('Heat X-changer Worksheet'!$F$33*'Heat X-changer Worksheet'!$F$34)</f>
        <v>24.13489608436026</v>
      </c>
      <c r="DB24" s="32">
        <f>'Heat X-changer Worksheet'!$F$20*'Heat X-changer Worksheet'!$F$21*($L$1-DB$3)/('Heat X-changer Worksheet'!$F$33*'Heat X-changer Worksheet'!$F$34)</f>
        <v>23.676057755760262</v>
      </c>
      <c r="DC24" s="32">
        <f>'Heat X-changer Worksheet'!$F$20*'Heat X-changer Worksheet'!$F$21*($L$1-DC$3)/('Heat X-changer Worksheet'!$F$33*'Heat X-changer Worksheet'!$F$34)</f>
        <v>23.217219427160256</v>
      </c>
      <c r="DD24" s="32">
        <f>'Heat X-changer Worksheet'!$F$20*'Heat X-changer Worksheet'!$F$21*($L$1-DD$3)/('Heat X-changer Worksheet'!$F$33*'Heat X-changer Worksheet'!$F$34)</f>
        <v>22.75838109856025</v>
      </c>
      <c r="DE24" s="32">
        <f>'Heat X-changer Worksheet'!$F$20*'Heat X-changer Worksheet'!$F$21*($L$1-DE$3)/('Heat X-changer Worksheet'!$F$33*'Heat X-changer Worksheet'!$F$34)</f>
        <v>22.299542769960244</v>
      </c>
      <c r="DF24" s="32">
        <f>'Heat X-changer Worksheet'!$F$20*'Heat X-changer Worksheet'!$F$21*($L$1-DF$3)/('Heat X-changer Worksheet'!$F$33*'Heat X-changer Worksheet'!$F$34)</f>
        <v>21.840704441360238</v>
      </c>
      <c r="DG24" s="32">
        <f>'Heat X-changer Worksheet'!$F$20*'Heat X-changer Worksheet'!$F$21*($L$1-DG$3)/('Heat X-changer Worksheet'!$F$33*'Heat X-changer Worksheet'!$F$34)</f>
        <v>21.381866112760232</v>
      </c>
      <c r="DH24" s="32">
        <f>'Heat X-changer Worksheet'!$F$20*'Heat X-changer Worksheet'!$F$21*($L$1-DH$3)/('Heat X-changer Worksheet'!$F$33*'Heat X-changer Worksheet'!$F$34)</f>
        <v>20.923027784160226</v>
      </c>
      <c r="DI24" s="32">
        <f>'Heat X-changer Worksheet'!$F$20*'Heat X-changer Worksheet'!$F$21*($L$1-DI$3)/('Heat X-changer Worksheet'!$F$33*'Heat X-changer Worksheet'!$F$34)</f>
        <v>20.464189455560224</v>
      </c>
      <c r="DJ24" s="32">
        <f>'Heat X-changer Worksheet'!$F$20*'Heat X-changer Worksheet'!$F$21*($L$1-DJ$3)/('Heat X-changer Worksheet'!$F$33*'Heat X-changer Worksheet'!$F$34)</f>
        <v>20.005351126960218</v>
      </c>
      <c r="DK24" s="32">
        <f>'Heat X-changer Worksheet'!$F$20*'Heat X-changer Worksheet'!$F$21*($L$1-DK$3)/('Heat X-changer Worksheet'!$F$33*'Heat X-changer Worksheet'!$F$34)</f>
        <v>19.546512798360215</v>
      </c>
      <c r="DL24" s="32">
        <f>'Heat X-changer Worksheet'!$F$20*'Heat X-changer Worksheet'!$F$21*($L$1-DL$3)/('Heat X-changer Worksheet'!$F$33*'Heat X-changer Worksheet'!$F$34)</f>
        <v>19.087674469760209</v>
      </c>
      <c r="DM24" s="32">
        <f>'Heat X-changer Worksheet'!$F$20*'Heat X-changer Worksheet'!$F$21*($L$1-DM$3)/('Heat X-changer Worksheet'!$F$33*'Heat X-changer Worksheet'!$F$34)</f>
        <v>18.628836141160203</v>
      </c>
      <c r="DN24" s="32">
        <f>'Heat X-changer Worksheet'!$F$20*'Heat X-changer Worksheet'!$F$21*($L$1-DN$3)/('Heat X-changer Worksheet'!$F$33*'Heat X-changer Worksheet'!$F$34)</f>
        <v>18.169997812560197</v>
      </c>
      <c r="DO24" s="32">
        <f>'Heat X-changer Worksheet'!$F$20*'Heat X-changer Worksheet'!$F$21*($L$1-DO$3)/('Heat X-changer Worksheet'!$F$33*'Heat X-changer Worksheet'!$F$34)</f>
        <v>17.711159483960191</v>
      </c>
      <c r="DP24" s="32">
        <f>'Heat X-changer Worksheet'!$F$20*'Heat X-changer Worksheet'!$F$21*($L$1-DP$3)/('Heat X-changer Worksheet'!$F$33*'Heat X-changer Worksheet'!$F$34)</f>
        <v>17.252321155360189</v>
      </c>
      <c r="DQ24" s="32">
        <f>'Heat X-changer Worksheet'!$F$20*'Heat X-changer Worksheet'!$F$21*($L$1-DQ$3)/('Heat X-changer Worksheet'!$F$33*'Heat X-changer Worksheet'!$F$34)</f>
        <v>16.793482826760183</v>
      </c>
      <c r="DR24" s="32">
        <f>'Heat X-changer Worksheet'!$F$20*'Heat X-changer Worksheet'!$F$21*($L$1-DR$3)/('Heat X-changer Worksheet'!$F$33*'Heat X-changer Worksheet'!$F$34)</f>
        <v>16.334644498160177</v>
      </c>
      <c r="DS24" s="32">
        <f>'Heat X-changer Worksheet'!$F$20*'Heat X-changer Worksheet'!$F$21*($L$1-DS$3)/('Heat X-changer Worksheet'!$F$33*'Heat X-changer Worksheet'!$F$34)</f>
        <v>15.875806169560171</v>
      </c>
      <c r="DT24" s="32">
        <f>'Heat X-changer Worksheet'!$F$20*'Heat X-changer Worksheet'!$F$21*($L$1-DT$3)/('Heat X-changer Worksheet'!$F$33*'Heat X-changer Worksheet'!$F$34)</f>
        <v>15.416967840960169</v>
      </c>
      <c r="DU24" s="32">
        <f>'Heat X-changer Worksheet'!$F$20*'Heat X-changer Worksheet'!$F$21*($L$1-DU$3)/('Heat X-changer Worksheet'!$F$33*'Heat X-changer Worksheet'!$F$34)</f>
        <v>14.958129512360163</v>
      </c>
      <c r="DV24" s="32">
        <f>'Heat X-changer Worksheet'!$F$20*'Heat X-changer Worksheet'!$F$21*($L$1-DV$3)/('Heat X-changer Worksheet'!$F$33*'Heat X-changer Worksheet'!$F$34)</f>
        <v>14.499291183760159</v>
      </c>
      <c r="DW24" s="32">
        <f>'Heat X-changer Worksheet'!$F$20*'Heat X-changer Worksheet'!$F$21*($L$1-DW$3)/('Heat X-changer Worksheet'!$F$33*'Heat X-changer Worksheet'!$F$34)</f>
        <v>14.040452855160153</v>
      </c>
      <c r="DX24" s="32">
        <f>'Heat X-changer Worksheet'!$F$20*'Heat X-changer Worksheet'!$F$21*($L$1-DX$3)/('Heat X-changer Worksheet'!$F$33*'Heat X-changer Worksheet'!$F$34)</f>
        <v>13.581614526560147</v>
      </c>
      <c r="DY24" s="32">
        <f>'Heat X-changer Worksheet'!$F$20*'Heat X-changer Worksheet'!$F$21*($L$1-DY$3)/('Heat X-changer Worksheet'!$F$33*'Heat X-changer Worksheet'!$F$34)</f>
        <v>13.122776197960142</v>
      </c>
      <c r="DZ24" s="32">
        <f>'Heat X-changer Worksheet'!$F$20*'Heat X-changer Worksheet'!$F$21*($L$1-DZ$3)/('Heat X-changer Worksheet'!$F$33*'Heat X-changer Worksheet'!$F$34)</f>
        <v>12.663937869360137</v>
      </c>
      <c r="EA24" s="32">
        <f>'Heat X-changer Worksheet'!$F$20*'Heat X-changer Worksheet'!$F$21*($L$1-EA$3)/('Heat X-changer Worksheet'!$F$33*'Heat X-changer Worksheet'!$F$34)</f>
        <v>12.205099540760132</v>
      </c>
      <c r="EB24" s="32">
        <f>'Heat X-changer Worksheet'!$F$20*'Heat X-changer Worksheet'!$F$21*($L$1-EB$3)/('Heat X-changer Worksheet'!$F$33*'Heat X-changer Worksheet'!$F$34)</f>
        <v>11.746261212160126</v>
      </c>
      <c r="EC24" s="32">
        <f>'Heat X-changer Worksheet'!$F$20*'Heat X-changer Worksheet'!$F$21*($L$1-EC$3)/('Heat X-changer Worksheet'!$F$33*'Heat X-changer Worksheet'!$F$34)</f>
        <v>11.287422883560122</v>
      </c>
      <c r="ED24" s="32">
        <f>'Heat X-changer Worksheet'!$F$20*'Heat X-changer Worksheet'!$F$21*($L$1-ED$3)/('Heat X-changer Worksheet'!$F$33*'Heat X-changer Worksheet'!$F$34)</f>
        <v>10.828584554960116</v>
      </c>
      <c r="EE24" s="32">
        <f>'Heat X-changer Worksheet'!$F$20*'Heat X-changer Worksheet'!$F$21*($L$1-EE$3)/('Heat X-changer Worksheet'!$F$33*'Heat X-changer Worksheet'!$F$34)</f>
        <v>10.36974622636011</v>
      </c>
      <c r="EF24" s="32">
        <f>'Heat X-changer Worksheet'!$F$20*'Heat X-changer Worksheet'!$F$21*($L$1-EF$3)/('Heat X-changer Worksheet'!$F$33*'Heat X-changer Worksheet'!$F$34)</f>
        <v>9.9109078977601079</v>
      </c>
      <c r="EG24" s="32">
        <f>'Heat X-changer Worksheet'!$F$20*'Heat X-changer Worksheet'!$F$21*($L$1-EG$3)/('Heat X-changer Worksheet'!$F$33*'Heat X-changer Worksheet'!$F$34)</f>
        <v>9.452069569160102</v>
      </c>
      <c r="EH24" s="32">
        <f>'Heat X-changer Worksheet'!$F$20*'Heat X-changer Worksheet'!$F$21*($L$1-EH$3)/('Heat X-changer Worksheet'!$F$33*'Heat X-changer Worksheet'!$F$34)</f>
        <v>8.993231240560096</v>
      </c>
      <c r="EI24" s="32">
        <f>'Heat X-changer Worksheet'!$F$20*'Heat X-changer Worksheet'!$F$21*($L$1-EI$3)/('Heat X-changer Worksheet'!$F$33*'Heat X-changer Worksheet'!$F$34)</f>
        <v>8.5343929119600901</v>
      </c>
      <c r="EJ24" s="32">
        <f>'Heat X-changer Worksheet'!$F$20*'Heat X-changer Worksheet'!$F$21*($L$1-EJ$3)/('Heat X-changer Worksheet'!$F$33*'Heat X-changer Worksheet'!$F$34)</f>
        <v>8.0755545833600877</v>
      </c>
      <c r="EK24" s="32">
        <f>'Heat X-changer Worksheet'!$F$20*'Heat X-changer Worksheet'!$F$21*($L$1-EK$3)/('Heat X-changer Worksheet'!$F$33*'Heat X-changer Worksheet'!$F$34)</f>
        <v>7.6167162547600817</v>
      </c>
      <c r="EL24" s="32">
        <f>'Heat X-changer Worksheet'!$F$20*'Heat X-changer Worksheet'!$F$21*($L$1-EL$3)/('Heat X-changer Worksheet'!$F$33*'Heat X-changer Worksheet'!$F$34)</f>
        <v>7.1578779261600767</v>
      </c>
      <c r="EM24" s="32">
        <f>'Heat X-changer Worksheet'!$F$20*'Heat X-changer Worksheet'!$F$21*($L$1-EM$3)/('Heat X-changer Worksheet'!$F$33*'Heat X-changer Worksheet'!$F$34)</f>
        <v>6.6990395975600707</v>
      </c>
      <c r="EN24" s="32">
        <f>'Heat X-changer Worksheet'!$F$20*'Heat X-changer Worksheet'!$F$21*($L$1-EN$3)/('Heat X-changer Worksheet'!$F$33*'Heat X-changer Worksheet'!$F$34)</f>
        <v>6.2402012689600665</v>
      </c>
    </row>
    <row r="25" spans="2:144">
      <c r="B25" s="31"/>
      <c r="C25" s="30">
        <f t="shared" si="3"/>
        <v>159</v>
      </c>
      <c r="D25" s="32">
        <f>'Heat X-changer Worksheet'!$F$20*'Heat X-changer Worksheet'!$F$21*($L$1-D$3)/('Heat X-changer Worksheet'!$F$33*'Heat X-changer Worksheet'!$F$34)</f>
        <v>70.477567272960783</v>
      </c>
      <c r="E25" s="32">
        <f>'Heat X-changer Worksheet'!$F$20*'Heat X-changer Worksheet'!$F$21*($L$1-E$3)/('Heat X-changer Worksheet'!$F$33*'Heat X-changer Worksheet'!$F$34)</f>
        <v>70.018728944360774</v>
      </c>
      <c r="F25" s="32">
        <f>'Heat X-changer Worksheet'!$F$20*'Heat X-changer Worksheet'!$F$21*($L$1-F$3)/('Heat X-changer Worksheet'!$F$33*'Heat X-changer Worksheet'!$F$34)</f>
        <v>69.559890615760764</v>
      </c>
      <c r="G25" s="32">
        <f>'Heat X-changer Worksheet'!$F$20*'Heat X-changer Worksheet'!$F$21*($L$1-G$3)/('Heat X-changer Worksheet'!$F$33*'Heat X-changer Worksheet'!$F$34)</f>
        <v>69.101052287160769</v>
      </c>
      <c r="H25" s="32">
        <f>'Heat X-changer Worksheet'!$F$20*'Heat X-changer Worksheet'!$F$21*($L$1-H$3)/('Heat X-changer Worksheet'!$F$33*'Heat X-changer Worksheet'!$F$34)</f>
        <v>68.64221395856076</v>
      </c>
      <c r="I25" s="32">
        <f>'Heat X-changer Worksheet'!$F$20*'Heat X-changer Worksheet'!$F$21*($L$1-I$3)/('Heat X-changer Worksheet'!$F$33*'Heat X-changer Worksheet'!$F$34)</f>
        <v>68.18337562996075</v>
      </c>
      <c r="J25" s="32">
        <f>'Heat X-changer Worksheet'!$F$20*'Heat X-changer Worksheet'!$F$21*($L$1-J$3)/('Heat X-changer Worksheet'!$F$33*'Heat X-changer Worksheet'!$F$34)</f>
        <v>67.724537301360741</v>
      </c>
      <c r="K25" s="32">
        <f>'Heat X-changer Worksheet'!$F$20*'Heat X-changer Worksheet'!$F$21*($L$1-K$3)/('Heat X-changer Worksheet'!$F$33*'Heat X-changer Worksheet'!$F$34)</f>
        <v>67.265698972760745</v>
      </c>
      <c r="L25" s="32">
        <f>'Heat X-changer Worksheet'!$F$20*'Heat X-changer Worksheet'!$F$21*($L$1-L$3)/('Heat X-changer Worksheet'!$F$33*'Heat X-changer Worksheet'!$F$34)</f>
        <v>66.806860644160736</v>
      </c>
      <c r="M25" s="32">
        <f>'Heat X-changer Worksheet'!$F$20*'Heat X-changer Worksheet'!$F$21*($L$1-M$3)/('Heat X-changer Worksheet'!$F$33*'Heat X-changer Worksheet'!$F$34)</f>
        <v>66.348022315560726</v>
      </c>
      <c r="N25" s="32">
        <f>'Heat X-changer Worksheet'!$F$20*'Heat X-changer Worksheet'!$F$21*($L$1-N$3)/('Heat X-changer Worksheet'!$F$33*'Heat X-changer Worksheet'!$F$34)</f>
        <v>65.889183986960731</v>
      </c>
      <c r="O25" s="32">
        <f>'Heat X-changer Worksheet'!$F$20*'Heat X-changer Worksheet'!$F$21*($L$1-O$3)/('Heat X-changer Worksheet'!$F$33*'Heat X-changer Worksheet'!$F$34)</f>
        <v>65.430345658360721</v>
      </c>
      <c r="P25" s="32">
        <f>'Heat X-changer Worksheet'!$F$20*'Heat X-changer Worksheet'!$F$21*($L$1-P$3)/('Heat X-changer Worksheet'!$F$33*'Heat X-changer Worksheet'!$F$34)</f>
        <v>64.971507329760712</v>
      </c>
      <c r="Q25" s="32">
        <f>'Heat X-changer Worksheet'!$F$20*'Heat X-changer Worksheet'!$F$21*($L$1-Q$3)/('Heat X-changer Worksheet'!$F$33*'Heat X-changer Worksheet'!$F$34)</f>
        <v>64.512669001160702</v>
      </c>
      <c r="R25" s="32">
        <f>'Heat X-changer Worksheet'!$F$20*'Heat X-changer Worksheet'!$F$21*($L$1-R$3)/('Heat X-changer Worksheet'!$F$33*'Heat X-changer Worksheet'!$F$34)</f>
        <v>64.053830672560707</v>
      </c>
      <c r="S25" s="32">
        <f>'Heat X-changer Worksheet'!$F$20*'Heat X-changer Worksheet'!$F$21*($L$1-S$3)/('Heat X-changer Worksheet'!$F$33*'Heat X-changer Worksheet'!$F$34)</f>
        <v>63.594992343960698</v>
      </c>
      <c r="T25" s="32">
        <f>'Heat X-changer Worksheet'!$F$20*'Heat X-changer Worksheet'!$F$21*($L$1-T$3)/('Heat X-changer Worksheet'!$F$33*'Heat X-changer Worksheet'!$F$34)</f>
        <v>63.136154015360695</v>
      </c>
      <c r="U25" s="32">
        <f>'Heat X-changer Worksheet'!$F$20*'Heat X-changer Worksheet'!$F$21*($L$1-U$3)/('Heat X-changer Worksheet'!$F$33*'Heat X-changer Worksheet'!$F$34)</f>
        <v>62.677315686760686</v>
      </c>
      <c r="V25" s="32">
        <f>'Heat X-changer Worksheet'!$F$20*'Heat X-changer Worksheet'!$F$21*($L$1-V$3)/('Heat X-changer Worksheet'!$F$33*'Heat X-changer Worksheet'!$F$34)</f>
        <v>62.218477358160683</v>
      </c>
      <c r="W25" s="32">
        <f>'Heat X-changer Worksheet'!$F$20*'Heat X-changer Worksheet'!$F$21*($L$1-W$3)/('Heat X-changer Worksheet'!$F$33*'Heat X-changer Worksheet'!$F$34)</f>
        <v>61.759639029560674</v>
      </c>
      <c r="X25" s="32">
        <f>'Heat X-changer Worksheet'!$F$20*'Heat X-changer Worksheet'!$F$21*($L$1-X$3)/('Heat X-changer Worksheet'!$F$33*'Heat X-changer Worksheet'!$F$34)</f>
        <v>61.300800700960671</v>
      </c>
      <c r="Y25" s="32">
        <f>'Heat X-changer Worksheet'!$F$20*'Heat X-changer Worksheet'!$F$21*($L$1-Y$3)/('Heat X-changer Worksheet'!$F$33*'Heat X-changer Worksheet'!$F$34)</f>
        <v>60.841962372360669</v>
      </c>
      <c r="Z25" s="32">
        <f>'Heat X-changer Worksheet'!$F$20*'Heat X-changer Worksheet'!$F$21*($L$1-Z$3)/('Heat X-changer Worksheet'!$F$33*'Heat X-changer Worksheet'!$F$34)</f>
        <v>60.38312404376066</v>
      </c>
      <c r="AA25" s="32">
        <f>'Heat X-changer Worksheet'!$F$20*'Heat X-changer Worksheet'!$F$21*($L$1-AA$3)/('Heat X-changer Worksheet'!$F$33*'Heat X-changer Worksheet'!$F$34)</f>
        <v>59.924285715160657</v>
      </c>
      <c r="AB25" s="32">
        <f>'Heat X-changer Worksheet'!$F$20*'Heat X-changer Worksheet'!$F$21*($L$1-AB$3)/('Heat X-changer Worksheet'!$F$33*'Heat X-changer Worksheet'!$F$34)</f>
        <v>59.465447386560655</v>
      </c>
      <c r="AC25" s="32">
        <f>'Heat X-changer Worksheet'!$F$20*'Heat X-changer Worksheet'!$F$21*($L$1-AC$3)/('Heat X-changer Worksheet'!$F$33*'Heat X-changer Worksheet'!$F$34)</f>
        <v>59.006609057960652</v>
      </c>
      <c r="AD25" s="32">
        <f>'Heat X-changer Worksheet'!$F$20*'Heat X-changer Worksheet'!$F$21*($L$1-AD$3)/('Heat X-changer Worksheet'!$F$33*'Heat X-changer Worksheet'!$F$34)</f>
        <v>58.547770729360643</v>
      </c>
      <c r="AE25" s="32">
        <f>'Heat X-changer Worksheet'!$F$20*'Heat X-changer Worksheet'!$F$21*($L$1-AE$3)/('Heat X-changer Worksheet'!$F$33*'Heat X-changer Worksheet'!$F$34)</f>
        <v>58.08893240076064</v>
      </c>
      <c r="AF25" s="32">
        <f>'Heat X-changer Worksheet'!$F$20*'Heat X-changer Worksheet'!$F$21*($L$1-AF$3)/('Heat X-changer Worksheet'!$F$33*'Heat X-changer Worksheet'!$F$34)</f>
        <v>57.630094072160638</v>
      </c>
      <c r="AG25" s="32">
        <f>'Heat X-changer Worksheet'!$F$20*'Heat X-changer Worksheet'!$F$21*($L$1-AG$3)/('Heat X-changer Worksheet'!$F$33*'Heat X-changer Worksheet'!$F$34)</f>
        <v>57.171255743560629</v>
      </c>
      <c r="AH25" s="32">
        <f>'Heat X-changer Worksheet'!$F$20*'Heat X-changer Worksheet'!$F$21*($L$1-AH$3)/('Heat X-changer Worksheet'!$F$33*'Heat X-changer Worksheet'!$F$34)</f>
        <v>56.712417414960626</v>
      </c>
      <c r="AI25" s="32">
        <f>'Heat X-changer Worksheet'!$F$20*'Heat X-changer Worksheet'!$F$21*($L$1-AI$3)/('Heat X-changer Worksheet'!$F$33*'Heat X-changer Worksheet'!$F$34)</f>
        <v>56.253579086360617</v>
      </c>
      <c r="AJ25" s="32">
        <f>'Heat X-changer Worksheet'!$F$20*'Heat X-changer Worksheet'!$F$21*($L$1-AJ$3)/('Heat X-changer Worksheet'!$F$33*'Heat X-changer Worksheet'!$F$34)</f>
        <v>55.794740757760614</v>
      </c>
      <c r="AK25" s="32">
        <f>'Heat X-changer Worksheet'!$F$20*'Heat X-changer Worksheet'!$F$21*($L$1-AK$3)/('Heat X-changer Worksheet'!$F$33*'Heat X-changer Worksheet'!$F$34)</f>
        <v>55.335902429160605</v>
      </c>
      <c r="AL25" s="32">
        <f>'Heat X-changer Worksheet'!$F$20*'Heat X-changer Worksheet'!$F$21*($L$1-AL$3)/('Heat X-changer Worksheet'!$F$33*'Heat X-changer Worksheet'!$F$34)</f>
        <v>54.877064100560602</v>
      </c>
      <c r="AM25" s="32">
        <f>'Heat X-changer Worksheet'!$F$20*'Heat X-changer Worksheet'!$F$21*($L$1-AM$3)/('Heat X-changer Worksheet'!$F$33*'Heat X-changer Worksheet'!$F$34)</f>
        <v>54.4182257719606</v>
      </c>
      <c r="AN25" s="32">
        <f>'Heat X-changer Worksheet'!$F$20*'Heat X-changer Worksheet'!$F$21*($L$1-AN$3)/('Heat X-changer Worksheet'!$F$33*'Heat X-changer Worksheet'!$F$34)</f>
        <v>53.95938744336059</v>
      </c>
      <c r="AO25" s="32">
        <f>'Heat X-changer Worksheet'!$F$20*'Heat X-changer Worksheet'!$F$21*($L$1-AO$3)/('Heat X-changer Worksheet'!$F$33*'Heat X-changer Worksheet'!$F$34)</f>
        <v>53.500549114760588</v>
      </c>
      <c r="AP25" s="32">
        <f>'Heat X-changer Worksheet'!$F$20*'Heat X-changer Worksheet'!$F$21*($L$1-AP$3)/('Heat X-changer Worksheet'!$F$33*'Heat X-changer Worksheet'!$F$34)</f>
        <v>53.041710786160579</v>
      </c>
      <c r="AQ25" s="32">
        <f>'Heat X-changer Worksheet'!$F$20*'Heat X-changer Worksheet'!$F$21*($L$1-AQ$3)/('Heat X-changer Worksheet'!$F$33*'Heat X-changer Worksheet'!$F$34)</f>
        <v>52.582872457560576</v>
      </c>
      <c r="AR25" s="32">
        <f>'Heat X-changer Worksheet'!$F$20*'Heat X-changer Worksheet'!$F$21*($L$1-AR$3)/('Heat X-changer Worksheet'!$F$33*'Heat X-changer Worksheet'!$F$34)</f>
        <v>52.124034128960567</v>
      </c>
      <c r="AS25" s="32">
        <f>'Heat X-changer Worksheet'!$F$20*'Heat X-changer Worksheet'!$F$21*($L$1-AS$3)/('Heat X-changer Worksheet'!$F$33*'Heat X-changer Worksheet'!$F$34)</f>
        <v>51.665195800360564</v>
      </c>
      <c r="AT25" s="32">
        <f>'Heat X-changer Worksheet'!$F$20*'Heat X-changer Worksheet'!$F$21*($L$1-AT$3)/('Heat X-changer Worksheet'!$F$33*'Heat X-changer Worksheet'!$F$34)</f>
        <v>51.206357471760569</v>
      </c>
      <c r="AU25" s="32">
        <f>'Heat X-changer Worksheet'!$F$20*'Heat X-changer Worksheet'!$F$21*($L$1-AU$3)/('Heat X-changer Worksheet'!$F$33*'Heat X-changer Worksheet'!$F$34)</f>
        <v>50.747519143160559</v>
      </c>
      <c r="AV25" s="32">
        <f>'Heat X-changer Worksheet'!$F$20*'Heat X-changer Worksheet'!$F$21*($L$1-AV$3)/('Heat X-changer Worksheet'!$F$33*'Heat X-changer Worksheet'!$F$34)</f>
        <v>50.288680814560557</v>
      </c>
      <c r="AW25" s="32">
        <f>'Heat X-changer Worksheet'!$F$20*'Heat X-changer Worksheet'!$F$21*($L$1-AW$3)/('Heat X-changer Worksheet'!$F$33*'Heat X-changer Worksheet'!$F$34)</f>
        <v>49.829842485960548</v>
      </c>
      <c r="AX25" s="32">
        <f>'Heat X-changer Worksheet'!$F$20*'Heat X-changer Worksheet'!$F$21*($L$1-AX$3)/('Heat X-changer Worksheet'!$F$33*'Heat X-changer Worksheet'!$F$34)</f>
        <v>49.371004157360545</v>
      </c>
      <c r="AY25" s="32">
        <f>'Heat X-changer Worksheet'!$F$20*'Heat X-changer Worksheet'!$F$21*($L$1-AY$3)/('Heat X-changer Worksheet'!$F$33*'Heat X-changer Worksheet'!$F$34)</f>
        <v>48.912165828760536</v>
      </c>
      <c r="AZ25" s="32">
        <f>'Heat X-changer Worksheet'!$F$20*'Heat X-changer Worksheet'!$F$21*($L$1-AZ$3)/('Heat X-changer Worksheet'!$F$33*'Heat X-changer Worksheet'!$F$34)</f>
        <v>48.453327500160533</v>
      </c>
      <c r="BA25" s="32">
        <f>'Heat X-changer Worksheet'!$F$20*'Heat X-changer Worksheet'!$F$21*($L$1-BA$3)/('Heat X-changer Worksheet'!$F$33*'Heat X-changer Worksheet'!$F$34)</f>
        <v>47.994489171560531</v>
      </c>
      <c r="BB25" s="32">
        <f>'Heat X-changer Worksheet'!$F$20*'Heat X-changer Worksheet'!$F$21*($L$1-BB$3)/('Heat X-changer Worksheet'!$F$33*'Heat X-changer Worksheet'!$F$34)</f>
        <v>47.535650842960521</v>
      </c>
      <c r="BC25" s="32">
        <f>'Heat X-changer Worksheet'!$F$20*'Heat X-changer Worksheet'!$F$21*($L$1-BC$3)/('Heat X-changer Worksheet'!$F$33*'Heat X-changer Worksheet'!$F$34)</f>
        <v>47.076812514360519</v>
      </c>
      <c r="BD25" s="32">
        <f>'Heat X-changer Worksheet'!$F$20*'Heat X-changer Worksheet'!$F$21*($L$1-BD$3)/('Heat X-changer Worksheet'!$F$33*'Heat X-changer Worksheet'!$F$34)</f>
        <v>46.617974185760509</v>
      </c>
      <c r="BE25" s="32">
        <f>'Heat X-changer Worksheet'!$F$20*'Heat X-changer Worksheet'!$F$21*($L$1-BE$3)/('Heat X-changer Worksheet'!$F$33*'Heat X-changer Worksheet'!$F$34)</f>
        <v>46.159135857160507</v>
      </c>
      <c r="BF25" s="32">
        <f>'Heat X-changer Worksheet'!$F$20*'Heat X-changer Worksheet'!$F$21*($L$1-BF$3)/('Heat X-changer Worksheet'!$F$33*'Heat X-changer Worksheet'!$F$34)</f>
        <v>45.700297528560498</v>
      </c>
      <c r="BG25" s="32">
        <f>'Heat X-changer Worksheet'!$F$20*'Heat X-changer Worksheet'!$F$21*($L$1-BG$3)/('Heat X-changer Worksheet'!$F$33*'Heat X-changer Worksheet'!$F$34)</f>
        <v>45.241459199960495</v>
      </c>
      <c r="BH25" s="32">
        <f>'Heat X-changer Worksheet'!$F$20*'Heat X-changer Worksheet'!$F$21*($L$1-BH$3)/('Heat X-changer Worksheet'!$F$33*'Heat X-changer Worksheet'!$F$34)</f>
        <v>44.782620871360493</v>
      </c>
      <c r="BI25" s="32">
        <f>'Heat X-changer Worksheet'!$F$20*'Heat X-changer Worksheet'!$F$21*($L$1-BI$3)/('Heat X-changer Worksheet'!$F$33*'Heat X-changer Worksheet'!$F$34)</f>
        <v>44.323782542760483</v>
      </c>
      <c r="BJ25" s="32">
        <f>'Heat X-changer Worksheet'!$F$20*'Heat X-changer Worksheet'!$F$21*($L$1-BJ$3)/('Heat X-changer Worksheet'!$F$33*'Heat X-changer Worksheet'!$F$34)</f>
        <v>43.864944214160481</v>
      </c>
      <c r="BK25" s="32">
        <f>'Heat X-changer Worksheet'!$F$20*'Heat X-changer Worksheet'!$F$21*($L$1-BK$3)/('Heat X-changer Worksheet'!$F$33*'Heat X-changer Worksheet'!$F$34)</f>
        <v>43.406105885560471</v>
      </c>
      <c r="BL25" s="32">
        <f>'Heat X-changer Worksheet'!$F$20*'Heat X-changer Worksheet'!$F$21*($L$1-BL$3)/('Heat X-changer Worksheet'!$F$33*'Heat X-changer Worksheet'!$F$34)</f>
        <v>42.947267556960469</v>
      </c>
      <c r="BM25" s="32">
        <f>'Heat X-changer Worksheet'!$F$20*'Heat X-changer Worksheet'!$F$21*($L$1-BM$3)/('Heat X-changer Worksheet'!$F$33*'Heat X-changer Worksheet'!$F$34)</f>
        <v>42.488429228360467</v>
      </c>
      <c r="BN25" s="32">
        <f>'Heat X-changer Worksheet'!$F$20*'Heat X-changer Worksheet'!$F$21*($L$1-BN$3)/('Heat X-changer Worksheet'!$F$33*'Heat X-changer Worksheet'!$F$34)</f>
        <v>42.029590899760464</v>
      </c>
      <c r="BO25" s="32">
        <f>'Heat X-changer Worksheet'!$F$20*'Heat X-changer Worksheet'!$F$21*($L$1-BO$3)/('Heat X-changer Worksheet'!$F$33*'Heat X-changer Worksheet'!$F$34)</f>
        <v>41.570752571160455</v>
      </c>
      <c r="BP25" s="32">
        <f>'Heat X-changer Worksheet'!$F$20*'Heat X-changer Worksheet'!$F$21*($L$1-BP$3)/('Heat X-changer Worksheet'!$F$33*'Heat X-changer Worksheet'!$F$34)</f>
        <v>41.111914242560452</v>
      </c>
      <c r="BQ25" s="32">
        <f>'Heat X-changer Worksheet'!$F$20*'Heat X-changer Worksheet'!$F$21*($L$1-BQ$3)/('Heat X-changer Worksheet'!$F$33*'Heat X-changer Worksheet'!$F$34)</f>
        <v>40.65307591396045</v>
      </c>
      <c r="BR25" s="32">
        <f>'Heat X-changer Worksheet'!$F$20*'Heat X-changer Worksheet'!$F$21*($L$1-BR$3)/('Heat X-changer Worksheet'!$F$33*'Heat X-changer Worksheet'!$F$34)</f>
        <v>40.19423758536044</v>
      </c>
      <c r="BS25" s="32">
        <f>'Heat X-changer Worksheet'!$F$20*'Heat X-changer Worksheet'!$F$21*($L$1-BS$3)/('Heat X-changer Worksheet'!$F$33*'Heat X-changer Worksheet'!$F$34)</f>
        <v>39.735399256760438</v>
      </c>
      <c r="BT25" s="32">
        <f>'Heat X-changer Worksheet'!$F$20*'Heat X-changer Worksheet'!$F$21*($L$1-BT$3)/('Heat X-changer Worksheet'!$F$33*'Heat X-changer Worksheet'!$F$34)</f>
        <v>39.276560928160428</v>
      </c>
      <c r="BU25" s="32">
        <f>'Heat X-changer Worksheet'!$F$20*'Heat X-changer Worksheet'!$F$21*($L$1-BU$3)/('Heat X-changer Worksheet'!$F$33*'Heat X-changer Worksheet'!$F$34)</f>
        <v>38.817722599560426</v>
      </c>
      <c r="BV25" s="32">
        <f>'Heat X-changer Worksheet'!$F$20*'Heat X-changer Worksheet'!$F$21*($L$1-BV$3)/('Heat X-changer Worksheet'!$F$33*'Heat X-changer Worksheet'!$F$34)</f>
        <v>38.358884270960424</v>
      </c>
      <c r="BW25" s="32">
        <f>'Heat X-changer Worksheet'!$F$20*'Heat X-changer Worksheet'!$F$21*($L$1-BW$3)/('Heat X-changer Worksheet'!$F$33*'Heat X-changer Worksheet'!$F$34)</f>
        <v>37.900045942360414</v>
      </c>
      <c r="BX25" s="32">
        <f>'Heat X-changer Worksheet'!$F$20*'Heat X-changer Worksheet'!$F$21*($L$1-BX$3)/('Heat X-changer Worksheet'!$F$33*'Heat X-changer Worksheet'!$F$34)</f>
        <v>37.441207613760412</v>
      </c>
      <c r="BY25" s="32">
        <f>'Heat X-changer Worksheet'!$F$20*'Heat X-changer Worksheet'!$F$21*($L$1-BY$3)/('Heat X-changer Worksheet'!$F$33*'Heat X-changer Worksheet'!$F$34)</f>
        <v>36.982369285160402</v>
      </c>
      <c r="BZ25" s="32">
        <f>'Heat X-changer Worksheet'!$F$20*'Heat X-changer Worksheet'!$F$21*($L$1-BZ$3)/('Heat X-changer Worksheet'!$F$33*'Heat X-changer Worksheet'!$F$34)</f>
        <v>36.5235309565604</v>
      </c>
      <c r="CA25" s="32">
        <f>'Heat X-changer Worksheet'!$F$20*'Heat X-changer Worksheet'!$F$21*($L$1-CA$3)/('Heat X-changer Worksheet'!$F$33*'Heat X-changer Worksheet'!$F$34)</f>
        <v>36.06469262796039</v>
      </c>
      <c r="CB25" s="32">
        <f>'Heat X-changer Worksheet'!$F$20*'Heat X-changer Worksheet'!$F$21*($L$1-CB$3)/('Heat X-changer Worksheet'!$F$33*'Heat X-changer Worksheet'!$F$34)</f>
        <v>35.605854299360388</v>
      </c>
      <c r="CC25" s="32">
        <f>'Heat X-changer Worksheet'!$F$20*'Heat X-changer Worksheet'!$F$21*($L$1-CC$3)/('Heat X-changer Worksheet'!$F$33*'Heat X-changer Worksheet'!$F$34)</f>
        <v>35.147015970760386</v>
      </c>
      <c r="CD25" s="32">
        <f>'Heat X-changer Worksheet'!$F$20*'Heat X-changer Worksheet'!$F$21*($L$1-CD$3)/('Heat X-changer Worksheet'!$F$33*'Heat X-changer Worksheet'!$F$34)</f>
        <v>34.688177642160376</v>
      </c>
      <c r="CE25" s="32">
        <f>'Heat X-changer Worksheet'!$F$20*'Heat X-changer Worksheet'!$F$21*($L$1-CE$3)/('Heat X-changer Worksheet'!$F$33*'Heat X-changer Worksheet'!$F$34)</f>
        <v>34.229339313560381</v>
      </c>
      <c r="CF25" s="32">
        <f>'Heat X-changer Worksheet'!$F$20*'Heat X-changer Worksheet'!$F$21*($L$1-CF$3)/('Heat X-changer Worksheet'!$F$33*'Heat X-changer Worksheet'!$F$34)</f>
        <v>33.770500984960371</v>
      </c>
      <c r="CG25" s="32">
        <f>'Heat X-changer Worksheet'!$F$20*'Heat X-changer Worksheet'!$F$21*($L$1-CG$3)/('Heat X-changer Worksheet'!$F$33*'Heat X-changer Worksheet'!$F$34)</f>
        <v>33.311662656360369</v>
      </c>
      <c r="CH25" s="32">
        <f>'Heat X-changer Worksheet'!$F$20*'Heat X-changer Worksheet'!$F$21*($L$1-CH$3)/('Heat X-changer Worksheet'!$F$33*'Heat X-changer Worksheet'!$F$34)</f>
        <v>32.852824327760359</v>
      </c>
      <c r="CI25" s="32">
        <f>'Heat X-changer Worksheet'!$F$20*'Heat X-changer Worksheet'!$F$21*($L$1-CI$3)/('Heat X-changer Worksheet'!$F$33*'Heat X-changer Worksheet'!$F$34)</f>
        <v>32.393985999160357</v>
      </c>
      <c r="CJ25" s="32">
        <f>'Heat X-changer Worksheet'!$F$20*'Heat X-changer Worksheet'!$F$21*($L$1-CJ$3)/('Heat X-changer Worksheet'!$F$33*'Heat X-changer Worksheet'!$F$34)</f>
        <v>31.935147670560351</v>
      </c>
      <c r="CK25" s="32">
        <f>'Heat X-changer Worksheet'!$F$20*'Heat X-changer Worksheet'!$F$21*($L$1-CK$3)/('Heat X-changer Worksheet'!$F$33*'Heat X-changer Worksheet'!$F$34)</f>
        <v>31.476309341960345</v>
      </c>
      <c r="CL25" s="32">
        <f>'Heat X-changer Worksheet'!$F$20*'Heat X-changer Worksheet'!$F$21*($L$1-CL$3)/('Heat X-changer Worksheet'!$F$33*'Heat X-changer Worksheet'!$F$34)</f>
        <v>31.017471013360339</v>
      </c>
      <c r="CM25" s="32">
        <f>'Heat X-changer Worksheet'!$F$20*'Heat X-changer Worksheet'!$F$21*($L$1-CM$3)/('Heat X-changer Worksheet'!$F$33*'Heat X-changer Worksheet'!$F$34)</f>
        <v>30.558632684760333</v>
      </c>
      <c r="CN25" s="32">
        <f>'Heat X-changer Worksheet'!$F$20*'Heat X-changer Worksheet'!$F$21*($L$1-CN$3)/('Heat X-changer Worksheet'!$F$33*'Heat X-changer Worksheet'!$F$34)</f>
        <v>30.099794356160331</v>
      </c>
      <c r="CO25" s="32">
        <f>'Heat X-changer Worksheet'!$F$20*'Heat X-changer Worksheet'!$F$21*($L$1-CO$3)/('Heat X-changer Worksheet'!$F$33*'Heat X-changer Worksheet'!$F$34)</f>
        <v>29.640956027560325</v>
      </c>
      <c r="CP25" s="32">
        <f>'Heat X-changer Worksheet'!$F$20*'Heat X-changer Worksheet'!$F$21*($L$1-CP$3)/('Heat X-changer Worksheet'!$F$33*'Heat X-changer Worksheet'!$F$34)</f>
        <v>29.182117698960319</v>
      </c>
      <c r="CQ25" s="32">
        <f>'Heat X-changer Worksheet'!$F$20*'Heat X-changer Worksheet'!$F$21*($L$1-CQ$3)/('Heat X-changer Worksheet'!$F$33*'Heat X-changer Worksheet'!$F$34)</f>
        <v>28.723279370360313</v>
      </c>
      <c r="CR25" s="32">
        <f>'Heat X-changer Worksheet'!$F$20*'Heat X-changer Worksheet'!$F$21*($L$1-CR$3)/('Heat X-changer Worksheet'!$F$33*'Heat X-changer Worksheet'!$F$34)</f>
        <v>28.264441041760307</v>
      </c>
      <c r="CS25" s="32">
        <f>'Heat X-changer Worksheet'!$F$20*'Heat X-changer Worksheet'!$F$21*($L$1-CS$3)/('Heat X-changer Worksheet'!$F$33*'Heat X-changer Worksheet'!$F$34)</f>
        <v>27.805602713160305</v>
      </c>
      <c r="CT25" s="32">
        <f>'Heat X-changer Worksheet'!$F$20*'Heat X-changer Worksheet'!$F$21*($L$1-CT$3)/('Heat X-changer Worksheet'!$F$33*'Heat X-changer Worksheet'!$F$34)</f>
        <v>27.346764384560299</v>
      </c>
      <c r="CU25" s="32">
        <f>'Heat X-changer Worksheet'!$F$20*'Heat X-changer Worksheet'!$F$21*($L$1-CU$3)/('Heat X-changer Worksheet'!$F$33*'Heat X-changer Worksheet'!$F$34)</f>
        <v>26.887926055960296</v>
      </c>
      <c r="CV25" s="32">
        <f>'Heat X-changer Worksheet'!$F$20*'Heat X-changer Worksheet'!$F$21*($L$1-CV$3)/('Heat X-changer Worksheet'!$F$33*'Heat X-changer Worksheet'!$F$34)</f>
        <v>26.42908772736029</v>
      </c>
      <c r="CW25" s="32">
        <f>'Heat X-changer Worksheet'!$F$20*'Heat X-changer Worksheet'!$F$21*($L$1-CW$3)/('Heat X-changer Worksheet'!$F$33*'Heat X-changer Worksheet'!$F$34)</f>
        <v>25.970249398760284</v>
      </c>
      <c r="CX25" s="32">
        <f>'Heat X-changer Worksheet'!$F$20*'Heat X-changer Worksheet'!$F$21*($L$1-CX$3)/('Heat X-changer Worksheet'!$F$33*'Heat X-changer Worksheet'!$F$34)</f>
        <v>25.511411070160278</v>
      </c>
      <c r="CY25" s="32">
        <f>'Heat X-changer Worksheet'!$F$20*'Heat X-changer Worksheet'!$F$21*($L$1-CY$3)/('Heat X-changer Worksheet'!$F$33*'Heat X-changer Worksheet'!$F$34)</f>
        <v>25.052572741560272</v>
      </c>
      <c r="CZ25" s="32">
        <f>'Heat X-changer Worksheet'!$F$20*'Heat X-changer Worksheet'!$F$21*($L$1-CZ$3)/('Heat X-changer Worksheet'!$F$33*'Heat X-changer Worksheet'!$F$34)</f>
        <v>24.593734412960266</v>
      </c>
      <c r="DA25" s="32">
        <f>'Heat X-changer Worksheet'!$F$20*'Heat X-changer Worksheet'!$F$21*($L$1-DA$3)/('Heat X-changer Worksheet'!$F$33*'Heat X-changer Worksheet'!$F$34)</f>
        <v>24.13489608436026</v>
      </c>
      <c r="DB25" s="32">
        <f>'Heat X-changer Worksheet'!$F$20*'Heat X-changer Worksheet'!$F$21*($L$1-DB$3)/('Heat X-changer Worksheet'!$F$33*'Heat X-changer Worksheet'!$F$34)</f>
        <v>23.676057755760262</v>
      </c>
      <c r="DC25" s="32">
        <f>'Heat X-changer Worksheet'!$F$20*'Heat X-changer Worksheet'!$F$21*($L$1-DC$3)/('Heat X-changer Worksheet'!$F$33*'Heat X-changer Worksheet'!$F$34)</f>
        <v>23.217219427160256</v>
      </c>
      <c r="DD25" s="32">
        <f>'Heat X-changer Worksheet'!$F$20*'Heat X-changer Worksheet'!$F$21*($L$1-DD$3)/('Heat X-changer Worksheet'!$F$33*'Heat X-changer Worksheet'!$F$34)</f>
        <v>22.75838109856025</v>
      </c>
      <c r="DE25" s="32">
        <f>'Heat X-changer Worksheet'!$F$20*'Heat X-changer Worksheet'!$F$21*($L$1-DE$3)/('Heat X-changer Worksheet'!$F$33*'Heat X-changer Worksheet'!$F$34)</f>
        <v>22.299542769960244</v>
      </c>
      <c r="DF25" s="32">
        <f>'Heat X-changer Worksheet'!$F$20*'Heat X-changer Worksheet'!$F$21*($L$1-DF$3)/('Heat X-changer Worksheet'!$F$33*'Heat X-changer Worksheet'!$F$34)</f>
        <v>21.840704441360238</v>
      </c>
      <c r="DG25" s="32">
        <f>'Heat X-changer Worksheet'!$F$20*'Heat X-changer Worksheet'!$F$21*($L$1-DG$3)/('Heat X-changer Worksheet'!$F$33*'Heat X-changer Worksheet'!$F$34)</f>
        <v>21.381866112760232</v>
      </c>
      <c r="DH25" s="32">
        <f>'Heat X-changer Worksheet'!$F$20*'Heat X-changer Worksheet'!$F$21*($L$1-DH$3)/('Heat X-changer Worksheet'!$F$33*'Heat X-changer Worksheet'!$F$34)</f>
        <v>20.923027784160226</v>
      </c>
      <c r="DI25" s="32">
        <f>'Heat X-changer Worksheet'!$F$20*'Heat X-changer Worksheet'!$F$21*($L$1-DI$3)/('Heat X-changer Worksheet'!$F$33*'Heat X-changer Worksheet'!$F$34)</f>
        <v>20.464189455560224</v>
      </c>
      <c r="DJ25" s="32">
        <f>'Heat X-changer Worksheet'!$F$20*'Heat X-changer Worksheet'!$F$21*($L$1-DJ$3)/('Heat X-changer Worksheet'!$F$33*'Heat X-changer Worksheet'!$F$34)</f>
        <v>20.005351126960218</v>
      </c>
      <c r="DK25" s="32">
        <f>'Heat X-changer Worksheet'!$F$20*'Heat X-changer Worksheet'!$F$21*($L$1-DK$3)/('Heat X-changer Worksheet'!$F$33*'Heat X-changer Worksheet'!$F$34)</f>
        <v>19.546512798360215</v>
      </c>
      <c r="DL25" s="32">
        <f>'Heat X-changer Worksheet'!$F$20*'Heat X-changer Worksheet'!$F$21*($L$1-DL$3)/('Heat X-changer Worksheet'!$F$33*'Heat X-changer Worksheet'!$F$34)</f>
        <v>19.087674469760209</v>
      </c>
      <c r="DM25" s="32">
        <f>'Heat X-changer Worksheet'!$F$20*'Heat X-changer Worksheet'!$F$21*($L$1-DM$3)/('Heat X-changer Worksheet'!$F$33*'Heat X-changer Worksheet'!$F$34)</f>
        <v>18.628836141160203</v>
      </c>
      <c r="DN25" s="32">
        <f>'Heat X-changer Worksheet'!$F$20*'Heat X-changer Worksheet'!$F$21*($L$1-DN$3)/('Heat X-changer Worksheet'!$F$33*'Heat X-changer Worksheet'!$F$34)</f>
        <v>18.169997812560197</v>
      </c>
      <c r="DO25" s="32">
        <f>'Heat X-changer Worksheet'!$F$20*'Heat X-changer Worksheet'!$F$21*($L$1-DO$3)/('Heat X-changer Worksheet'!$F$33*'Heat X-changer Worksheet'!$F$34)</f>
        <v>17.711159483960191</v>
      </c>
      <c r="DP25" s="32">
        <f>'Heat X-changer Worksheet'!$F$20*'Heat X-changer Worksheet'!$F$21*($L$1-DP$3)/('Heat X-changer Worksheet'!$F$33*'Heat X-changer Worksheet'!$F$34)</f>
        <v>17.252321155360189</v>
      </c>
      <c r="DQ25" s="32">
        <f>'Heat X-changer Worksheet'!$F$20*'Heat X-changer Worksheet'!$F$21*($L$1-DQ$3)/('Heat X-changer Worksheet'!$F$33*'Heat X-changer Worksheet'!$F$34)</f>
        <v>16.793482826760183</v>
      </c>
      <c r="DR25" s="32">
        <f>'Heat X-changer Worksheet'!$F$20*'Heat X-changer Worksheet'!$F$21*($L$1-DR$3)/('Heat X-changer Worksheet'!$F$33*'Heat X-changer Worksheet'!$F$34)</f>
        <v>16.334644498160177</v>
      </c>
      <c r="DS25" s="32">
        <f>'Heat X-changer Worksheet'!$F$20*'Heat X-changer Worksheet'!$F$21*($L$1-DS$3)/('Heat X-changer Worksheet'!$F$33*'Heat X-changer Worksheet'!$F$34)</f>
        <v>15.875806169560171</v>
      </c>
      <c r="DT25" s="32">
        <f>'Heat X-changer Worksheet'!$F$20*'Heat X-changer Worksheet'!$F$21*($L$1-DT$3)/('Heat X-changer Worksheet'!$F$33*'Heat X-changer Worksheet'!$F$34)</f>
        <v>15.416967840960169</v>
      </c>
      <c r="DU25" s="32">
        <f>'Heat X-changer Worksheet'!$F$20*'Heat X-changer Worksheet'!$F$21*($L$1-DU$3)/('Heat X-changer Worksheet'!$F$33*'Heat X-changer Worksheet'!$F$34)</f>
        <v>14.958129512360163</v>
      </c>
      <c r="DV25" s="32">
        <f>'Heat X-changer Worksheet'!$F$20*'Heat X-changer Worksheet'!$F$21*($L$1-DV$3)/('Heat X-changer Worksheet'!$F$33*'Heat X-changer Worksheet'!$F$34)</f>
        <v>14.499291183760159</v>
      </c>
      <c r="DW25" s="32">
        <f>'Heat X-changer Worksheet'!$F$20*'Heat X-changer Worksheet'!$F$21*($L$1-DW$3)/('Heat X-changer Worksheet'!$F$33*'Heat X-changer Worksheet'!$F$34)</f>
        <v>14.040452855160153</v>
      </c>
      <c r="DX25" s="32">
        <f>'Heat X-changer Worksheet'!$F$20*'Heat X-changer Worksheet'!$F$21*($L$1-DX$3)/('Heat X-changer Worksheet'!$F$33*'Heat X-changer Worksheet'!$F$34)</f>
        <v>13.581614526560147</v>
      </c>
      <c r="DY25" s="32">
        <f>'Heat X-changer Worksheet'!$F$20*'Heat X-changer Worksheet'!$F$21*($L$1-DY$3)/('Heat X-changer Worksheet'!$F$33*'Heat X-changer Worksheet'!$F$34)</f>
        <v>13.122776197960142</v>
      </c>
      <c r="DZ25" s="32">
        <f>'Heat X-changer Worksheet'!$F$20*'Heat X-changer Worksheet'!$F$21*($L$1-DZ$3)/('Heat X-changer Worksheet'!$F$33*'Heat X-changer Worksheet'!$F$34)</f>
        <v>12.663937869360137</v>
      </c>
      <c r="EA25" s="32">
        <f>'Heat X-changer Worksheet'!$F$20*'Heat X-changer Worksheet'!$F$21*($L$1-EA$3)/('Heat X-changer Worksheet'!$F$33*'Heat X-changer Worksheet'!$F$34)</f>
        <v>12.205099540760132</v>
      </c>
      <c r="EB25" s="32">
        <f>'Heat X-changer Worksheet'!$F$20*'Heat X-changer Worksheet'!$F$21*($L$1-EB$3)/('Heat X-changer Worksheet'!$F$33*'Heat X-changer Worksheet'!$F$34)</f>
        <v>11.746261212160126</v>
      </c>
      <c r="EC25" s="32">
        <f>'Heat X-changer Worksheet'!$F$20*'Heat X-changer Worksheet'!$F$21*($L$1-EC$3)/('Heat X-changer Worksheet'!$F$33*'Heat X-changer Worksheet'!$F$34)</f>
        <v>11.287422883560122</v>
      </c>
      <c r="ED25" s="32">
        <f>'Heat X-changer Worksheet'!$F$20*'Heat X-changer Worksheet'!$F$21*($L$1-ED$3)/('Heat X-changer Worksheet'!$F$33*'Heat X-changer Worksheet'!$F$34)</f>
        <v>10.828584554960116</v>
      </c>
      <c r="EE25" s="32">
        <f>'Heat X-changer Worksheet'!$F$20*'Heat X-changer Worksheet'!$F$21*($L$1-EE$3)/('Heat X-changer Worksheet'!$F$33*'Heat X-changer Worksheet'!$F$34)</f>
        <v>10.36974622636011</v>
      </c>
      <c r="EF25" s="32">
        <f>'Heat X-changer Worksheet'!$F$20*'Heat X-changer Worksheet'!$F$21*($L$1-EF$3)/('Heat X-changer Worksheet'!$F$33*'Heat X-changer Worksheet'!$F$34)</f>
        <v>9.9109078977601079</v>
      </c>
      <c r="EG25" s="32">
        <f>'Heat X-changer Worksheet'!$F$20*'Heat X-changer Worksheet'!$F$21*($L$1-EG$3)/('Heat X-changer Worksheet'!$F$33*'Heat X-changer Worksheet'!$F$34)</f>
        <v>9.452069569160102</v>
      </c>
      <c r="EH25" s="32">
        <f>'Heat X-changer Worksheet'!$F$20*'Heat X-changer Worksheet'!$F$21*($L$1-EH$3)/('Heat X-changer Worksheet'!$F$33*'Heat X-changer Worksheet'!$F$34)</f>
        <v>8.993231240560096</v>
      </c>
      <c r="EI25" s="32">
        <f>'Heat X-changer Worksheet'!$F$20*'Heat X-changer Worksheet'!$F$21*($L$1-EI$3)/('Heat X-changer Worksheet'!$F$33*'Heat X-changer Worksheet'!$F$34)</f>
        <v>8.5343929119600901</v>
      </c>
      <c r="EJ25" s="32">
        <f>'Heat X-changer Worksheet'!$F$20*'Heat X-changer Worksheet'!$F$21*($L$1-EJ$3)/('Heat X-changer Worksheet'!$F$33*'Heat X-changer Worksheet'!$F$34)</f>
        <v>8.0755545833600877</v>
      </c>
      <c r="EK25" s="32">
        <f>'Heat X-changer Worksheet'!$F$20*'Heat X-changer Worksheet'!$F$21*($L$1-EK$3)/('Heat X-changer Worksheet'!$F$33*'Heat X-changer Worksheet'!$F$34)</f>
        <v>7.6167162547600817</v>
      </c>
      <c r="EL25" s="32">
        <f>'Heat X-changer Worksheet'!$F$20*'Heat X-changer Worksheet'!$F$21*($L$1-EL$3)/('Heat X-changer Worksheet'!$F$33*'Heat X-changer Worksheet'!$F$34)</f>
        <v>7.1578779261600767</v>
      </c>
      <c r="EM25" s="32">
        <f>'Heat X-changer Worksheet'!$F$20*'Heat X-changer Worksheet'!$F$21*($L$1-EM$3)/('Heat X-changer Worksheet'!$F$33*'Heat X-changer Worksheet'!$F$34)</f>
        <v>6.6990395975600707</v>
      </c>
      <c r="EN25" s="32">
        <f>'Heat X-changer Worksheet'!$F$20*'Heat X-changer Worksheet'!$F$21*($L$1-EN$3)/('Heat X-changer Worksheet'!$F$33*'Heat X-changer Worksheet'!$F$34)</f>
        <v>6.2402012689600665</v>
      </c>
    </row>
    <row r="26" spans="2:144">
      <c r="B26" s="31"/>
      <c r="C26" s="30">
        <f t="shared" si="3"/>
        <v>158</v>
      </c>
      <c r="D26" s="32">
        <f>'Heat X-changer Worksheet'!$F$20*'Heat X-changer Worksheet'!$F$21*($L$1-D$3)/('Heat X-changer Worksheet'!$F$33*'Heat X-changer Worksheet'!$F$34)</f>
        <v>70.477567272960783</v>
      </c>
      <c r="E26" s="32">
        <f>'Heat X-changer Worksheet'!$F$20*'Heat X-changer Worksheet'!$F$21*($L$1-E$3)/('Heat X-changer Worksheet'!$F$33*'Heat X-changer Worksheet'!$F$34)</f>
        <v>70.018728944360774</v>
      </c>
      <c r="F26" s="32">
        <f>'Heat X-changer Worksheet'!$F$20*'Heat X-changer Worksheet'!$F$21*($L$1-F$3)/('Heat X-changer Worksheet'!$F$33*'Heat X-changer Worksheet'!$F$34)</f>
        <v>69.559890615760764</v>
      </c>
      <c r="G26" s="32">
        <f>'Heat X-changer Worksheet'!$F$20*'Heat X-changer Worksheet'!$F$21*($L$1-G$3)/('Heat X-changer Worksheet'!$F$33*'Heat X-changer Worksheet'!$F$34)</f>
        <v>69.101052287160769</v>
      </c>
      <c r="H26" s="32">
        <f>'Heat X-changer Worksheet'!$F$20*'Heat X-changer Worksheet'!$F$21*($L$1-H$3)/('Heat X-changer Worksheet'!$F$33*'Heat X-changer Worksheet'!$F$34)</f>
        <v>68.64221395856076</v>
      </c>
      <c r="I26" s="32">
        <f>'Heat X-changer Worksheet'!$F$20*'Heat X-changer Worksheet'!$F$21*($L$1-I$3)/('Heat X-changer Worksheet'!$F$33*'Heat X-changer Worksheet'!$F$34)</f>
        <v>68.18337562996075</v>
      </c>
      <c r="J26" s="32">
        <f>'Heat X-changer Worksheet'!$F$20*'Heat X-changer Worksheet'!$F$21*($L$1-J$3)/('Heat X-changer Worksheet'!$F$33*'Heat X-changer Worksheet'!$F$34)</f>
        <v>67.724537301360741</v>
      </c>
      <c r="K26" s="32">
        <f>'Heat X-changer Worksheet'!$F$20*'Heat X-changer Worksheet'!$F$21*($L$1-K$3)/('Heat X-changer Worksheet'!$F$33*'Heat X-changer Worksheet'!$F$34)</f>
        <v>67.265698972760745</v>
      </c>
      <c r="L26" s="32">
        <f>'Heat X-changer Worksheet'!$F$20*'Heat X-changer Worksheet'!$F$21*($L$1-L$3)/('Heat X-changer Worksheet'!$F$33*'Heat X-changer Worksheet'!$F$34)</f>
        <v>66.806860644160736</v>
      </c>
      <c r="M26" s="32">
        <f>'Heat X-changer Worksheet'!$F$20*'Heat X-changer Worksheet'!$F$21*($L$1-M$3)/('Heat X-changer Worksheet'!$F$33*'Heat X-changer Worksheet'!$F$34)</f>
        <v>66.348022315560726</v>
      </c>
      <c r="N26" s="32">
        <f>'Heat X-changer Worksheet'!$F$20*'Heat X-changer Worksheet'!$F$21*($L$1-N$3)/('Heat X-changer Worksheet'!$F$33*'Heat X-changer Worksheet'!$F$34)</f>
        <v>65.889183986960731</v>
      </c>
      <c r="O26" s="32">
        <f>'Heat X-changer Worksheet'!$F$20*'Heat X-changer Worksheet'!$F$21*($L$1-O$3)/('Heat X-changer Worksheet'!$F$33*'Heat X-changer Worksheet'!$F$34)</f>
        <v>65.430345658360721</v>
      </c>
      <c r="P26" s="32">
        <f>'Heat X-changer Worksheet'!$F$20*'Heat X-changer Worksheet'!$F$21*($L$1-P$3)/('Heat X-changer Worksheet'!$F$33*'Heat X-changer Worksheet'!$F$34)</f>
        <v>64.971507329760712</v>
      </c>
      <c r="Q26" s="32">
        <f>'Heat X-changer Worksheet'!$F$20*'Heat X-changer Worksheet'!$F$21*($L$1-Q$3)/('Heat X-changer Worksheet'!$F$33*'Heat X-changer Worksheet'!$F$34)</f>
        <v>64.512669001160702</v>
      </c>
      <c r="R26" s="32">
        <f>'Heat X-changer Worksheet'!$F$20*'Heat X-changer Worksheet'!$F$21*($L$1-R$3)/('Heat X-changer Worksheet'!$F$33*'Heat X-changer Worksheet'!$F$34)</f>
        <v>64.053830672560707</v>
      </c>
      <c r="S26" s="32">
        <f>'Heat X-changer Worksheet'!$F$20*'Heat X-changer Worksheet'!$F$21*($L$1-S$3)/('Heat X-changer Worksheet'!$F$33*'Heat X-changer Worksheet'!$F$34)</f>
        <v>63.594992343960698</v>
      </c>
      <c r="T26" s="32">
        <f>'Heat X-changer Worksheet'!$F$20*'Heat X-changer Worksheet'!$F$21*($L$1-T$3)/('Heat X-changer Worksheet'!$F$33*'Heat X-changer Worksheet'!$F$34)</f>
        <v>63.136154015360695</v>
      </c>
      <c r="U26" s="32">
        <f>'Heat X-changer Worksheet'!$F$20*'Heat X-changer Worksheet'!$F$21*($L$1-U$3)/('Heat X-changer Worksheet'!$F$33*'Heat X-changer Worksheet'!$F$34)</f>
        <v>62.677315686760686</v>
      </c>
      <c r="V26" s="32">
        <f>'Heat X-changer Worksheet'!$F$20*'Heat X-changer Worksheet'!$F$21*($L$1-V$3)/('Heat X-changer Worksheet'!$F$33*'Heat X-changer Worksheet'!$F$34)</f>
        <v>62.218477358160683</v>
      </c>
      <c r="W26" s="32">
        <f>'Heat X-changer Worksheet'!$F$20*'Heat X-changer Worksheet'!$F$21*($L$1-W$3)/('Heat X-changer Worksheet'!$F$33*'Heat X-changer Worksheet'!$F$34)</f>
        <v>61.759639029560674</v>
      </c>
      <c r="X26" s="32">
        <f>'Heat X-changer Worksheet'!$F$20*'Heat X-changer Worksheet'!$F$21*($L$1-X$3)/('Heat X-changer Worksheet'!$F$33*'Heat X-changer Worksheet'!$F$34)</f>
        <v>61.300800700960671</v>
      </c>
      <c r="Y26" s="32">
        <f>'Heat X-changer Worksheet'!$F$20*'Heat X-changer Worksheet'!$F$21*($L$1-Y$3)/('Heat X-changer Worksheet'!$F$33*'Heat X-changer Worksheet'!$F$34)</f>
        <v>60.841962372360669</v>
      </c>
      <c r="Z26" s="32">
        <f>'Heat X-changer Worksheet'!$F$20*'Heat X-changer Worksheet'!$F$21*($L$1-Z$3)/('Heat X-changer Worksheet'!$F$33*'Heat X-changer Worksheet'!$F$34)</f>
        <v>60.38312404376066</v>
      </c>
      <c r="AA26" s="32">
        <f>'Heat X-changer Worksheet'!$F$20*'Heat X-changer Worksheet'!$F$21*($L$1-AA$3)/('Heat X-changer Worksheet'!$F$33*'Heat X-changer Worksheet'!$F$34)</f>
        <v>59.924285715160657</v>
      </c>
      <c r="AB26" s="32">
        <f>'Heat X-changer Worksheet'!$F$20*'Heat X-changer Worksheet'!$F$21*($L$1-AB$3)/('Heat X-changer Worksheet'!$F$33*'Heat X-changer Worksheet'!$F$34)</f>
        <v>59.465447386560655</v>
      </c>
      <c r="AC26" s="32">
        <f>'Heat X-changer Worksheet'!$F$20*'Heat X-changer Worksheet'!$F$21*($L$1-AC$3)/('Heat X-changer Worksheet'!$F$33*'Heat X-changer Worksheet'!$F$34)</f>
        <v>59.006609057960652</v>
      </c>
      <c r="AD26" s="32">
        <f>'Heat X-changer Worksheet'!$F$20*'Heat X-changer Worksheet'!$F$21*($L$1-AD$3)/('Heat X-changer Worksheet'!$F$33*'Heat X-changer Worksheet'!$F$34)</f>
        <v>58.547770729360643</v>
      </c>
      <c r="AE26" s="32">
        <f>'Heat X-changer Worksheet'!$F$20*'Heat X-changer Worksheet'!$F$21*($L$1-AE$3)/('Heat X-changer Worksheet'!$F$33*'Heat X-changer Worksheet'!$F$34)</f>
        <v>58.08893240076064</v>
      </c>
      <c r="AF26" s="32">
        <f>'Heat X-changer Worksheet'!$F$20*'Heat X-changer Worksheet'!$F$21*($L$1-AF$3)/('Heat X-changer Worksheet'!$F$33*'Heat X-changer Worksheet'!$F$34)</f>
        <v>57.630094072160638</v>
      </c>
      <c r="AG26" s="32">
        <f>'Heat X-changer Worksheet'!$F$20*'Heat X-changer Worksheet'!$F$21*($L$1-AG$3)/('Heat X-changer Worksheet'!$F$33*'Heat X-changer Worksheet'!$F$34)</f>
        <v>57.171255743560629</v>
      </c>
      <c r="AH26" s="32">
        <f>'Heat X-changer Worksheet'!$F$20*'Heat X-changer Worksheet'!$F$21*($L$1-AH$3)/('Heat X-changer Worksheet'!$F$33*'Heat X-changer Worksheet'!$F$34)</f>
        <v>56.712417414960626</v>
      </c>
      <c r="AI26" s="32">
        <f>'Heat X-changer Worksheet'!$F$20*'Heat X-changer Worksheet'!$F$21*($L$1-AI$3)/('Heat X-changer Worksheet'!$F$33*'Heat X-changer Worksheet'!$F$34)</f>
        <v>56.253579086360617</v>
      </c>
      <c r="AJ26" s="32">
        <f>'Heat X-changer Worksheet'!$F$20*'Heat X-changer Worksheet'!$F$21*($L$1-AJ$3)/('Heat X-changer Worksheet'!$F$33*'Heat X-changer Worksheet'!$F$34)</f>
        <v>55.794740757760614</v>
      </c>
      <c r="AK26" s="32">
        <f>'Heat X-changer Worksheet'!$F$20*'Heat X-changer Worksheet'!$F$21*($L$1-AK$3)/('Heat X-changer Worksheet'!$F$33*'Heat X-changer Worksheet'!$F$34)</f>
        <v>55.335902429160605</v>
      </c>
      <c r="AL26" s="32">
        <f>'Heat X-changer Worksheet'!$F$20*'Heat X-changer Worksheet'!$F$21*($L$1-AL$3)/('Heat X-changer Worksheet'!$F$33*'Heat X-changer Worksheet'!$F$34)</f>
        <v>54.877064100560602</v>
      </c>
      <c r="AM26" s="32">
        <f>'Heat X-changer Worksheet'!$F$20*'Heat X-changer Worksheet'!$F$21*($L$1-AM$3)/('Heat X-changer Worksheet'!$F$33*'Heat X-changer Worksheet'!$F$34)</f>
        <v>54.4182257719606</v>
      </c>
      <c r="AN26" s="32">
        <f>'Heat X-changer Worksheet'!$F$20*'Heat X-changer Worksheet'!$F$21*($L$1-AN$3)/('Heat X-changer Worksheet'!$F$33*'Heat X-changer Worksheet'!$F$34)</f>
        <v>53.95938744336059</v>
      </c>
      <c r="AO26" s="32">
        <f>'Heat X-changer Worksheet'!$F$20*'Heat X-changer Worksheet'!$F$21*($L$1-AO$3)/('Heat X-changer Worksheet'!$F$33*'Heat X-changer Worksheet'!$F$34)</f>
        <v>53.500549114760588</v>
      </c>
      <c r="AP26" s="32">
        <f>'Heat X-changer Worksheet'!$F$20*'Heat X-changer Worksheet'!$F$21*($L$1-AP$3)/('Heat X-changer Worksheet'!$F$33*'Heat X-changer Worksheet'!$F$34)</f>
        <v>53.041710786160579</v>
      </c>
      <c r="AQ26" s="32">
        <f>'Heat X-changer Worksheet'!$F$20*'Heat X-changer Worksheet'!$F$21*($L$1-AQ$3)/('Heat X-changer Worksheet'!$F$33*'Heat X-changer Worksheet'!$F$34)</f>
        <v>52.582872457560576</v>
      </c>
      <c r="AR26" s="32">
        <f>'Heat X-changer Worksheet'!$F$20*'Heat X-changer Worksheet'!$F$21*($L$1-AR$3)/('Heat X-changer Worksheet'!$F$33*'Heat X-changer Worksheet'!$F$34)</f>
        <v>52.124034128960567</v>
      </c>
      <c r="AS26" s="32">
        <f>'Heat X-changer Worksheet'!$F$20*'Heat X-changer Worksheet'!$F$21*($L$1-AS$3)/('Heat X-changer Worksheet'!$F$33*'Heat X-changer Worksheet'!$F$34)</f>
        <v>51.665195800360564</v>
      </c>
      <c r="AT26" s="32">
        <f>'Heat X-changer Worksheet'!$F$20*'Heat X-changer Worksheet'!$F$21*($L$1-AT$3)/('Heat X-changer Worksheet'!$F$33*'Heat X-changer Worksheet'!$F$34)</f>
        <v>51.206357471760569</v>
      </c>
      <c r="AU26" s="32">
        <f>'Heat X-changer Worksheet'!$F$20*'Heat X-changer Worksheet'!$F$21*($L$1-AU$3)/('Heat X-changer Worksheet'!$F$33*'Heat X-changer Worksheet'!$F$34)</f>
        <v>50.747519143160559</v>
      </c>
      <c r="AV26" s="32">
        <f>'Heat X-changer Worksheet'!$F$20*'Heat X-changer Worksheet'!$F$21*($L$1-AV$3)/('Heat X-changer Worksheet'!$F$33*'Heat X-changer Worksheet'!$F$34)</f>
        <v>50.288680814560557</v>
      </c>
      <c r="AW26" s="32">
        <f>'Heat X-changer Worksheet'!$F$20*'Heat X-changer Worksheet'!$F$21*($L$1-AW$3)/('Heat X-changer Worksheet'!$F$33*'Heat X-changer Worksheet'!$F$34)</f>
        <v>49.829842485960548</v>
      </c>
      <c r="AX26" s="32">
        <f>'Heat X-changer Worksheet'!$F$20*'Heat X-changer Worksheet'!$F$21*($L$1-AX$3)/('Heat X-changer Worksheet'!$F$33*'Heat X-changer Worksheet'!$F$34)</f>
        <v>49.371004157360545</v>
      </c>
      <c r="AY26" s="32">
        <f>'Heat X-changer Worksheet'!$F$20*'Heat X-changer Worksheet'!$F$21*($L$1-AY$3)/('Heat X-changer Worksheet'!$F$33*'Heat X-changer Worksheet'!$F$34)</f>
        <v>48.912165828760536</v>
      </c>
      <c r="AZ26" s="32">
        <f>'Heat X-changer Worksheet'!$F$20*'Heat X-changer Worksheet'!$F$21*($L$1-AZ$3)/('Heat X-changer Worksheet'!$F$33*'Heat X-changer Worksheet'!$F$34)</f>
        <v>48.453327500160533</v>
      </c>
      <c r="BA26" s="32">
        <f>'Heat X-changer Worksheet'!$F$20*'Heat X-changer Worksheet'!$F$21*($L$1-BA$3)/('Heat X-changer Worksheet'!$F$33*'Heat X-changer Worksheet'!$F$34)</f>
        <v>47.994489171560531</v>
      </c>
      <c r="BB26" s="32">
        <f>'Heat X-changer Worksheet'!$F$20*'Heat X-changer Worksheet'!$F$21*($L$1-BB$3)/('Heat X-changer Worksheet'!$F$33*'Heat X-changer Worksheet'!$F$34)</f>
        <v>47.535650842960521</v>
      </c>
      <c r="BC26" s="32">
        <f>'Heat X-changer Worksheet'!$F$20*'Heat X-changer Worksheet'!$F$21*($L$1-BC$3)/('Heat X-changer Worksheet'!$F$33*'Heat X-changer Worksheet'!$F$34)</f>
        <v>47.076812514360519</v>
      </c>
      <c r="BD26" s="32">
        <f>'Heat X-changer Worksheet'!$F$20*'Heat X-changer Worksheet'!$F$21*($L$1-BD$3)/('Heat X-changer Worksheet'!$F$33*'Heat X-changer Worksheet'!$F$34)</f>
        <v>46.617974185760509</v>
      </c>
      <c r="BE26" s="32">
        <f>'Heat X-changer Worksheet'!$F$20*'Heat X-changer Worksheet'!$F$21*($L$1-BE$3)/('Heat X-changer Worksheet'!$F$33*'Heat X-changer Worksheet'!$F$34)</f>
        <v>46.159135857160507</v>
      </c>
      <c r="BF26" s="32">
        <f>'Heat X-changer Worksheet'!$F$20*'Heat X-changer Worksheet'!$F$21*($L$1-BF$3)/('Heat X-changer Worksheet'!$F$33*'Heat X-changer Worksheet'!$F$34)</f>
        <v>45.700297528560498</v>
      </c>
      <c r="BG26" s="32">
        <f>'Heat X-changer Worksheet'!$F$20*'Heat X-changer Worksheet'!$F$21*($L$1-BG$3)/('Heat X-changer Worksheet'!$F$33*'Heat X-changer Worksheet'!$F$34)</f>
        <v>45.241459199960495</v>
      </c>
      <c r="BH26" s="32">
        <f>'Heat X-changer Worksheet'!$F$20*'Heat X-changer Worksheet'!$F$21*($L$1-BH$3)/('Heat X-changer Worksheet'!$F$33*'Heat X-changer Worksheet'!$F$34)</f>
        <v>44.782620871360493</v>
      </c>
      <c r="BI26" s="32">
        <f>'Heat X-changer Worksheet'!$F$20*'Heat X-changer Worksheet'!$F$21*($L$1-BI$3)/('Heat X-changer Worksheet'!$F$33*'Heat X-changer Worksheet'!$F$34)</f>
        <v>44.323782542760483</v>
      </c>
      <c r="BJ26" s="32">
        <f>'Heat X-changer Worksheet'!$F$20*'Heat X-changer Worksheet'!$F$21*($L$1-BJ$3)/('Heat X-changer Worksheet'!$F$33*'Heat X-changer Worksheet'!$F$34)</f>
        <v>43.864944214160481</v>
      </c>
      <c r="BK26" s="32">
        <f>'Heat X-changer Worksheet'!$F$20*'Heat X-changer Worksheet'!$F$21*($L$1-BK$3)/('Heat X-changer Worksheet'!$F$33*'Heat X-changer Worksheet'!$F$34)</f>
        <v>43.406105885560471</v>
      </c>
      <c r="BL26" s="32">
        <f>'Heat X-changer Worksheet'!$F$20*'Heat X-changer Worksheet'!$F$21*($L$1-BL$3)/('Heat X-changer Worksheet'!$F$33*'Heat X-changer Worksheet'!$F$34)</f>
        <v>42.947267556960469</v>
      </c>
      <c r="BM26" s="32">
        <f>'Heat X-changer Worksheet'!$F$20*'Heat X-changer Worksheet'!$F$21*($L$1-BM$3)/('Heat X-changer Worksheet'!$F$33*'Heat X-changer Worksheet'!$F$34)</f>
        <v>42.488429228360467</v>
      </c>
      <c r="BN26" s="32">
        <f>'Heat X-changer Worksheet'!$F$20*'Heat X-changer Worksheet'!$F$21*($L$1-BN$3)/('Heat X-changer Worksheet'!$F$33*'Heat X-changer Worksheet'!$F$34)</f>
        <v>42.029590899760464</v>
      </c>
      <c r="BO26" s="32">
        <f>'Heat X-changer Worksheet'!$F$20*'Heat X-changer Worksheet'!$F$21*($L$1-BO$3)/('Heat X-changer Worksheet'!$F$33*'Heat X-changer Worksheet'!$F$34)</f>
        <v>41.570752571160455</v>
      </c>
      <c r="BP26" s="32">
        <f>'Heat X-changer Worksheet'!$F$20*'Heat X-changer Worksheet'!$F$21*($L$1-BP$3)/('Heat X-changer Worksheet'!$F$33*'Heat X-changer Worksheet'!$F$34)</f>
        <v>41.111914242560452</v>
      </c>
      <c r="BQ26" s="32">
        <f>'Heat X-changer Worksheet'!$F$20*'Heat X-changer Worksheet'!$F$21*($L$1-BQ$3)/('Heat X-changer Worksheet'!$F$33*'Heat X-changer Worksheet'!$F$34)</f>
        <v>40.65307591396045</v>
      </c>
      <c r="BR26" s="32">
        <f>'Heat X-changer Worksheet'!$F$20*'Heat X-changer Worksheet'!$F$21*($L$1-BR$3)/('Heat X-changer Worksheet'!$F$33*'Heat X-changer Worksheet'!$F$34)</f>
        <v>40.19423758536044</v>
      </c>
      <c r="BS26" s="32">
        <f>'Heat X-changer Worksheet'!$F$20*'Heat X-changer Worksheet'!$F$21*($L$1-BS$3)/('Heat X-changer Worksheet'!$F$33*'Heat X-changer Worksheet'!$F$34)</f>
        <v>39.735399256760438</v>
      </c>
      <c r="BT26" s="32">
        <f>'Heat X-changer Worksheet'!$F$20*'Heat X-changer Worksheet'!$F$21*($L$1-BT$3)/('Heat X-changer Worksheet'!$F$33*'Heat X-changer Worksheet'!$F$34)</f>
        <v>39.276560928160428</v>
      </c>
      <c r="BU26" s="32">
        <f>'Heat X-changer Worksheet'!$F$20*'Heat X-changer Worksheet'!$F$21*($L$1-BU$3)/('Heat X-changer Worksheet'!$F$33*'Heat X-changer Worksheet'!$F$34)</f>
        <v>38.817722599560426</v>
      </c>
      <c r="BV26" s="32">
        <f>'Heat X-changer Worksheet'!$F$20*'Heat X-changer Worksheet'!$F$21*($L$1-BV$3)/('Heat X-changer Worksheet'!$F$33*'Heat X-changer Worksheet'!$F$34)</f>
        <v>38.358884270960424</v>
      </c>
      <c r="BW26" s="32">
        <f>'Heat X-changer Worksheet'!$F$20*'Heat X-changer Worksheet'!$F$21*($L$1-BW$3)/('Heat X-changer Worksheet'!$F$33*'Heat X-changer Worksheet'!$F$34)</f>
        <v>37.900045942360414</v>
      </c>
      <c r="BX26" s="32">
        <f>'Heat X-changer Worksheet'!$F$20*'Heat X-changer Worksheet'!$F$21*($L$1-BX$3)/('Heat X-changer Worksheet'!$F$33*'Heat X-changer Worksheet'!$F$34)</f>
        <v>37.441207613760412</v>
      </c>
      <c r="BY26" s="32">
        <f>'Heat X-changer Worksheet'!$F$20*'Heat X-changer Worksheet'!$F$21*($L$1-BY$3)/('Heat X-changer Worksheet'!$F$33*'Heat X-changer Worksheet'!$F$34)</f>
        <v>36.982369285160402</v>
      </c>
      <c r="BZ26" s="32">
        <f>'Heat X-changer Worksheet'!$F$20*'Heat X-changer Worksheet'!$F$21*($L$1-BZ$3)/('Heat X-changer Worksheet'!$F$33*'Heat X-changer Worksheet'!$F$34)</f>
        <v>36.5235309565604</v>
      </c>
      <c r="CA26" s="32">
        <f>'Heat X-changer Worksheet'!$F$20*'Heat X-changer Worksheet'!$F$21*($L$1-CA$3)/('Heat X-changer Worksheet'!$F$33*'Heat X-changer Worksheet'!$F$34)</f>
        <v>36.06469262796039</v>
      </c>
      <c r="CB26" s="32">
        <f>'Heat X-changer Worksheet'!$F$20*'Heat X-changer Worksheet'!$F$21*($L$1-CB$3)/('Heat X-changer Worksheet'!$F$33*'Heat X-changer Worksheet'!$F$34)</f>
        <v>35.605854299360388</v>
      </c>
      <c r="CC26" s="32">
        <f>'Heat X-changer Worksheet'!$F$20*'Heat X-changer Worksheet'!$F$21*($L$1-CC$3)/('Heat X-changer Worksheet'!$F$33*'Heat X-changer Worksheet'!$F$34)</f>
        <v>35.147015970760386</v>
      </c>
      <c r="CD26" s="32">
        <f>'Heat X-changer Worksheet'!$F$20*'Heat X-changer Worksheet'!$F$21*($L$1-CD$3)/('Heat X-changer Worksheet'!$F$33*'Heat X-changer Worksheet'!$F$34)</f>
        <v>34.688177642160376</v>
      </c>
      <c r="CE26" s="32">
        <f>'Heat X-changer Worksheet'!$F$20*'Heat X-changer Worksheet'!$F$21*($L$1-CE$3)/('Heat X-changer Worksheet'!$F$33*'Heat X-changer Worksheet'!$F$34)</f>
        <v>34.229339313560381</v>
      </c>
      <c r="CF26" s="32">
        <f>'Heat X-changer Worksheet'!$F$20*'Heat X-changer Worksheet'!$F$21*($L$1-CF$3)/('Heat X-changer Worksheet'!$F$33*'Heat X-changer Worksheet'!$F$34)</f>
        <v>33.770500984960371</v>
      </c>
      <c r="CG26" s="32">
        <f>'Heat X-changer Worksheet'!$F$20*'Heat X-changer Worksheet'!$F$21*($L$1-CG$3)/('Heat X-changer Worksheet'!$F$33*'Heat X-changer Worksheet'!$F$34)</f>
        <v>33.311662656360369</v>
      </c>
      <c r="CH26" s="32">
        <f>'Heat X-changer Worksheet'!$F$20*'Heat X-changer Worksheet'!$F$21*($L$1-CH$3)/('Heat X-changer Worksheet'!$F$33*'Heat X-changer Worksheet'!$F$34)</f>
        <v>32.852824327760359</v>
      </c>
      <c r="CI26" s="32">
        <f>'Heat X-changer Worksheet'!$F$20*'Heat X-changer Worksheet'!$F$21*($L$1-CI$3)/('Heat X-changer Worksheet'!$F$33*'Heat X-changer Worksheet'!$F$34)</f>
        <v>32.393985999160357</v>
      </c>
      <c r="CJ26" s="32">
        <f>'Heat X-changer Worksheet'!$F$20*'Heat X-changer Worksheet'!$F$21*($L$1-CJ$3)/('Heat X-changer Worksheet'!$F$33*'Heat X-changer Worksheet'!$F$34)</f>
        <v>31.935147670560351</v>
      </c>
      <c r="CK26" s="32">
        <f>'Heat X-changer Worksheet'!$F$20*'Heat X-changer Worksheet'!$F$21*($L$1-CK$3)/('Heat X-changer Worksheet'!$F$33*'Heat X-changer Worksheet'!$F$34)</f>
        <v>31.476309341960345</v>
      </c>
      <c r="CL26" s="32">
        <f>'Heat X-changer Worksheet'!$F$20*'Heat X-changer Worksheet'!$F$21*($L$1-CL$3)/('Heat X-changer Worksheet'!$F$33*'Heat X-changer Worksheet'!$F$34)</f>
        <v>31.017471013360339</v>
      </c>
      <c r="CM26" s="32">
        <f>'Heat X-changer Worksheet'!$F$20*'Heat X-changer Worksheet'!$F$21*($L$1-CM$3)/('Heat X-changer Worksheet'!$F$33*'Heat X-changer Worksheet'!$F$34)</f>
        <v>30.558632684760333</v>
      </c>
      <c r="CN26" s="32">
        <f>'Heat X-changer Worksheet'!$F$20*'Heat X-changer Worksheet'!$F$21*($L$1-CN$3)/('Heat X-changer Worksheet'!$F$33*'Heat X-changer Worksheet'!$F$34)</f>
        <v>30.099794356160331</v>
      </c>
      <c r="CO26" s="32">
        <f>'Heat X-changer Worksheet'!$F$20*'Heat X-changer Worksheet'!$F$21*($L$1-CO$3)/('Heat X-changer Worksheet'!$F$33*'Heat X-changer Worksheet'!$F$34)</f>
        <v>29.640956027560325</v>
      </c>
      <c r="CP26" s="32">
        <f>'Heat X-changer Worksheet'!$F$20*'Heat X-changer Worksheet'!$F$21*($L$1-CP$3)/('Heat X-changer Worksheet'!$F$33*'Heat X-changer Worksheet'!$F$34)</f>
        <v>29.182117698960319</v>
      </c>
      <c r="CQ26" s="32">
        <f>'Heat X-changer Worksheet'!$F$20*'Heat X-changer Worksheet'!$F$21*($L$1-CQ$3)/('Heat X-changer Worksheet'!$F$33*'Heat X-changer Worksheet'!$F$34)</f>
        <v>28.723279370360313</v>
      </c>
      <c r="CR26" s="32">
        <f>'Heat X-changer Worksheet'!$F$20*'Heat X-changer Worksheet'!$F$21*($L$1-CR$3)/('Heat X-changer Worksheet'!$F$33*'Heat X-changer Worksheet'!$F$34)</f>
        <v>28.264441041760307</v>
      </c>
      <c r="CS26" s="32">
        <f>'Heat X-changer Worksheet'!$F$20*'Heat X-changer Worksheet'!$F$21*($L$1-CS$3)/('Heat X-changer Worksheet'!$F$33*'Heat X-changer Worksheet'!$F$34)</f>
        <v>27.805602713160305</v>
      </c>
      <c r="CT26" s="32">
        <f>'Heat X-changer Worksheet'!$F$20*'Heat X-changer Worksheet'!$F$21*($L$1-CT$3)/('Heat X-changer Worksheet'!$F$33*'Heat X-changer Worksheet'!$F$34)</f>
        <v>27.346764384560299</v>
      </c>
      <c r="CU26" s="32">
        <f>'Heat X-changer Worksheet'!$F$20*'Heat X-changer Worksheet'!$F$21*($L$1-CU$3)/('Heat X-changer Worksheet'!$F$33*'Heat X-changer Worksheet'!$F$34)</f>
        <v>26.887926055960296</v>
      </c>
      <c r="CV26" s="32">
        <f>'Heat X-changer Worksheet'!$F$20*'Heat X-changer Worksheet'!$F$21*($L$1-CV$3)/('Heat X-changer Worksheet'!$F$33*'Heat X-changer Worksheet'!$F$34)</f>
        <v>26.42908772736029</v>
      </c>
      <c r="CW26" s="32">
        <f>'Heat X-changer Worksheet'!$F$20*'Heat X-changer Worksheet'!$F$21*($L$1-CW$3)/('Heat X-changer Worksheet'!$F$33*'Heat X-changer Worksheet'!$F$34)</f>
        <v>25.970249398760284</v>
      </c>
      <c r="CX26" s="32">
        <f>'Heat X-changer Worksheet'!$F$20*'Heat X-changer Worksheet'!$F$21*($L$1-CX$3)/('Heat X-changer Worksheet'!$F$33*'Heat X-changer Worksheet'!$F$34)</f>
        <v>25.511411070160278</v>
      </c>
      <c r="CY26" s="32">
        <f>'Heat X-changer Worksheet'!$F$20*'Heat X-changer Worksheet'!$F$21*($L$1-CY$3)/('Heat X-changer Worksheet'!$F$33*'Heat X-changer Worksheet'!$F$34)</f>
        <v>25.052572741560272</v>
      </c>
      <c r="CZ26" s="32">
        <f>'Heat X-changer Worksheet'!$F$20*'Heat X-changer Worksheet'!$F$21*($L$1-CZ$3)/('Heat X-changer Worksheet'!$F$33*'Heat X-changer Worksheet'!$F$34)</f>
        <v>24.593734412960266</v>
      </c>
      <c r="DA26" s="32">
        <f>'Heat X-changer Worksheet'!$F$20*'Heat X-changer Worksheet'!$F$21*($L$1-DA$3)/('Heat X-changer Worksheet'!$F$33*'Heat X-changer Worksheet'!$F$34)</f>
        <v>24.13489608436026</v>
      </c>
      <c r="DB26" s="32">
        <f>'Heat X-changer Worksheet'!$F$20*'Heat X-changer Worksheet'!$F$21*($L$1-DB$3)/('Heat X-changer Worksheet'!$F$33*'Heat X-changer Worksheet'!$F$34)</f>
        <v>23.676057755760262</v>
      </c>
      <c r="DC26" s="32">
        <f>'Heat X-changer Worksheet'!$F$20*'Heat X-changer Worksheet'!$F$21*($L$1-DC$3)/('Heat X-changer Worksheet'!$F$33*'Heat X-changer Worksheet'!$F$34)</f>
        <v>23.217219427160256</v>
      </c>
      <c r="DD26" s="32">
        <f>'Heat X-changer Worksheet'!$F$20*'Heat X-changer Worksheet'!$F$21*($L$1-DD$3)/('Heat X-changer Worksheet'!$F$33*'Heat X-changer Worksheet'!$F$34)</f>
        <v>22.75838109856025</v>
      </c>
      <c r="DE26" s="32">
        <f>'Heat X-changer Worksheet'!$F$20*'Heat X-changer Worksheet'!$F$21*($L$1-DE$3)/('Heat X-changer Worksheet'!$F$33*'Heat X-changer Worksheet'!$F$34)</f>
        <v>22.299542769960244</v>
      </c>
      <c r="DF26" s="32">
        <f>'Heat X-changer Worksheet'!$F$20*'Heat X-changer Worksheet'!$F$21*($L$1-DF$3)/('Heat X-changer Worksheet'!$F$33*'Heat X-changer Worksheet'!$F$34)</f>
        <v>21.840704441360238</v>
      </c>
      <c r="DG26" s="32">
        <f>'Heat X-changer Worksheet'!$F$20*'Heat X-changer Worksheet'!$F$21*($L$1-DG$3)/('Heat X-changer Worksheet'!$F$33*'Heat X-changer Worksheet'!$F$34)</f>
        <v>21.381866112760232</v>
      </c>
      <c r="DH26" s="32">
        <f>'Heat X-changer Worksheet'!$F$20*'Heat X-changer Worksheet'!$F$21*($L$1-DH$3)/('Heat X-changer Worksheet'!$F$33*'Heat X-changer Worksheet'!$F$34)</f>
        <v>20.923027784160226</v>
      </c>
      <c r="DI26" s="32">
        <f>'Heat X-changer Worksheet'!$F$20*'Heat X-changer Worksheet'!$F$21*($L$1-DI$3)/('Heat X-changer Worksheet'!$F$33*'Heat X-changer Worksheet'!$F$34)</f>
        <v>20.464189455560224</v>
      </c>
      <c r="DJ26" s="32">
        <f>'Heat X-changer Worksheet'!$F$20*'Heat X-changer Worksheet'!$F$21*($L$1-DJ$3)/('Heat X-changer Worksheet'!$F$33*'Heat X-changer Worksheet'!$F$34)</f>
        <v>20.005351126960218</v>
      </c>
      <c r="DK26" s="32">
        <f>'Heat X-changer Worksheet'!$F$20*'Heat X-changer Worksheet'!$F$21*($L$1-DK$3)/('Heat X-changer Worksheet'!$F$33*'Heat X-changer Worksheet'!$F$34)</f>
        <v>19.546512798360215</v>
      </c>
      <c r="DL26" s="32">
        <f>'Heat X-changer Worksheet'!$F$20*'Heat X-changer Worksheet'!$F$21*($L$1-DL$3)/('Heat X-changer Worksheet'!$F$33*'Heat X-changer Worksheet'!$F$34)</f>
        <v>19.087674469760209</v>
      </c>
      <c r="DM26" s="32">
        <f>'Heat X-changer Worksheet'!$F$20*'Heat X-changer Worksheet'!$F$21*($L$1-DM$3)/('Heat X-changer Worksheet'!$F$33*'Heat X-changer Worksheet'!$F$34)</f>
        <v>18.628836141160203</v>
      </c>
      <c r="DN26" s="32">
        <f>'Heat X-changer Worksheet'!$F$20*'Heat X-changer Worksheet'!$F$21*($L$1-DN$3)/('Heat X-changer Worksheet'!$F$33*'Heat X-changer Worksheet'!$F$34)</f>
        <v>18.169997812560197</v>
      </c>
      <c r="DO26" s="32">
        <f>'Heat X-changer Worksheet'!$F$20*'Heat X-changer Worksheet'!$F$21*($L$1-DO$3)/('Heat X-changer Worksheet'!$F$33*'Heat X-changer Worksheet'!$F$34)</f>
        <v>17.711159483960191</v>
      </c>
      <c r="DP26" s="32">
        <f>'Heat X-changer Worksheet'!$F$20*'Heat X-changer Worksheet'!$F$21*($L$1-DP$3)/('Heat X-changer Worksheet'!$F$33*'Heat X-changer Worksheet'!$F$34)</f>
        <v>17.252321155360189</v>
      </c>
      <c r="DQ26" s="32">
        <f>'Heat X-changer Worksheet'!$F$20*'Heat X-changer Worksheet'!$F$21*($L$1-DQ$3)/('Heat X-changer Worksheet'!$F$33*'Heat X-changer Worksheet'!$F$34)</f>
        <v>16.793482826760183</v>
      </c>
      <c r="DR26" s="32">
        <f>'Heat X-changer Worksheet'!$F$20*'Heat X-changer Worksheet'!$F$21*($L$1-DR$3)/('Heat X-changer Worksheet'!$F$33*'Heat X-changer Worksheet'!$F$34)</f>
        <v>16.334644498160177</v>
      </c>
      <c r="DS26" s="32">
        <f>'Heat X-changer Worksheet'!$F$20*'Heat X-changer Worksheet'!$F$21*($L$1-DS$3)/('Heat X-changer Worksheet'!$F$33*'Heat X-changer Worksheet'!$F$34)</f>
        <v>15.875806169560171</v>
      </c>
      <c r="DT26" s="32">
        <f>'Heat X-changer Worksheet'!$F$20*'Heat X-changer Worksheet'!$F$21*($L$1-DT$3)/('Heat X-changer Worksheet'!$F$33*'Heat X-changer Worksheet'!$F$34)</f>
        <v>15.416967840960169</v>
      </c>
      <c r="DU26" s="32">
        <f>'Heat X-changer Worksheet'!$F$20*'Heat X-changer Worksheet'!$F$21*($L$1-DU$3)/('Heat X-changer Worksheet'!$F$33*'Heat X-changer Worksheet'!$F$34)</f>
        <v>14.958129512360163</v>
      </c>
      <c r="DV26" s="32">
        <f>'Heat X-changer Worksheet'!$F$20*'Heat X-changer Worksheet'!$F$21*($L$1-DV$3)/('Heat X-changer Worksheet'!$F$33*'Heat X-changer Worksheet'!$F$34)</f>
        <v>14.499291183760159</v>
      </c>
      <c r="DW26" s="32">
        <f>'Heat X-changer Worksheet'!$F$20*'Heat X-changer Worksheet'!$F$21*($L$1-DW$3)/('Heat X-changer Worksheet'!$F$33*'Heat X-changer Worksheet'!$F$34)</f>
        <v>14.040452855160153</v>
      </c>
      <c r="DX26" s="32">
        <f>'Heat X-changer Worksheet'!$F$20*'Heat X-changer Worksheet'!$F$21*($L$1-DX$3)/('Heat X-changer Worksheet'!$F$33*'Heat X-changer Worksheet'!$F$34)</f>
        <v>13.581614526560147</v>
      </c>
      <c r="DY26" s="32">
        <f>'Heat X-changer Worksheet'!$F$20*'Heat X-changer Worksheet'!$F$21*($L$1-DY$3)/('Heat X-changer Worksheet'!$F$33*'Heat X-changer Worksheet'!$F$34)</f>
        <v>13.122776197960142</v>
      </c>
      <c r="DZ26" s="32">
        <f>'Heat X-changer Worksheet'!$F$20*'Heat X-changer Worksheet'!$F$21*($L$1-DZ$3)/('Heat X-changer Worksheet'!$F$33*'Heat X-changer Worksheet'!$F$34)</f>
        <v>12.663937869360137</v>
      </c>
      <c r="EA26" s="32">
        <f>'Heat X-changer Worksheet'!$F$20*'Heat X-changer Worksheet'!$F$21*($L$1-EA$3)/('Heat X-changer Worksheet'!$F$33*'Heat X-changer Worksheet'!$F$34)</f>
        <v>12.205099540760132</v>
      </c>
      <c r="EB26" s="32">
        <f>'Heat X-changer Worksheet'!$F$20*'Heat X-changer Worksheet'!$F$21*($L$1-EB$3)/('Heat X-changer Worksheet'!$F$33*'Heat X-changer Worksheet'!$F$34)</f>
        <v>11.746261212160126</v>
      </c>
      <c r="EC26" s="32">
        <f>'Heat X-changer Worksheet'!$F$20*'Heat X-changer Worksheet'!$F$21*($L$1-EC$3)/('Heat X-changer Worksheet'!$F$33*'Heat X-changer Worksheet'!$F$34)</f>
        <v>11.287422883560122</v>
      </c>
      <c r="ED26" s="32">
        <f>'Heat X-changer Worksheet'!$F$20*'Heat X-changer Worksheet'!$F$21*($L$1-ED$3)/('Heat X-changer Worksheet'!$F$33*'Heat X-changer Worksheet'!$F$34)</f>
        <v>10.828584554960116</v>
      </c>
      <c r="EE26" s="32">
        <f>'Heat X-changer Worksheet'!$F$20*'Heat X-changer Worksheet'!$F$21*($L$1-EE$3)/('Heat X-changer Worksheet'!$F$33*'Heat X-changer Worksheet'!$F$34)</f>
        <v>10.36974622636011</v>
      </c>
      <c r="EF26" s="32">
        <f>'Heat X-changer Worksheet'!$F$20*'Heat X-changer Worksheet'!$F$21*($L$1-EF$3)/('Heat X-changer Worksheet'!$F$33*'Heat X-changer Worksheet'!$F$34)</f>
        <v>9.9109078977601079</v>
      </c>
      <c r="EG26" s="32">
        <f>'Heat X-changer Worksheet'!$F$20*'Heat X-changer Worksheet'!$F$21*($L$1-EG$3)/('Heat X-changer Worksheet'!$F$33*'Heat X-changer Worksheet'!$F$34)</f>
        <v>9.452069569160102</v>
      </c>
      <c r="EH26" s="32">
        <f>'Heat X-changer Worksheet'!$F$20*'Heat X-changer Worksheet'!$F$21*($L$1-EH$3)/('Heat X-changer Worksheet'!$F$33*'Heat X-changer Worksheet'!$F$34)</f>
        <v>8.993231240560096</v>
      </c>
      <c r="EI26" s="32">
        <f>'Heat X-changer Worksheet'!$F$20*'Heat X-changer Worksheet'!$F$21*($L$1-EI$3)/('Heat X-changer Worksheet'!$F$33*'Heat X-changer Worksheet'!$F$34)</f>
        <v>8.5343929119600901</v>
      </c>
      <c r="EJ26" s="32">
        <f>'Heat X-changer Worksheet'!$F$20*'Heat X-changer Worksheet'!$F$21*($L$1-EJ$3)/('Heat X-changer Worksheet'!$F$33*'Heat X-changer Worksheet'!$F$34)</f>
        <v>8.0755545833600877</v>
      </c>
      <c r="EK26" s="32">
        <f>'Heat X-changer Worksheet'!$F$20*'Heat X-changer Worksheet'!$F$21*($L$1-EK$3)/('Heat X-changer Worksheet'!$F$33*'Heat X-changer Worksheet'!$F$34)</f>
        <v>7.6167162547600817</v>
      </c>
      <c r="EL26" s="32">
        <f>'Heat X-changer Worksheet'!$F$20*'Heat X-changer Worksheet'!$F$21*($L$1-EL$3)/('Heat X-changer Worksheet'!$F$33*'Heat X-changer Worksheet'!$F$34)</f>
        <v>7.1578779261600767</v>
      </c>
      <c r="EM26" s="32">
        <f>'Heat X-changer Worksheet'!$F$20*'Heat X-changer Worksheet'!$F$21*($L$1-EM$3)/('Heat X-changer Worksheet'!$F$33*'Heat X-changer Worksheet'!$F$34)</f>
        <v>6.6990395975600707</v>
      </c>
      <c r="EN26" s="32">
        <f>'Heat X-changer Worksheet'!$F$20*'Heat X-changer Worksheet'!$F$21*($L$1-EN$3)/('Heat X-changer Worksheet'!$F$33*'Heat X-changer Worksheet'!$F$34)</f>
        <v>6.2402012689600665</v>
      </c>
    </row>
    <row r="27" spans="2:144">
      <c r="C27" s="30">
        <f t="shared" si="3"/>
        <v>157</v>
      </c>
      <c r="D27" s="32">
        <f>'Heat X-changer Worksheet'!$F$20*'Heat X-changer Worksheet'!$F$21*($L$1-D$3)/('Heat X-changer Worksheet'!$F$33*'Heat X-changer Worksheet'!$F$34)</f>
        <v>70.477567272960783</v>
      </c>
      <c r="E27" s="32">
        <f>'Heat X-changer Worksheet'!$F$20*'Heat X-changer Worksheet'!$F$21*($L$1-E$3)/('Heat X-changer Worksheet'!$F$33*'Heat X-changer Worksheet'!$F$34)</f>
        <v>70.018728944360774</v>
      </c>
      <c r="F27" s="32">
        <f>'Heat X-changer Worksheet'!$F$20*'Heat X-changer Worksheet'!$F$21*($L$1-F$3)/('Heat X-changer Worksheet'!$F$33*'Heat X-changer Worksheet'!$F$34)</f>
        <v>69.559890615760764</v>
      </c>
      <c r="G27" s="32">
        <f>'Heat X-changer Worksheet'!$F$20*'Heat X-changer Worksheet'!$F$21*($L$1-G$3)/('Heat X-changer Worksheet'!$F$33*'Heat X-changer Worksheet'!$F$34)</f>
        <v>69.101052287160769</v>
      </c>
      <c r="H27" s="32">
        <f>'Heat X-changer Worksheet'!$F$20*'Heat X-changer Worksheet'!$F$21*($L$1-H$3)/('Heat X-changer Worksheet'!$F$33*'Heat X-changer Worksheet'!$F$34)</f>
        <v>68.64221395856076</v>
      </c>
      <c r="I27" s="32">
        <f>'Heat X-changer Worksheet'!$F$20*'Heat X-changer Worksheet'!$F$21*($L$1-I$3)/('Heat X-changer Worksheet'!$F$33*'Heat X-changer Worksheet'!$F$34)</f>
        <v>68.18337562996075</v>
      </c>
      <c r="J27" s="32">
        <f>'Heat X-changer Worksheet'!$F$20*'Heat X-changer Worksheet'!$F$21*($L$1-J$3)/('Heat X-changer Worksheet'!$F$33*'Heat X-changer Worksheet'!$F$34)</f>
        <v>67.724537301360741</v>
      </c>
      <c r="K27" s="32">
        <f>'Heat X-changer Worksheet'!$F$20*'Heat X-changer Worksheet'!$F$21*($L$1-K$3)/('Heat X-changer Worksheet'!$F$33*'Heat X-changer Worksheet'!$F$34)</f>
        <v>67.265698972760745</v>
      </c>
      <c r="L27" s="32">
        <f>'Heat X-changer Worksheet'!$F$20*'Heat X-changer Worksheet'!$F$21*($L$1-L$3)/('Heat X-changer Worksheet'!$F$33*'Heat X-changer Worksheet'!$F$34)</f>
        <v>66.806860644160736</v>
      </c>
      <c r="M27" s="32">
        <f>'Heat X-changer Worksheet'!$F$20*'Heat X-changer Worksheet'!$F$21*($L$1-M$3)/('Heat X-changer Worksheet'!$F$33*'Heat X-changer Worksheet'!$F$34)</f>
        <v>66.348022315560726</v>
      </c>
      <c r="N27" s="32">
        <f>'Heat X-changer Worksheet'!$F$20*'Heat X-changer Worksheet'!$F$21*($L$1-N$3)/('Heat X-changer Worksheet'!$F$33*'Heat X-changer Worksheet'!$F$34)</f>
        <v>65.889183986960731</v>
      </c>
      <c r="O27" s="32">
        <f>'Heat X-changer Worksheet'!$F$20*'Heat X-changer Worksheet'!$F$21*($L$1-O$3)/('Heat X-changer Worksheet'!$F$33*'Heat X-changer Worksheet'!$F$34)</f>
        <v>65.430345658360721</v>
      </c>
      <c r="P27" s="32">
        <f>'Heat X-changer Worksheet'!$F$20*'Heat X-changer Worksheet'!$F$21*($L$1-P$3)/('Heat X-changer Worksheet'!$F$33*'Heat X-changer Worksheet'!$F$34)</f>
        <v>64.971507329760712</v>
      </c>
      <c r="Q27" s="32">
        <f>'Heat X-changer Worksheet'!$F$20*'Heat X-changer Worksheet'!$F$21*($L$1-Q$3)/('Heat X-changer Worksheet'!$F$33*'Heat X-changer Worksheet'!$F$34)</f>
        <v>64.512669001160702</v>
      </c>
      <c r="R27" s="32">
        <f>'Heat X-changer Worksheet'!$F$20*'Heat X-changer Worksheet'!$F$21*($L$1-R$3)/('Heat X-changer Worksheet'!$F$33*'Heat X-changer Worksheet'!$F$34)</f>
        <v>64.053830672560707</v>
      </c>
      <c r="S27" s="32">
        <f>'Heat X-changer Worksheet'!$F$20*'Heat X-changer Worksheet'!$F$21*($L$1-S$3)/('Heat X-changer Worksheet'!$F$33*'Heat X-changer Worksheet'!$F$34)</f>
        <v>63.594992343960698</v>
      </c>
      <c r="T27" s="32">
        <f>'Heat X-changer Worksheet'!$F$20*'Heat X-changer Worksheet'!$F$21*($L$1-T$3)/('Heat X-changer Worksheet'!$F$33*'Heat X-changer Worksheet'!$F$34)</f>
        <v>63.136154015360695</v>
      </c>
      <c r="U27" s="32">
        <f>'Heat X-changer Worksheet'!$F$20*'Heat X-changer Worksheet'!$F$21*($L$1-U$3)/('Heat X-changer Worksheet'!$F$33*'Heat X-changer Worksheet'!$F$34)</f>
        <v>62.677315686760686</v>
      </c>
      <c r="V27" s="32">
        <f>'Heat X-changer Worksheet'!$F$20*'Heat X-changer Worksheet'!$F$21*($L$1-V$3)/('Heat X-changer Worksheet'!$F$33*'Heat X-changer Worksheet'!$F$34)</f>
        <v>62.218477358160683</v>
      </c>
      <c r="W27" s="32">
        <f>'Heat X-changer Worksheet'!$F$20*'Heat X-changer Worksheet'!$F$21*($L$1-W$3)/('Heat X-changer Worksheet'!$F$33*'Heat X-changer Worksheet'!$F$34)</f>
        <v>61.759639029560674</v>
      </c>
      <c r="X27" s="32">
        <f>'Heat X-changer Worksheet'!$F$20*'Heat X-changer Worksheet'!$F$21*($L$1-X$3)/('Heat X-changer Worksheet'!$F$33*'Heat X-changer Worksheet'!$F$34)</f>
        <v>61.300800700960671</v>
      </c>
      <c r="Y27" s="32">
        <f>'Heat X-changer Worksheet'!$F$20*'Heat X-changer Worksheet'!$F$21*($L$1-Y$3)/('Heat X-changer Worksheet'!$F$33*'Heat X-changer Worksheet'!$F$34)</f>
        <v>60.841962372360669</v>
      </c>
      <c r="Z27" s="32">
        <f>'Heat X-changer Worksheet'!$F$20*'Heat X-changer Worksheet'!$F$21*($L$1-Z$3)/('Heat X-changer Worksheet'!$F$33*'Heat X-changer Worksheet'!$F$34)</f>
        <v>60.38312404376066</v>
      </c>
      <c r="AA27" s="32">
        <f>'Heat X-changer Worksheet'!$F$20*'Heat X-changer Worksheet'!$F$21*($L$1-AA$3)/('Heat X-changer Worksheet'!$F$33*'Heat X-changer Worksheet'!$F$34)</f>
        <v>59.924285715160657</v>
      </c>
      <c r="AB27" s="32">
        <f>'Heat X-changer Worksheet'!$F$20*'Heat X-changer Worksheet'!$F$21*($L$1-AB$3)/('Heat X-changer Worksheet'!$F$33*'Heat X-changer Worksheet'!$F$34)</f>
        <v>59.465447386560655</v>
      </c>
      <c r="AC27" s="32">
        <f>'Heat X-changer Worksheet'!$F$20*'Heat X-changer Worksheet'!$F$21*($L$1-AC$3)/('Heat X-changer Worksheet'!$F$33*'Heat X-changer Worksheet'!$F$34)</f>
        <v>59.006609057960652</v>
      </c>
      <c r="AD27" s="32">
        <f>'Heat X-changer Worksheet'!$F$20*'Heat X-changer Worksheet'!$F$21*($L$1-AD$3)/('Heat X-changer Worksheet'!$F$33*'Heat X-changer Worksheet'!$F$34)</f>
        <v>58.547770729360643</v>
      </c>
      <c r="AE27" s="32">
        <f>'Heat X-changer Worksheet'!$F$20*'Heat X-changer Worksheet'!$F$21*($L$1-AE$3)/('Heat X-changer Worksheet'!$F$33*'Heat X-changer Worksheet'!$F$34)</f>
        <v>58.08893240076064</v>
      </c>
      <c r="AF27" s="32">
        <f>'Heat X-changer Worksheet'!$F$20*'Heat X-changer Worksheet'!$F$21*($L$1-AF$3)/('Heat X-changer Worksheet'!$F$33*'Heat X-changer Worksheet'!$F$34)</f>
        <v>57.630094072160638</v>
      </c>
      <c r="AG27" s="32">
        <f>'Heat X-changer Worksheet'!$F$20*'Heat X-changer Worksheet'!$F$21*($L$1-AG$3)/('Heat X-changer Worksheet'!$F$33*'Heat X-changer Worksheet'!$F$34)</f>
        <v>57.171255743560629</v>
      </c>
      <c r="AH27" s="32">
        <f>'Heat X-changer Worksheet'!$F$20*'Heat X-changer Worksheet'!$F$21*($L$1-AH$3)/('Heat X-changer Worksheet'!$F$33*'Heat X-changer Worksheet'!$F$34)</f>
        <v>56.712417414960626</v>
      </c>
      <c r="AI27" s="32">
        <f>'Heat X-changer Worksheet'!$F$20*'Heat X-changer Worksheet'!$F$21*($L$1-AI$3)/('Heat X-changer Worksheet'!$F$33*'Heat X-changer Worksheet'!$F$34)</f>
        <v>56.253579086360617</v>
      </c>
      <c r="AJ27" s="32">
        <f>'Heat X-changer Worksheet'!$F$20*'Heat X-changer Worksheet'!$F$21*($L$1-AJ$3)/('Heat X-changer Worksheet'!$F$33*'Heat X-changer Worksheet'!$F$34)</f>
        <v>55.794740757760614</v>
      </c>
      <c r="AK27" s="32">
        <f>'Heat X-changer Worksheet'!$F$20*'Heat X-changer Worksheet'!$F$21*($L$1-AK$3)/('Heat X-changer Worksheet'!$F$33*'Heat X-changer Worksheet'!$F$34)</f>
        <v>55.335902429160605</v>
      </c>
      <c r="AL27" s="32">
        <f>'Heat X-changer Worksheet'!$F$20*'Heat X-changer Worksheet'!$F$21*($L$1-AL$3)/('Heat X-changer Worksheet'!$F$33*'Heat X-changer Worksheet'!$F$34)</f>
        <v>54.877064100560602</v>
      </c>
      <c r="AM27" s="32">
        <f>'Heat X-changer Worksheet'!$F$20*'Heat X-changer Worksheet'!$F$21*($L$1-AM$3)/('Heat X-changer Worksheet'!$F$33*'Heat X-changer Worksheet'!$F$34)</f>
        <v>54.4182257719606</v>
      </c>
      <c r="AN27" s="32">
        <f>'Heat X-changer Worksheet'!$F$20*'Heat X-changer Worksheet'!$F$21*($L$1-AN$3)/('Heat X-changer Worksheet'!$F$33*'Heat X-changer Worksheet'!$F$34)</f>
        <v>53.95938744336059</v>
      </c>
      <c r="AO27" s="32">
        <f>'Heat X-changer Worksheet'!$F$20*'Heat X-changer Worksheet'!$F$21*($L$1-AO$3)/('Heat X-changer Worksheet'!$F$33*'Heat X-changer Worksheet'!$F$34)</f>
        <v>53.500549114760588</v>
      </c>
      <c r="AP27" s="32">
        <f>'Heat X-changer Worksheet'!$F$20*'Heat X-changer Worksheet'!$F$21*($L$1-AP$3)/('Heat X-changer Worksheet'!$F$33*'Heat X-changer Worksheet'!$F$34)</f>
        <v>53.041710786160579</v>
      </c>
      <c r="AQ27" s="32">
        <f>'Heat X-changer Worksheet'!$F$20*'Heat X-changer Worksheet'!$F$21*($L$1-AQ$3)/('Heat X-changer Worksheet'!$F$33*'Heat X-changer Worksheet'!$F$34)</f>
        <v>52.582872457560576</v>
      </c>
      <c r="AR27" s="32">
        <f>'Heat X-changer Worksheet'!$F$20*'Heat X-changer Worksheet'!$F$21*($L$1-AR$3)/('Heat X-changer Worksheet'!$F$33*'Heat X-changer Worksheet'!$F$34)</f>
        <v>52.124034128960567</v>
      </c>
      <c r="AS27" s="32">
        <f>'Heat X-changer Worksheet'!$F$20*'Heat X-changer Worksheet'!$F$21*($L$1-AS$3)/('Heat X-changer Worksheet'!$F$33*'Heat X-changer Worksheet'!$F$34)</f>
        <v>51.665195800360564</v>
      </c>
      <c r="AT27" s="32">
        <f>'Heat X-changer Worksheet'!$F$20*'Heat X-changer Worksheet'!$F$21*($L$1-AT$3)/('Heat X-changer Worksheet'!$F$33*'Heat X-changer Worksheet'!$F$34)</f>
        <v>51.206357471760569</v>
      </c>
      <c r="AU27" s="32">
        <f>'Heat X-changer Worksheet'!$F$20*'Heat X-changer Worksheet'!$F$21*($L$1-AU$3)/('Heat X-changer Worksheet'!$F$33*'Heat X-changer Worksheet'!$F$34)</f>
        <v>50.747519143160559</v>
      </c>
      <c r="AV27" s="32">
        <f>'Heat X-changer Worksheet'!$F$20*'Heat X-changer Worksheet'!$F$21*($L$1-AV$3)/('Heat X-changer Worksheet'!$F$33*'Heat X-changer Worksheet'!$F$34)</f>
        <v>50.288680814560557</v>
      </c>
      <c r="AW27" s="32">
        <f>'Heat X-changer Worksheet'!$F$20*'Heat X-changer Worksheet'!$F$21*($L$1-AW$3)/('Heat X-changer Worksheet'!$F$33*'Heat X-changer Worksheet'!$F$34)</f>
        <v>49.829842485960548</v>
      </c>
      <c r="AX27" s="32">
        <f>'Heat X-changer Worksheet'!$F$20*'Heat X-changer Worksheet'!$F$21*($L$1-AX$3)/('Heat X-changer Worksheet'!$F$33*'Heat X-changer Worksheet'!$F$34)</f>
        <v>49.371004157360545</v>
      </c>
      <c r="AY27" s="32">
        <f>'Heat X-changer Worksheet'!$F$20*'Heat X-changer Worksheet'!$F$21*($L$1-AY$3)/('Heat X-changer Worksheet'!$F$33*'Heat X-changer Worksheet'!$F$34)</f>
        <v>48.912165828760536</v>
      </c>
      <c r="AZ27" s="32">
        <f>'Heat X-changer Worksheet'!$F$20*'Heat X-changer Worksheet'!$F$21*($L$1-AZ$3)/('Heat X-changer Worksheet'!$F$33*'Heat X-changer Worksheet'!$F$34)</f>
        <v>48.453327500160533</v>
      </c>
      <c r="BA27" s="32">
        <f>'Heat X-changer Worksheet'!$F$20*'Heat X-changer Worksheet'!$F$21*($L$1-BA$3)/('Heat X-changer Worksheet'!$F$33*'Heat X-changer Worksheet'!$F$34)</f>
        <v>47.994489171560531</v>
      </c>
      <c r="BB27" s="32">
        <f>'Heat X-changer Worksheet'!$F$20*'Heat X-changer Worksheet'!$F$21*($L$1-BB$3)/('Heat X-changer Worksheet'!$F$33*'Heat X-changer Worksheet'!$F$34)</f>
        <v>47.535650842960521</v>
      </c>
      <c r="BC27" s="32">
        <f>'Heat X-changer Worksheet'!$F$20*'Heat X-changer Worksheet'!$F$21*($L$1-BC$3)/('Heat X-changer Worksheet'!$F$33*'Heat X-changer Worksheet'!$F$34)</f>
        <v>47.076812514360519</v>
      </c>
      <c r="BD27" s="32">
        <f>'Heat X-changer Worksheet'!$F$20*'Heat X-changer Worksheet'!$F$21*($L$1-BD$3)/('Heat X-changer Worksheet'!$F$33*'Heat X-changer Worksheet'!$F$34)</f>
        <v>46.617974185760509</v>
      </c>
      <c r="BE27" s="32">
        <f>'Heat X-changer Worksheet'!$F$20*'Heat X-changer Worksheet'!$F$21*($L$1-BE$3)/('Heat X-changer Worksheet'!$F$33*'Heat X-changer Worksheet'!$F$34)</f>
        <v>46.159135857160507</v>
      </c>
      <c r="BF27" s="32">
        <f>'Heat X-changer Worksheet'!$F$20*'Heat X-changer Worksheet'!$F$21*($L$1-BF$3)/('Heat X-changer Worksheet'!$F$33*'Heat X-changer Worksheet'!$F$34)</f>
        <v>45.700297528560498</v>
      </c>
      <c r="BG27" s="32">
        <f>'Heat X-changer Worksheet'!$F$20*'Heat X-changer Worksheet'!$F$21*($L$1-BG$3)/('Heat X-changer Worksheet'!$F$33*'Heat X-changer Worksheet'!$F$34)</f>
        <v>45.241459199960495</v>
      </c>
      <c r="BH27" s="32">
        <f>'Heat X-changer Worksheet'!$F$20*'Heat X-changer Worksheet'!$F$21*($L$1-BH$3)/('Heat X-changer Worksheet'!$F$33*'Heat X-changer Worksheet'!$F$34)</f>
        <v>44.782620871360493</v>
      </c>
      <c r="BI27" s="32">
        <f>'Heat X-changer Worksheet'!$F$20*'Heat X-changer Worksheet'!$F$21*($L$1-BI$3)/('Heat X-changer Worksheet'!$F$33*'Heat X-changer Worksheet'!$F$34)</f>
        <v>44.323782542760483</v>
      </c>
      <c r="BJ27" s="32">
        <f>'Heat X-changer Worksheet'!$F$20*'Heat X-changer Worksheet'!$F$21*($L$1-BJ$3)/('Heat X-changer Worksheet'!$F$33*'Heat X-changer Worksheet'!$F$34)</f>
        <v>43.864944214160481</v>
      </c>
      <c r="BK27" s="32">
        <f>'Heat X-changer Worksheet'!$F$20*'Heat X-changer Worksheet'!$F$21*($L$1-BK$3)/('Heat X-changer Worksheet'!$F$33*'Heat X-changer Worksheet'!$F$34)</f>
        <v>43.406105885560471</v>
      </c>
      <c r="BL27" s="32">
        <f>'Heat X-changer Worksheet'!$F$20*'Heat X-changer Worksheet'!$F$21*($L$1-BL$3)/('Heat X-changer Worksheet'!$F$33*'Heat X-changer Worksheet'!$F$34)</f>
        <v>42.947267556960469</v>
      </c>
      <c r="BM27" s="32">
        <f>'Heat X-changer Worksheet'!$F$20*'Heat X-changer Worksheet'!$F$21*($L$1-BM$3)/('Heat X-changer Worksheet'!$F$33*'Heat X-changer Worksheet'!$F$34)</f>
        <v>42.488429228360467</v>
      </c>
      <c r="BN27" s="32">
        <f>'Heat X-changer Worksheet'!$F$20*'Heat X-changer Worksheet'!$F$21*($L$1-BN$3)/('Heat X-changer Worksheet'!$F$33*'Heat X-changer Worksheet'!$F$34)</f>
        <v>42.029590899760464</v>
      </c>
      <c r="BO27" s="32">
        <f>'Heat X-changer Worksheet'!$F$20*'Heat X-changer Worksheet'!$F$21*($L$1-BO$3)/('Heat X-changer Worksheet'!$F$33*'Heat X-changer Worksheet'!$F$34)</f>
        <v>41.570752571160455</v>
      </c>
      <c r="BP27" s="32">
        <f>'Heat X-changer Worksheet'!$F$20*'Heat X-changer Worksheet'!$F$21*($L$1-BP$3)/('Heat X-changer Worksheet'!$F$33*'Heat X-changer Worksheet'!$F$34)</f>
        <v>41.111914242560452</v>
      </c>
      <c r="BQ27" s="32">
        <f>'Heat X-changer Worksheet'!$F$20*'Heat X-changer Worksheet'!$F$21*($L$1-BQ$3)/('Heat X-changer Worksheet'!$F$33*'Heat X-changer Worksheet'!$F$34)</f>
        <v>40.65307591396045</v>
      </c>
      <c r="BR27" s="32">
        <f>'Heat X-changer Worksheet'!$F$20*'Heat X-changer Worksheet'!$F$21*($L$1-BR$3)/('Heat X-changer Worksheet'!$F$33*'Heat X-changer Worksheet'!$F$34)</f>
        <v>40.19423758536044</v>
      </c>
      <c r="BS27" s="32">
        <f>'Heat X-changer Worksheet'!$F$20*'Heat X-changer Worksheet'!$F$21*($L$1-BS$3)/('Heat X-changer Worksheet'!$F$33*'Heat X-changer Worksheet'!$F$34)</f>
        <v>39.735399256760438</v>
      </c>
      <c r="BT27" s="32">
        <f>'Heat X-changer Worksheet'!$F$20*'Heat X-changer Worksheet'!$F$21*($L$1-BT$3)/('Heat X-changer Worksheet'!$F$33*'Heat X-changer Worksheet'!$F$34)</f>
        <v>39.276560928160428</v>
      </c>
      <c r="BU27" s="32">
        <f>'Heat X-changer Worksheet'!$F$20*'Heat X-changer Worksheet'!$F$21*($L$1-BU$3)/('Heat X-changer Worksheet'!$F$33*'Heat X-changer Worksheet'!$F$34)</f>
        <v>38.817722599560426</v>
      </c>
      <c r="BV27" s="32">
        <f>'Heat X-changer Worksheet'!$F$20*'Heat X-changer Worksheet'!$F$21*($L$1-BV$3)/('Heat X-changer Worksheet'!$F$33*'Heat X-changer Worksheet'!$F$34)</f>
        <v>38.358884270960424</v>
      </c>
      <c r="BW27" s="32">
        <f>'Heat X-changer Worksheet'!$F$20*'Heat X-changer Worksheet'!$F$21*($L$1-BW$3)/('Heat X-changer Worksheet'!$F$33*'Heat X-changer Worksheet'!$F$34)</f>
        <v>37.900045942360414</v>
      </c>
      <c r="BX27" s="32">
        <f>'Heat X-changer Worksheet'!$F$20*'Heat X-changer Worksheet'!$F$21*($L$1-BX$3)/('Heat X-changer Worksheet'!$F$33*'Heat X-changer Worksheet'!$F$34)</f>
        <v>37.441207613760412</v>
      </c>
      <c r="BY27" s="32">
        <f>'Heat X-changer Worksheet'!$F$20*'Heat X-changer Worksheet'!$F$21*($L$1-BY$3)/('Heat X-changer Worksheet'!$F$33*'Heat X-changer Worksheet'!$F$34)</f>
        <v>36.982369285160402</v>
      </c>
      <c r="BZ27" s="32">
        <f>'Heat X-changer Worksheet'!$F$20*'Heat X-changer Worksheet'!$F$21*($L$1-BZ$3)/('Heat X-changer Worksheet'!$F$33*'Heat X-changer Worksheet'!$F$34)</f>
        <v>36.5235309565604</v>
      </c>
      <c r="CA27" s="32">
        <f>'Heat X-changer Worksheet'!$F$20*'Heat X-changer Worksheet'!$F$21*($L$1-CA$3)/('Heat X-changer Worksheet'!$F$33*'Heat X-changer Worksheet'!$F$34)</f>
        <v>36.06469262796039</v>
      </c>
      <c r="CB27" s="32">
        <f>'Heat X-changer Worksheet'!$F$20*'Heat X-changer Worksheet'!$F$21*($L$1-CB$3)/('Heat X-changer Worksheet'!$F$33*'Heat X-changer Worksheet'!$F$34)</f>
        <v>35.605854299360388</v>
      </c>
      <c r="CC27" s="32">
        <f>'Heat X-changer Worksheet'!$F$20*'Heat X-changer Worksheet'!$F$21*($L$1-CC$3)/('Heat X-changer Worksheet'!$F$33*'Heat X-changer Worksheet'!$F$34)</f>
        <v>35.147015970760386</v>
      </c>
      <c r="CD27" s="32">
        <f>'Heat X-changer Worksheet'!$F$20*'Heat X-changer Worksheet'!$F$21*($L$1-CD$3)/('Heat X-changer Worksheet'!$F$33*'Heat X-changer Worksheet'!$F$34)</f>
        <v>34.688177642160376</v>
      </c>
      <c r="CE27" s="32">
        <f>'Heat X-changer Worksheet'!$F$20*'Heat X-changer Worksheet'!$F$21*($L$1-CE$3)/('Heat X-changer Worksheet'!$F$33*'Heat X-changer Worksheet'!$F$34)</f>
        <v>34.229339313560381</v>
      </c>
      <c r="CF27" s="32">
        <f>'Heat X-changer Worksheet'!$F$20*'Heat X-changer Worksheet'!$F$21*($L$1-CF$3)/('Heat X-changer Worksheet'!$F$33*'Heat X-changer Worksheet'!$F$34)</f>
        <v>33.770500984960371</v>
      </c>
      <c r="CG27" s="32">
        <f>'Heat X-changer Worksheet'!$F$20*'Heat X-changer Worksheet'!$F$21*($L$1-CG$3)/('Heat X-changer Worksheet'!$F$33*'Heat X-changer Worksheet'!$F$34)</f>
        <v>33.311662656360369</v>
      </c>
      <c r="CH27" s="32">
        <f>'Heat X-changer Worksheet'!$F$20*'Heat X-changer Worksheet'!$F$21*($L$1-CH$3)/('Heat X-changer Worksheet'!$F$33*'Heat X-changer Worksheet'!$F$34)</f>
        <v>32.852824327760359</v>
      </c>
      <c r="CI27" s="32">
        <f>'Heat X-changer Worksheet'!$F$20*'Heat X-changer Worksheet'!$F$21*($L$1-CI$3)/('Heat X-changer Worksheet'!$F$33*'Heat X-changer Worksheet'!$F$34)</f>
        <v>32.393985999160357</v>
      </c>
      <c r="CJ27" s="32">
        <f>'Heat X-changer Worksheet'!$F$20*'Heat X-changer Worksheet'!$F$21*($L$1-CJ$3)/('Heat X-changer Worksheet'!$F$33*'Heat X-changer Worksheet'!$F$34)</f>
        <v>31.935147670560351</v>
      </c>
      <c r="CK27" s="32">
        <f>'Heat X-changer Worksheet'!$F$20*'Heat X-changer Worksheet'!$F$21*($L$1-CK$3)/('Heat X-changer Worksheet'!$F$33*'Heat X-changer Worksheet'!$F$34)</f>
        <v>31.476309341960345</v>
      </c>
      <c r="CL27" s="32">
        <f>'Heat X-changer Worksheet'!$F$20*'Heat X-changer Worksheet'!$F$21*($L$1-CL$3)/('Heat X-changer Worksheet'!$F$33*'Heat X-changer Worksheet'!$F$34)</f>
        <v>31.017471013360339</v>
      </c>
      <c r="CM27" s="32">
        <f>'Heat X-changer Worksheet'!$F$20*'Heat X-changer Worksheet'!$F$21*($L$1-CM$3)/('Heat X-changer Worksheet'!$F$33*'Heat X-changer Worksheet'!$F$34)</f>
        <v>30.558632684760333</v>
      </c>
      <c r="CN27" s="32">
        <f>'Heat X-changer Worksheet'!$F$20*'Heat X-changer Worksheet'!$F$21*($L$1-CN$3)/('Heat X-changer Worksheet'!$F$33*'Heat X-changer Worksheet'!$F$34)</f>
        <v>30.099794356160331</v>
      </c>
      <c r="CO27" s="32">
        <f>'Heat X-changer Worksheet'!$F$20*'Heat X-changer Worksheet'!$F$21*($L$1-CO$3)/('Heat X-changer Worksheet'!$F$33*'Heat X-changer Worksheet'!$F$34)</f>
        <v>29.640956027560325</v>
      </c>
      <c r="CP27" s="32">
        <f>'Heat X-changer Worksheet'!$F$20*'Heat X-changer Worksheet'!$F$21*($L$1-CP$3)/('Heat X-changer Worksheet'!$F$33*'Heat X-changer Worksheet'!$F$34)</f>
        <v>29.182117698960319</v>
      </c>
      <c r="CQ27" s="32">
        <f>'Heat X-changer Worksheet'!$F$20*'Heat X-changer Worksheet'!$F$21*($L$1-CQ$3)/('Heat X-changer Worksheet'!$F$33*'Heat X-changer Worksheet'!$F$34)</f>
        <v>28.723279370360313</v>
      </c>
      <c r="CR27" s="32">
        <f>'Heat X-changer Worksheet'!$F$20*'Heat X-changer Worksheet'!$F$21*($L$1-CR$3)/('Heat X-changer Worksheet'!$F$33*'Heat X-changer Worksheet'!$F$34)</f>
        <v>28.264441041760307</v>
      </c>
      <c r="CS27" s="32">
        <f>'Heat X-changer Worksheet'!$F$20*'Heat X-changer Worksheet'!$F$21*($L$1-CS$3)/('Heat X-changer Worksheet'!$F$33*'Heat X-changer Worksheet'!$F$34)</f>
        <v>27.805602713160305</v>
      </c>
      <c r="CT27" s="32">
        <f>'Heat X-changer Worksheet'!$F$20*'Heat X-changer Worksheet'!$F$21*($L$1-CT$3)/('Heat X-changer Worksheet'!$F$33*'Heat X-changer Worksheet'!$F$34)</f>
        <v>27.346764384560299</v>
      </c>
      <c r="CU27" s="32">
        <f>'Heat X-changer Worksheet'!$F$20*'Heat X-changer Worksheet'!$F$21*($L$1-CU$3)/('Heat X-changer Worksheet'!$F$33*'Heat X-changer Worksheet'!$F$34)</f>
        <v>26.887926055960296</v>
      </c>
      <c r="CV27" s="32">
        <f>'Heat X-changer Worksheet'!$F$20*'Heat X-changer Worksheet'!$F$21*($L$1-CV$3)/('Heat X-changer Worksheet'!$F$33*'Heat X-changer Worksheet'!$F$34)</f>
        <v>26.42908772736029</v>
      </c>
      <c r="CW27" s="32">
        <f>'Heat X-changer Worksheet'!$F$20*'Heat X-changer Worksheet'!$F$21*($L$1-CW$3)/('Heat X-changer Worksheet'!$F$33*'Heat X-changer Worksheet'!$F$34)</f>
        <v>25.970249398760284</v>
      </c>
      <c r="CX27" s="32">
        <f>'Heat X-changer Worksheet'!$F$20*'Heat X-changer Worksheet'!$F$21*($L$1-CX$3)/('Heat X-changer Worksheet'!$F$33*'Heat X-changer Worksheet'!$F$34)</f>
        <v>25.511411070160278</v>
      </c>
      <c r="CY27" s="32">
        <f>'Heat X-changer Worksheet'!$F$20*'Heat X-changer Worksheet'!$F$21*($L$1-CY$3)/('Heat X-changer Worksheet'!$F$33*'Heat X-changer Worksheet'!$F$34)</f>
        <v>25.052572741560272</v>
      </c>
      <c r="CZ27" s="32">
        <f>'Heat X-changer Worksheet'!$F$20*'Heat X-changer Worksheet'!$F$21*($L$1-CZ$3)/('Heat X-changer Worksheet'!$F$33*'Heat X-changer Worksheet'!$F$34)</f>
        <v>24.593734412960266</v>
      </c>
      <c r="DA27" s="32">
        <f>'Heat X-changer Worksheet'!$F$20*'Heat X-changer Worksheet'!$F$21*($L$1-DA$3)/('Heat X-changer Worksheet'!$F$33*'Heat X-changer Worksheet'!$F$34)</f>
        <v>24.13489608436026</v>
      </c>
      <c r="DB27" s="32">
        <f>'Heat X-changer Worksheet'!$F$20*'Heat X-changer Worksheet'!$F$21*($L$1-DB$3)/('Heat X-changer Worksheet'!$F$33*'Heat X-changer Worksheet'!$F$34)</f>
        <v>23.676057755760262</v>
      </c>
      <c r="DC27" s="32">
        <f>'Heat X-changer Worksheet'!$F$20*'Heat X-changer Worksheet'!$F$21*($L$1-DC$3)/('Heat X-changer Worksheet'!$F$33*'Heat X-changer Worksheet'!$F$34)</f>
        <v>23.217219427160256</v>
      </c>
      <c r="DD27" s="32">
        <f>'Heat X-changer Worksheet'!$F$20*'Heat X-changer Worksheet'!$F$21*($L$1-DD$3)/('Heat X-changer Worksheet'!$F$33*'Heat X-changer Worksheet'!$F$34)</f>
        <v>22.75838109856025</v>
      </c>
      <c r="DE27" s="32">
        <f>'Heat X-changer Worksheet'!$F$20*'Heat X-changer Worksheet'!$F$21*($L$1-DE$3)/('Heat X-changer Worksheet'!$F$33*'Heat X-changer Worksheet'!$F$34)</f>
        <v>22.299542769960244</v>
      </c>
      <c r="DF27" s="32">
        <f>'Heat X-changer Worksheet'!$F$20*'Heat X-changer Worksheet'!$F$21*($L$1-DF$3)/('Heat X-changer Worksheet'!$F$33*'Heat X-changer Worksheet'!$F$34)</f>
        <v>21.840704441360238</v>
      </c>
      <c r="DG27" s="32">
        <f>'Heat X-changer Worksheet'!$F$20*'Heat X-changer Worksheet'!$F$21*($L$1-DG$3)/('Heat X-changer Worksheet'!$F$33*'Heat X-changer Worksheet'!$F$34)</f>
        <v>21.381866112760232</v>
      </c>
      <c r="DH27" s="32">
        <f>'Heat X-changer Worksheet'!$F$20*'Heat X-changer Worksheet'!$F$21*($L$1-DH$3)/('Heat X-changer Worksheet'!$F$33*'Heat X-changer Worksheet'!$F$34)</f>
        <v>20.923027784160226</v>
      </c>
      <c r="DI27" s="32">
        <f>'Heat X-changer Worksheet'!$F$20*'Heat X-changer Worksheet'!$F$21*($L$1-DI$3)/('Heat X-changer Worksheet'!$F$33*'Heat X-changer Worksheet'!$F$34)</f>
        <v>20.464189455560224</v>
      </c>
      <c r="DJ27" s="32">
        <f>'Heat X-changer Worksheet'!$F$20*'Heat X-changer Worksheet'!$F$21*($L$1-DJ$3)/('Heat X-changer Worksheet'!$F$33*'Heat X-changer Worksheet'!$F$34)</f>
        <v>20.005351126960218</v>
      </c>
      <c r="DK27" s="32">
        <f>'Heat X-changer Worksheet'!$F$20*'Heat X-changer Worksheet'!$F$21*($L$1-DK$3)/('Heat X-changer Worksheet'!$F$33*'Heat X-changer Worksheet'!$F$34)</f>
        <v>19.546512798360215</v>
      </c>
      <c r="DL27" s="32">
        <f>'Heat X-changer Worksheet'!$F$20*'Heat X-changer Worksheet'!$F$21*($L$1-DL$3)/('Heat X-changer Worksheet'!$F$33*'Heat X-changer Worksheet'!$F$34)</f>
        <v>19.087674469760209</v>
      </c>
      <c r="DM27" s="32">
        <f>'Heat X-changer Worksheet'!$F$20*'Heat X-changer Worksheet'!$F$21*($L$1-DM$3)/('Heat X-changer Worksheet'!$F$33*'Heat X-changer Worksheet'!$F$34)</f>
        <v>18.628836141160203</v>
      </c>
      <c r="DN27" s="32">
        <f>'Heat X-changer Worksheet'!$F$20*'Heat X-changer Worksheet'!$F$21*($L$1-DN$3)/('Heat X-changer Worksheet'!$F$33*'Heat X-changer Worksheet'!$F$34)</f>
        <v>18.169997812560197</v>
      </c>
      <c r="DO27" s="32">
        <f>'Heat X-changer Worksheet'!$F$20*'Heat X-changer Worksheet'!$F$21*($L$1-DO$3)/('Heat X-changer Worksheet'!$F$33*'Heat X-changer Worksheet'!$F$34)</f>
        <v>17.711159483960191</v>
      </c>
      <c r="DP27" s="32">
        <f>'Heat X-changer Worksheet'!$F$20*'Heat X-changer Worksheet'!$F$21*($L$1-DP$3)/('Heat X-changer Worksheet'!$F$33*'Heat X-changer Worksheet'!$F$34)</f>
        <v>17.252321155360189</v>
      </c>
      <c r="DQ27" s="32">
        <f>'Heat X-changer Worksheet'!$F$20*'Heat X-changer Worksheet'!$F$21*($L$1-DQ$3)/('Heat X-changer Worksheet'!$F$33*'Heat X-changer Worksheet'!$F$34)</f>
        <v>16.793482826760183</v>
      </c>
      <c r="DR27" s="32">
        <f>'Heat X-changer Worksheet'!$F$20*'Heat X-changer Worksheet'!$F$21*($L$1-DR$3)/('Heat X-changer Worksheet'!$F$33*'Heat X-changer Worksheet'!$F$34)</f>
        <v>16.334644498160177</v>
      </c>
      <c r="DS27" s="32">
        <f>'Heat X-changer Worksheet'!$F$20*'Heat X-changer Worksheet'!$F$21*($L$1-DS$3)/('Heat X-changer Worksheet'!$F$33*'Heat X-changer Worksheet'!$F$34)</f>
        <v>15.875806169560171</v>
      </c>
      <c r="DT27" s="32">
        <f>'Heat X-changer Worksheet'!$F$20*'Heat X-changer Worksheet'!$F$21*($L$1-DT$3)/('Heat X-changer Worksheet'!$F$33*'Heat X-changer Worksheet'!$F$34)</f>
        <v>15.416967840960169</v>
      </c>
      <c r="DU27" s="32">
        <f>'Heat X-changer Worksheet'!$F$20*'Heat X-changer Worksheet'!$F$21*($L$1-DU$3)/('Heat X-changer Worksheet'!$F$33*'Heat X-changer Worksheet'!$F$34)</f>
        <v>14.958129512360163</v>
      </c>
      <c r="DV27" s="32">
        <f>'Heat X-changer Worksheet'!$F$20*'Heat X-changer Worksheet'!$F$21*($L$1-DV$3)/('Heat X-changer Worksheet'!$F$33*'Heat X-changer Worksheet'!$F$34)</f>
        <v>14.499291183760159</v>
      </c>
      <c r="DW27" s="32">
        <f>'Heat X-changer Worksheet'!$F$20*'Heat X-changer Worksheet'!$F$21*($L$1-DW$3)/('Heat X-changer Worksheet'!$F$33*'Heat X-changer Worksheet'!$F$34)</f>
        <v>14.040452855160153</v>
      </c>
      <c r="DX27" s="32">
        <f>'Heat X-changer Worksheet'!$F$20*'Heat X-changer Worksheet'!$F$21*($L$1-DX$3)/('Heat X-changer Worksheet'!$F$33*'Heat X-changer Worksheet'!$F$34)</f>
        <v>13.581614526560147</v>
      </c>
      <c r="DY27" s="32">
        <f>'Heat X-changer Worksheet'!$F$20*'Heat X-changer Worksheet'!$F$21*($L$1-DY$3)/('Heat X-changer Worksheet'!$F$33*'Heat X-changer Worksheet'!$F$34)</f>
        <v>13.122776197960142</v>
      </c>
      <c r="DZ27" s="32">
        <f>'Heat X-changer Worksheet'!$F$20*'Heat X-changer Worksheet'!$F$21*($L$1-DZ$3)/('Heat X-changer Worksheet'!$F$33*'Heat X-changer Worksheet'!$F$34)</f>
        <v>12.663937869360137</v>
      </c>
      <c r="EA27" s="32">
        <f>'Heat X-changer Worksheet'!$F$20*'Heat X-changer Worksheet'!$F$21*($L$1-EA$3)/('Heat X-changer Worksheet'!$F$33*'Heat X-changer Worksheet'!$F$34)</f>
        <v>12.205099540760132</v>
      </c>
      <c r="EB27" s="32">
        <f>'Heat X-changer Worksheet'!$F$20*'Heat X-changer Worksheet'!$F$21*($L$1-EB$3)/('Heat X-changer Worksheet'!$F$33*'Heat X-changer Worksheet'!$F$34)</f>
        <v>11.746261212160126</v>
      </c>
      <c r="EC27" s="32">
        <f>'Heat X-changer Worksheet'!$F$20*'Heat X-changer Worksheet'!$F$21*($L$1-EC$3)/('Heat X-changer Worksheet'!$F$33*'Heat X-changer Worksheet'!$F$34)</f>
        <v>11.287422883560122</v>
      </c>
      <c r="ED27" s="32">
        <f>'Heat X-changer Worksheet'!$F$20*'Heat X-changer Worksheet'!$F$21*($L$1-ED$3)/('Heat X-changer Worksheet'!$F$33*'Heat X-changer Worksheet'!$F$34)</f>
        <v>10.828584554960116</v>
      </c>
      <c r="EE27" s="32">
        <f>'Heat X-changer Worksheet'!$F$20*'Heat X-changer Worksheet'!$F$21*($L$1-EE$3)/('Heat X-changer Worksheet'!$F$33*'Heat X-changer Worksheet'!$F$34)</f>
        <v>10.36974622636011</v>
      </c>
      <c r="EF27" s="32">
        <f>'Heat X-changer Worksheet'!$F$20*'Heat X-changer Worksheet'!$F$21*($L$1-EF$3)/('Heat X-changer Worksheet'!$F$33*'Heat X-changer Worksheet'!$F$34)</f>
        <v>9.9109078977601079</v>
      </c>
      <c r="EG27" s="32">
        <f>'Heat X-changer Worksheet'!$F$20*'Heat X-changer Worksheet'!$F$21*($L$1-EG$3)/('Heat X-changer Worksheet'!$F$33*'Heat X-changer Worksheet'!$F$34)</f>
        <v>9.452069569160102</v>
      </c>
      <c r="EH27" s="32">
        <f>'Heat X-changer Worksheet'!$F$20*'Heat X-changer Worksheet'!$F$21*($L$1-EH$3)/('Heat X-changer Worksheet'!$F$33*'Heat X-changer Worksheet'!$F$34)</f>
        <v>8.993231240560096</v>
      </c>
      <c r="EI27" s="32">
        <f>'Heat X-changer Worksheet'!$F$20*'Heat X-changer Worksheet'!$F$21*($L$1-EI$3)/('Heat X-changer Worksheet'!$F$33*'Heat X-changer Worksheet'!$F$34)</f>
        <v>8.5343929119600901</v>
      </c>
      <c r="EJ27" s="32">
        <f>'Heat X-changer Worksheet'!$F$20*'Heat X-changer Worksheet'!$F$21*($L$1-EJ$3)/('Heat X-changer Worksheet'!$F$33*'Heat X-changer Worksheet'!$F$34)</f>
        <v>8.0755545833600877</v>
      </c>
      <c r="EK27" s="32">
        <f>'Heat X-changer Worksheet'!$F$20*'Heat X-changer Worksheet'!$F$21*($L$1-EK$3)/('Heat X-changer Worksheet'!$F$33*'Heat X-changer Worksheet'!$F$34)</f>
        <v>7.6167162547600817</v>
      </c>
      <c r="EL27" s="32">
        <f>'Heat X-changer Worksheet'!$F$20*'Heat X-changer Worksheet'!$F$21*($L$1-EL$3)/('Heat X-changer Worksheet'!$F$33*'Heat X-changer Worksheet'!$F$34)</f>
        <v>7.1578779261600767</v>
      </c>
      <c r="EM27" s="32">
        <f>'Heat X-changer Worksheet'!$F$20*'Heat X-changer Worksheet'!$F$21*($L$1-EM$3)/('Heat X-changer Worksheet'!$F$33*'Heat X-changer Worksheet'!$F$34)</f>
        <v>6.6990395975600707</v>
      </c>
      <c r="EN27" s="32">
        <f>'Heat X-changer Worksheet'!$F$20*'Heat X-changer Worksheet'!$F$21*($L$1-EN$3)/('Heat X-changer Worksheet'!$F$33*'Heat X-changer Worksheet'!$F$34)</f>
        <v>6.2402012689600665</v>
      </c>
    </row>
    <row r="28" spans="2:144">
      <c r="C28" s="30">
        <f t="shared" si="3"/>
        <v>156</v>
      </c>
      <c r="D28" s="32">
        <f>'Heat X-changer Worksheet'!$F$20*'Heat X-changer Worksheet'!$F$21*($L$1-D$3)/('Heat X-changer Worksheet'!$F$33*'Heat X-changer Worksheet'!$F$34)</f>
        <v>70.477567272960783</v>
      </c>
      <c r="E28" s="32">
        <f>'Heat X-changer Worksheet'!$F$20*'Heat X-changer Worksheet'!$F$21*($L$1-E$3)/('Heat X-changer Worksheet'!$F$33*'Heat X-changer Worksheet'!$F$34)</f>
        <v>70.018728944360774</v>
      </c>
      <c r="F28" s="32">
        <f>'Heat X-changer Worksheet'!$F$20*'Heat X-changer Worksheet'!$F$21*($L$1-F$3)/('Heat X-changer Worksheet'!$F$33*'Heat X-changer Worksheet'!$F$34)</f>
        <v>69.559890615760764</v>
      </c>
      <c r="G28" s="32">
        <f>'Heat X-changer Worksheet'!$F$20*'Heat X-changer Worksheet'!$F$21*($L$1-G$3)/('Heat X-changer Worksheet'!$F$33*'Heat X-changer Worksheet'!$F$34)</f>
        <v>69.101052287160769</v>
      </c>
      <c r="H28" s="32">
        <f>'Heat X-changer Worksheet'!$F$20*'Heat X-changer Worksheet'!$F$21*($L$1-H$3)/('Heat X-changer Worksheet'!$F$33*'Heat X-changer Worksheet'!$F$34)</f>
        <v>68.64221395856076</v>
      </c>
      <c r="I28" s="32">
        <f>'Heat X-changer Worksheet'!$F$20*'Heat X-changer Worksheet'!$F$21*($L$1-I$3)/('Heat X-changer Worksheet'!$F$33*'Heat X-changer Worksheet'!$F$34)</f>
        <v>68.18337562996075</v>
      </c>
      <c r="J28" s="32">
        <f>'Heat X-changer Worksheet'!$F$20*'Heat X-changer Worksheet'!$F$21*($L$1-J$3)/('Heat X-changer Worksheet'!$F$33*'Heat X-changer Worksheet'!$F$34)</f>
        <v>67.724537301360741</v>
      </c>
      <c r="K28" s="32">
        <f>'Heat X-changer Worksheet'!$F$20*'Heat X-changer Worksheet'!$F$21*($L$1-K$3)/('Heat X-changer Worksheet'!$F$33*'Heat X-changer Worksheet'!$F$34)</f>
        <v>67.265698972760745</v>
      </c>
      <c r="L28" s="32">
        <f>'Heat X-changer Worksheet'!$F$20*'Heat X-changer Worksheet'!$F$21*($L$1-L$3)/('Heat X-changer Worksheet'!$F$33*'Heat X-changer Worksheet'!$F$34)</f>
        <v>66.806860644160736</v>
      </c>
      <c r="M28" s="32">
        <f>'Heat X-changer Worksheet'!$F$20*'Heat X-changer Worksheet'!$F$21*($L$1-M$3)/('Heat X-changer Worksheet'!$F$33*'Heat X-changer Worksheet'!$F$34)</f>
        <v>66.348022315560726</v>
      </c>
      <c r="N28" s="32">
        <f>'Heat X-changer Worksheet'!$F$20*'Heat X-changer Worksheet'!$F$21*($L$1-N$3)/('Heat X-changer Worksheet'!$F$33*'Heat X-changer Worksheet'!$F$34)</f>
        <v>65.889183986960731</v>
      </c>
      <c r="O28" s="32">
        <f>'Heat X-changer Worksheet'!$F$20*'Heat X-changer Worksheet'!$F$21*($L$1-O$3)/('Heat X-changer Worksheet'!$F$33*'Heat X-changer Worksheet'!$F$34)</f>
        <v>65.430345658360721</v>
      </c>
      <c r="P28" s="32">
        <f>'Heat X-changer Worksheet'!$F$20*'Heat X-changer Worksheet'!$F$21*($L$1-P$3)/('Heat X-changer Worksheet'!$F$33*'Heat X-changer Worksheet'!$F$34)</f>
        <v>64.971507329760712</v>
      </c>
      <c r="Q28" s="32">
        <f>'Heat X-changer Worksheet'!$F$20*'Heat X-changer Worksheet'!$F$21*($L$1-Q$3)/('Heat X-changer Worksheet'!$F$33*'Heat X-changer Worksheet'!$F$34)</f>
        <v>64.512669001160702</v>
      </c>
      <c r="R28" s="32">
        <f>'Heat X-changer Worksheet'!$F$20*'Heat X-changer Worksheet'!$F$21*($L$1-R$3)/('Heat X-changer Worksheet'!$F$33*'Heat X-changer Worksheet'!$F$34)</f>
        <v>64.053830672560707</v>
      </c>
      <c r="S28" s="32">
        <f>'Heat X-changer Worksheet'!$F$20*'Heat X-changer Worksheet'!$F$21*($L$1-S$3)/('Heat X-changer Worksheet'!$F$33*'Heat X-changer Worksheet'!$F$34)</f>
        <v>63.594992343960698</v>
      </c>
      <c r="T28" s="32">
        <f>'Heat X-changer Worksheet'!$F$20*'Heat X-changer Worksheet'!$F$21*($L$1-T$3)/('Heat X-changer Worksheet'!$F$33*'Heat X-changer Worksheet'!$F$34)</f>
        <v>63.136154015360695</v>
      </c>
      <c r="U28" s="32">
        <f>'Heat X-changer Worksheet'!$F$20*'Heat X-changer Worksheet'!$F$21*($L$1-U$3)/('Heat X-changer Worksheet'!$F$33*'Heat X-changer Worksheet'!$F$34)</f>
        <v>62.677315686760686</v>
      </c>
      <c r="V28" s="32">
        <f>'Heat X-changer Worksheet'!$F$20*'Heat X-changer Worksheet'!$F$21*($L$1-V$3)/('Heat X-changer Worksheet'!$F$33*'Heat X-changer Worksheet'!$F$34)</f>
        <v>62.218477358160683</v>
      </c>
      <c r="W28" s="32">
        <f>'Heat X-changer Worksheet'!$F$20*'Heat X-changer Worksheet'!$F$21*($L$1-W$3)/('Heat X-changer Worksheet'!$F$33*'Heat X-changer Worksheet'!$F$34)</f>
        <v>61.759639029560674</v>
      </c>
      <c r="X28" s="32">
        <f>'Heat X-changer Worksheet'!$F$20*'Heat X-changer Worksheet'!$F$21*($L$1-X$3)/('Heat X-changer Worksheet'!$F$33*'Heat X-changer Worksheet'!$F$34)</f>
        <v>61.300800700960671</v>
      </c>
      <c r="Y28" s="32">
        <f>'Heat X-changer Worksheet'!$F$20*'Heat X-changer Worksheet'!$F$21*($L$1-Y$3)/('Heat X-changer Worksheet'!$F$33*'Heat X-changer Worksheet'!$F$34)</f>
        <v>60.841962372360669</v>
      </c>
      <c r="Z28" s="32">
        <f>'Heat X-changer Worksheet'!$F$20*'Heat X-changer Worksheet'!$F$21*($L$1-Z$3)/('Heat X-changer Worksheet'!$F$33*'Heat X-changer Worksheet'!$F$34)</f>
        <v>60.38312404376066</v>
      </c>
      <c r="AA28" s="32">
        <f>'Heat X-changer Worksheet'!$F$20*'Heat X-changer Worksheet'!$F$21*($L$1-AA$3)/('Heat X-changer Worksheet'!$F$33*'Heat X-changer Worksheet'!$F$34)</f>
        <v>59.924285715160657</v>
      </c>
      <c r="AB28" s="32">
        <f>'Heat X-changer Worksheet'!$F$20*'Heat X-changer Worksheet'!$F$21*($L$1-AB$3)/('Heat X-changer Worksheet'!$F$33*'Heat X-changer Worksheet'!$F$34)</f>
        <v>59.465447386560655</v>
      </c>
      <c r="AC28" s="32">
        <f>'Heat X-changer Worksheet'!$F$20*'Heat X-changer Worksheet'!$F$21*($L$1-AC$3)/('Heat X-changer Worksheet'!$F$33*'Heat X-changer Worksheet'!$F$34)</f>
        <v>59.006609057960652</v>
      </c>
      <c r="AD28" s="32">
        <f>'Heat X-changer Worksheet'!$F$20*'Heat X-changer Worksheet'!$F$21*($L$1-AD$3)/('Heat X-changer Worksheet'!$F$33*'Heat X-changer Worksheet'!$F$34)</f>
        <v>58.547770729360643</v>
      </c>
      <c r="AE28" s="32">
        <f>'Heat X-changer Worksheet'!$F$20*'Heat X-changer Worksheet'!$F$21*($L$1-AE$3)/('Heat X-changer Worksheet'!$F$33*'Heat X-changer Worksheet'!$F$34)</f>
        <v>58.08893240076064</v>
      </c>
      <c r="AF28" s="32">
        <f>'Heat X-changer Worksheet'!$F$20*'Heat X-changer Worksheet'!$F$21*($L$1-AF$3)/('Heat X-changer Worksheet'!$F$33*'Heat X-changer Worksheet'!$F$34)</f>
        <v>57.630094072160638</v>
      </c>
      <c r="AG28" s="32">
        <f>'Heat X-changer Worksheet'!$F$20*'Heat X-changer Worksheet'!$F$21*($L$1-AG$3)/('Heat X-changer Worksheet'!$F$33*'Heat X-changer Worksheet'!$F$34)</f>
        <v>57.171255743560629</v>
      </c>
      <c r="AH28" s="32">
        <f>'Heat X-changer Worksheet'!$F$20*'Heat X-changer Worksheet'!$F$21*($L$1-AH$3)/('Heat X-changer Worksheet'!$F$33*'Heat X-changer Worksheet'!$F$34)</f>
        <v>56.712417414960626</v>
      </c>
      <c r="AI28" s="32">
        <f>'Heat X-changer Worksheet'!$F$20*'Heat X-changer Worksheet'!$F$21*($L$1-AI$3)/('Heat X-changer Worksheet'!$F$33*'Heat X-changer Worksheet'!$F$34)</f>
        <v>56.253579086360617</v>
      </c>
      <c r="AJ28" s="32">
        <f>'Heat X-changer Worksheet'!$F$20*'Heat X-changer Worksheet'!$F$21*($L$1-AJ$3)/('Heat X-changer Worksheet'!$F$33*'Heat X-changer Worksheet'!$F$34)</f>
        <v>55.794740757760614</v>
      </c>
      <c r="AK28" s="32">
        <f>'Heat X-changer Worksheet'!$F$20*'Heat X-changer Worksheet'!$F$21*($L$1-AK$3)/('Heat X-changer Worksheet'!$F$33*'Heat X-changer Worksheet'!$F$34)</f>
        <v>55.335902429160605</v>
      </c>
      <c r="AL28" s="32">
        <f>'Heat X-changer Worksheet'!$F$20*'Heat X-changer Worksheet'!$F$21*($L$1-AL$3)/('Heat X-changer Worksheet'!$F$33*'Heat X-changer Worksheet'!$F$34)</f>
        <v>54.877064100560602</v>
      </c>
      <c r="AM28" s="32">
        <f>'Heat X-changer Worksheet'!$F$20*'Heat X-changer Worksheet'!$F$21*($L$1-AM$3)/('Heat X-changer Worksheet'!$F$33*'Heat X-changer Worksheet'!$F$34)</f>
        <v>54.4182257719606</v>
      </c>
      <c r="AN28" s="32">
        <f>'Heat X-changer Worksheet'!$F$20*'Heat X-changer Worksheet'!$F$21*($L$1-AN$3)/('Heat X-changer Worksheet'!$F$33*'Heat X-changer Worksheet'!$F$34)</f>
        <v>53.95938744336059</v>
      </c>
      <c r="AO28" s="32">
        <f>'Heat X-changer Worksheet'!$F$20*'Heat X-changer Worksheet'!$F$21*($L$1-AO$3)/('Heat X-changer Worksheet'!$F$33*'Heat X-changer Worksheet'!$F$34)</f>
        <v>53.500549114760588</v>
      </c>
      <c r="AP28" s="32">
        <f>'Heat X-changer Worksheet'!$F$20*'Heat X-changer Worksheet'!$F$21*($L$1-AP$3)/('Heat X-changer Worksheet'!$F$33*'Heat X-changer Worksheet'!$F$34)</f>
        <v>53.041710786160579</v>
      </c>
      <c r="AQ28" s="32">
        <f>'Heat X-changer Worksheet'!$F$20*'Heat X-changer Worksheet'!$F$21*($L$1-AQ$3)/('Heat X-changer Worksheet'!$F$33*'Heat X-changer Worksheet'!$F$34)</f>
        <v>52.582872457560576</v>
      </c>
      <c r="AR28" s="32">
        <f>'Heat X-changer Worksheet'!$F$20*'Heat X-changer Worksheet'!$F$21*($L$1-AR$3)/('Heat X-changer Worksheet'!$F$33*'Heat X-changer Worksheet'!$F$34)</f>
        <v>52.124034128960567</v>
      </c>
      <c r="AS28" s="32">
        <f>'Heat X-changer Worksheet'!$F$20*'Heat X-changer Worksheet'!$F$21*($L$1-AS$3)/('Heat X-changer Worksheet'!$F$33*'Heat X-changer Worksheet'!$F$34)</f>
        <v>51.665195800360564</v>
      </c>
      <c r="AT28" s="32">
        <f>'Heat X-changer Worksheet'!$F$20*'Heat X-changer Worksheet'!$F$21*($L$1-AT$3)/('Heat X-changer Worksheet'!$F$33*'Heat X-changer Worksheet'!$F$34)</f>
        <v>51.206357471760569</v>
      </c>
      <c r="AU28" s="32">
        <f>'Heat X-changer Worksheet'!$F$20*'Heat X-changer Worksheet'!$F$21*($L$1-AU$3)/('Heat X-changer Worksheet'!$F$33*'Heat X-changer Worksheet'!$F$34)</f>
        <v>50.747519143160559</v>
      </c>
      <c r="AV28" s="32">
        <f>'Heat X-changer Worksheet'!$F$20*'Heat X-changer Worksheet'!$F$21*($L$1-AV$3)/('Heat X-changer Worksheet'!$F$33*'Heat X-changer Worksheet'!$F$34)</f>
        <v>50.288680814560557</v>
      </c>
      <c r="AW28" s="32">
        <f>'Heat X-changer Worksheet'!$F$20*'Heat X-changer Worksheet'!$F$21*($L$1-AW$3)/('Heat X-changer Worksheet'!$F$33*'Heat X-changer Worksheet'!$F$34)</f>
        <v>49.829842485960548</v>
      </c>
      <c r="AX28" s="32">
        <f>'Heat X-changer Worksheet'!$F$20*'Heat X-changer Worksheet'!$F$21*($L$1-AX$3)/('Heat X-changer Worksheet'!$F$33*'Heat X-changer Worksheet'!$F$34)</f>
        <v>49.371004157360545</v>
      </c>
      <c r="AY28" s="32">
        <f>'Heat X-changer Worksheet'!$F$20*'Heat X-changer Worksheet'!$F$21*($L$1-AY$3)/('Heat X-changer Worksheet'!$F$33*'Heat X-changer Worksheet'!$F$34)</f>
        <v>48.912165828760536</v>
      </c>
      <c r="AZ28" s="32">
        <f>'Heat X-changer Worksheet'!$F$20*'Heat X-changer Worksheet'!$F$21*($L$1-AZ$3)/('Heat X-changer Worksheet'!$F$33*'Heat X-changer Worksheet'!$F$34)</f>
        <v>48.453327500160533</v>
      </c>
      <c r="BA28" s="32">
        <f>'Heat X-changer Worksheet'!$F$20*'Heat X-changer Worksheet'!$F$21*($L$1-BA$3)/('Heat X-changer Worksheet'!$F$33*'Heat X-changer Worksheet'!$F$34)</f>
        <v>47.994489171560531</v>
      </c>
      <c r="BB28" s="32">
        <f>'Heat X-changer Worksheet'!$F$20*'Heat X-changer Worksheet'!$F$21*($L$1-BB$3)/('Heat X-changer Worksheet'!$F$33*'Heat X-changer Worksheet'!$F$34)</f>
        <v>47.535650842960521</v>
      </c>
      <c r="BC28" s="32">
        <f>'Heat X-changer Worksheet'!$F$20*'Heat X-changer Worksheet'!$F$21*($L$1-BC$3)/('Heat X-changer Worksheet'!$F$33*'Heat X-changer Worksheet'!$F$34)</f>
        <v>47.076812514360519</v>
      </c>
      <c r="BD28" s="32">
        <f>'Heat X-changer Worksheet'!$F$20*'Heat X-changer Worksheet'!$F$21*($L$1-BD$3)/('Heat X-changer Worksheet'!$F$33*'Heat X-changer Worksheet'!$F$34)</f>
        <v>46.617974185760509</v>
      </c>
      <c r="BE28" s="32">
        <f>'Heat X-changer Worksheet'!$F$20*'Heat X-changer Worksheet'!$F$21*($L$1-BE$3)/('Heat X-changer Worksheet'!$F$33*'Heat X-changer Worksheet'!$F$34)</f>
        <v>46.159135857160507</v>
      </c>
      <c r="BF28" s="32">
        <f>'Heat X-changer Worksheet'!$F$20*'Heat X-changer Worksheet'!$F$21*($L$1-BF$3)/('Heat X-changer Worksheet'!$F$33*'Heat X-changer Worksheet'!$F$34)</f>
        <v>45.700297528560498</v>
      </c>
      <c r="BG28" s="32">
        <f>'Heat X-changer Worksheet'!$F$20*'Heat X-changer Worksheet'!$F$21*($L$1-BG$3)/('Heat X-changer Worksheet'!$F$33*'Heat X-changer Worksheet'!$F$34)</f>
        <v>45.241459199960495</v>
      </c>
      <c r="BH28" s="32">
        <f>'Heat X-changer Worksheet'!$F$20*'Heat X-changer Worksheet'!$F$21*($L$1-BH$3)/('Heat X-changer Worksheet'!$F$33*'Heat X-changer Worksheet'!$F$34)</f>
        <v>44.782620871360493</v>
      </c>
      <c r="BI28" s="32">
        <f>'Heat X-changer Worksheet'!$F$20*'Heat X-changer Worksheet'!$F$21*($L$1-BI$3)/('Heat X-changer Worksheet'!$F$33*'Heat X-changer Worksheet'!$F$34)</f>
        <v>44.323782542760483</v>
      </c>
      <c r="BJ28" s="32">
        <f>'Heat X-changer Worksheet'!$F$20*'Heat X-changer Worksheet'!$F$21*($L$1-BJ$3)/('Heat X-changer Worksheet'!$F$33*'Heat X-changer Worksheet'!$F$34)</f>
        <v>43.864944214160481</v>
      </c>
      <c r="BK28" s="32">
        <f>'Heat X-changer Worksheet'!$F$20*'Heat X-changer Worksheet'!$F$21*($L$1-BK$3)/('Heat X-changer Worksheet'!$F$33*'Heat X-changer Worksheet'!$F$34)</f>
        <v>43.406105885560471</v>
      </c>
      <c r="BL28" s="32">
        <f>'Heat X-changer Worksheet'!$F$20*'Heat X-changer Worksheet'!$F$21*($L$1-BL$3)/('Heat X-changer Worksheet'!$F$33*'Heat X-changer Worksheet'!$F$34)</f>
        <v>42.947267556960469</v>
      </c>
      <c r="BM28" s="32">
        <f>'Heat X-changer Worksheet'!$F$20*'Heat X-changer Worksheet'!$F$21*($L$1-BM$3)/('Heat X-changer Worksheet'!$F$33*'Heat X-changer Worksheet'!$F$34)</f>
        <v>42.488429228360467</v>
      </c>
      <c r="BN28" s="32">
        <f>'Heat X-changer Worksheet'!$F$20*'Heat X-changer Worksheet'!$F$21*($L$1-BN$3)/('Heat X-changer Worksheet'!$F$33*'Heat X-changer Worksheet'!$F$34)</f>
        <v>42.029590899760464</v>
      </c>
      <c r="BO28" s="32">
        <f>'Heat X-changer Worksheet'!$F$20*'Heat X-changer Worksheet'!$F$21*($L$1-BO$3)/('Heat X-changer Worksheet'!$F$33*'Heat X-changer Worksheet'!$F$34)</f>
        <v>41.570752571160455</v>
      </c>
      <c r="BP28" s="32">
        <f>'Heat X-changer Worksheet'!$F$20*'Heat X-changer Worksheet'!$F$21*($L$1-BP$3)/('Heat X-changer Worksheet'!$F$33*'Heat X-changer Worksheet'!$F$34)</f>
        <v>41.111914242560452</v>
      </c>
      <c r="BQ28" s="32">
        <f>'Heat X-changer Worksheet'!$F$20*'Heat X-changer Worksheet'!$F$21*($L$1-BQ$3)/('Heat X-changer Worksheet'!$F$33*'Heat X-changer Worksheet'!$F$34)</f>
        <v>40.65307591396045</v>
      </c>
      <c r="BR28" s="32">
        <f>'Heat X-changer Worksheet'!$F$20*'Heat X-changer Worksheet'!$F$21*($L$1-BR$3)/('Heat X-changer Worksheet'!$F$33*'Heat X-changer Worksheet'!$F$34)</f>
        <v>40.19423758536044</v>
      </c>
      <c r="BS28" s="32">
        <f>'Heat X-changer Worksheet'!$F$20*'Heat X-changer Worksheet'!$F$21*($L$1-BS$3)/('Heat X-changer Worksheet'!$F$33*'Heat X-changer Worksheet'!$F$34)</f>
        <v>39.735399256760438</v>
      </c>
      <c r="BT28" s="32">
        <f>'Heat X-changer Worksheet'!$F$20*'Heat X-changer Worksheet'!$F$21*($L$1-BT$3)/('Heat X-changer Worksheet'!$F$33*'Heat X-changer Worksheet'!$F$34)</f>
        <v>39.276560928160428</v>
      </c>
      <c r="BU28" s="32">
        <f>'Heat X-changer Worksheet'!$F$20*'Heat X-changer Worksheet'!$F$21*($L$1-BU$3)/('Heat X-changer Worksheet'!$F$33*'Heat X-changer Worksheet'!$F$34)</f>
        <v>38.817722599560426</v>
      </c>
      <c r="BV28" s="32">
        <f>'Heat X-changer Worksheet'!$F$20*'Heat X-changer Worksheet'!$F$21*($L$1-BV$3)/('Heat X-changer Worksheet'!$F$33*'Heat X-changer Worksheet'!$F$34)</f>
        <v>38.358884270960424</v>
      </c>
      <c r="BW28" s="32">
        <f>'Heat X-changer Worksheet'!$F$20*'Heat X-changer Worksheet'!$F$21*($L$1-BW$3)/('Heat X-changer Worksheet'!$F$33*'Heat X-changer Worksheet'!$F$34)</f>
        <v>37.900045942360414</v>
      </c>
      <c r="BX28" s="32">
        <f>'Heat X-changer Worksheet'!$F$20*'Heat X-changer Worksheet'!$F$21*($L$1-BX$3)/('Heat X-changer Worksheet'!$F$33*'Heat X-changer Worksheet'!$F$34)</f>
        <v>37.441207613760412</v>
      </c>
      <c r="BY28" s="32">
        <f>'Heat X-changer Worksheet'!$F$20*'Heat X-changer Worksheet'!$F$21*($L$1-BY$3)/('Heat X-changer Worksheet'!$F$33*'Heat X-changer Worksheet'!$F$34)</f>
        <v>36.982369285160402</v>
      </c>
      <c r="BZ28" s="32">
        <f>'Heat X-changer Worksheet'!$F$20*'Heat X-changer Worksheet'!$F$21*($L$1-BZ$3)/('Heat X-changer Worksheet'!$F$33*'Heat X-changer Worksheet'!$F$34)</f>
        <v>36.5235309565604</v>
      </c>
      <c r="CA28" s="32">
        <f>'Heat X-changer Worksheet'!$F$20*'Heat X-changer Worksheet'!$F$21*($L$1-CA$3)/('Heat X-changer Worksheet'!$F$33*'Heat X-changer Worksheet'!$F$34)</f>
        <v>36.06469262796039</v>
      </c>
      <c r="CB28" s="32">
        <f>'Heat X-changer Worksheet'!$F$20*'Heat X-changer Worksheet'!$F$21*($L$1-CB$3)/('Heat X-changer Worksheet'!$F$33*'Heat X-changer Worksheet'!$F$34)</f>
        <v>35.605854299360388</v>
      </c>
      <c r="CC28" s="32">
        <f>'Heat X-changer Worksheet'!$F$20*'Heat X-changer Worksheet'!$F$21*($L$1-CC$3)/('Heat X-changer Worksheet'!$F$33*'Heat X-changer Worksheet'!$F$34)</f>
        <v>35.147015970760386</v>
      </c>
      <c r="CD28" s="32">
        <f>'Heat X-changer Worksheet'!$F$20*'Heat X-changer Worksheet'!$F$21*($L$1-CD$3)/('Heat X-changer Worksheet'!$F$33*'Heat X-changer Worksheet'!$F$34)</f>
        <v>34.688177642160376</v>
      </c>
      <c r="CE28" s="32">
        <f>'Heat X-changer Worksheet'!$F$20*'Heat X-changer Worksheet'!$F$21*($L$1-CE$3)/('Heat X-changer Worksheet'!$F$33*'Heat X-changer Worksheet'!$F$34)</f>
        <v>34.229339313560381</v>
      </c>
      <c r="CF28" s="32">
        <f>'Heat X-changer Worksheet'!$F$20*'Heat X-changer Worksheet'!$F$21*($L$1-CF$3)/('Heat X-changer Worksheet'!$F$33*'Heat X-changer Worksheet'!$F$34)</f>
        <v>33.770500984960371</v>
      </c>
      <c r="CG28" s="32">
        <f>'Heat X-changer Worksheet'!$F$20*'Heat X-changer Worksheet'!$F$21*($L$1-CG$3)/('Heat X-changer Worksheet'!$F$33*'Heat X-changer Worksheet'!$F$34)</f>
        <v>33.311662656360369</v>
      </c>
      <c r="CH28" s="32">
        <f>'Heat X-changer Worksheet'!$F$20*'Heat X-changer Worksheet'!$F$21*($L$1-CH$3)/('Heat X-changer Worksheet'!$F$33*'Heat X-changer Worksheet'!$F$34)</f>
        <v>32.852824327760359</v>
      </c>
      <c r="CI28" s="32">
        <f>'Heat X-changer Worksheet'!$F$20*'Heat X-changer Worksheet'!$F$21*($L$1-CI$3)/('Heat X-changer Worksheet'!$F$33*'Heat X-changer Worksheet'!$F$34)</f>
        <v>32.393985999160357</v>
      </c>
      <c r="CJ28" s="32">
        <f>'Heat X-changer Worksheet'!$F$20*'Heat X-changer Worksheet'!$F$21*($L$1-CJ$3)/('Heat X-changer Worksheet'!$F$33*'Heat X-changer Worksheet'!$F$34)</f>
        <v>31.935147670560351</v>
      </c>
      <c r="CK28" s="32">
        <f>'Heat X-changer Worksheet'!$F$20*'Heat X-changer Worksheet'!$F$21*($L$1-CK$3)/('Heat X-changer Worksheet'!$F$33*'Heat X-changer Worksheet'!$F$34)</f>
        <v>31.476309341960345</v>
      </c>
      <c r="CL28" s="32">
        <f>'Heat X-changer Worksheet'!$F$20*'Heat X-changer Worksheet'!$F$21*($L$1-CL$3)/('Heat X-changer Worksheet'!$F$33*'Heat X-changer Worksheet'!$F$34)</f>
        <v>31.017471013360339</v>
      </c>
      <c r="CM28" s="32">
        <f>'Heat X-changer Worksheet'!$F$20*'Heat X-changer Worksheet'!$F$21*($L$1-CM$3)/('Heat X-changer Worksheet'!$F$33*'Heat X-changer Worksheet'!$F$34)</f>
        <v>30.558632684760333</v>
      </c>
      <c r="CN28" s="32">
        <f>'Heat X-changer Worksheet'!$F$20*'Heat X-changer Worksheet'!$F$21*($L$1-CN$3)/('Heat X-changer Worksheet'!$F$33*'Heat X-changer Worksheet'!$F$34)</f>
        <v>30.099794356160331</v>
      </c>
      <c r="CO28" s="32">
        <f>'Heat X-changer Worksheet'!$F$20*'Heat X-changer Worksheet'!$F$21*($L$1-CO$3)/('Heat X-changer Worksheet'!$F$33*'Heat X-changer Worksheet'!$F$34)</f>
        <v>29.640956027560325</v>
      </c>
      <c r="CP28" s="32">
        <f>'Heat X-changer Worksheet'!$F$20*'Heat X-changer Worksheet'!$F$21*($L$1-CP$3)/('Heat X-changer Worksheet'!$F$33*'Heat X-changer Worksheet'!$F$34)</f>
        <v>29.182117698960319</v>
      </c>
      <c r="CQ28" s="32">
        <f>'Heat X-changer Worksheet'!$F$20*'Heat X-changer Worksheet'!$F$21*($L$1-CQ$3)/('Heat X-changer Worksheet'!$F$33*'Heat X-changer Worksheet'!$F$34)</f>
        <v>28.723279370360313</v>
      </c>
      <c r="CR28" s="32">
        <f>'Heat X-changer Worksheet'!$F$20*'Heat X-changer Worksheet'!$F$21*($L$1-CR$3)/('Heat X-changer Worksheet'!$F$33*'Heat X-changer Worksheet'!$F$34)</f>
        <v>28.264441041760307</v>
      </c>
      <c r="CS28" s="32">
        <f>'Heat X-changer Worksheet'!$F$20*'Heat X-changer Worksheet'!$F$21*($L$1-CS$3)/('Heat X-changer Worksheet'!$F$33*'Heat X-changer Worksheet'!$F$34)</f>
        <v>27.805602713160305</v>
      </c>
      <c r="CT28" s="32">
        <f>'Heat X-changer Worksheet'!$F$20*'Heat X-changer Worksheet'!$F$21*($L$1-CT$3)/('Heat X-changer Worksheet'!$F$33*'Heat X-changer Worksheet'!$F$34)</f>
        <v>27.346764384560299</v>
      </c>
      <c r="CU28" s="32">
        <f>'Heat X-changer Worksheet'!$F$20*'Heat X-changer Worksheet'!$F$21*($L$1-CU$3)/('Heat X-changer Worksheet'!$F$33*'Heat X-changer Worksheet'!$F$34)</f>
        <v>26.887926055960296</v>
      </c>
      <c r="CV28" s="32">
        <f>'Heat X-changer Worksheet'!$F$20*'Heat X-changer Worksheet'!$F$21*($L$1-CV$3)/('Heat X-changer Worksheet'!$F$33*'Heat X-changer Worksheet'!$F$34)</f>
        <v>26.42908772736029</v>
      </c>
      <c r="CW28" s="32">
        <f>'Heat X-changer Worksheet'!$F$20*'Heat X-changer Worksheet'!$F$21*($L$1-CW$3)/('Heat X-changer Worksheet'!$F$33*'Heat X-changer Worksheet'!$F$34)</f>
        <v>25.970249398760284</v>
      </c>
      <c r="CX28" s="32">
        <f>'Heat X-changer Worksheet'!$F$20*'Heat X-changer Worksheet'!$F$21*($L$1-CX$3)/('Heat X-changer Worksheet'!$F$33*'Heat X-changer Worksheet'!$F$34)</f>
        <v>25.511411070160278</v>
      </c>
      <c r="CY28" s="32">
        <f>'Heat X-changer Worksheet'!$F$20*'Heat X-changer Worksheet'!$F$21*($L$1-CY$3)/('Heat X-changer Worksheet'!$F$33*'Heat X-changer Worksheet'!$F$34)</f>
        <v>25.052572741560272</v>
      </c>
      <c r="CZ28" s="32">
        <f>'Heat X-changer Worksheet'!$F$20*'Heat X-changer Worksheet'!$F$21*($L$1-CZ$3)/('Heat X-changer Worksheet'!$F$33*'Heat X-changer Worksheet'!$F$34)</f>
        <v>24.593734412960266</v>
      </c>
      <c r="DA28" s="32">
        <f>'Heat X-changer Worksheet'!$F$20*'Heat X-changer Worksheet'!$F$21*($L$1-DA$3)/('Heat X-changer Worksheet'!$F$33*'Heat X-changer Worksheet'!$F$34)</f>
        <v>24.13489608436026</v>
      </c>
      <c r="DB28" s="32">
        <f>'Heat X-changer Worksheet'!$F$20*'Heat X-changer Worksheet'!$F$21*($L$1-DB$3)/('Heat X-changer Worksheet'!$F$33*'Heat X-changer Worksheet'!$F$34)</f>
        <v>23.676057755760262</v>
      </c>
      <c r="DC28" s="32">
        <f>'Heat X-changer Worksheet'!$F$20*'Heat X-changer Worksheet'!$F$21*($L$1-DC$3)/('Heat X-changer Worksheet'!$F$33*'Heat X-changer Worksheet'!$F$34)</f>
        <v>23.217219427160256</v>
      </c>
      <c r="DD28" s="32">
        <f>'Heat X-changer Worksheet'!$F$20*'Heat X-changer Worksheet'!$F$21*($L$1-DD$3)/('Heat X-changer Worksheet'!$F$33*'Heat X-changer Worksheet'!$F$34)</f>
        <v>22.75838109856025</v>
      </c>
      <c r="DE28" s="32">
        <f>'Heat X-changer Worksheet'!$F$20*'Heat X-changer Worksheet'!$F$21*($L$1-DE$3)/('Heat X-changer Worksheet'!$F$33*'Heat X-changer Worksheet'!$F$34)</f>
        <v>22.299542769960244</v>
      </c>
      <c r="DF28" s="32">
        <f>'Heat X-changer Worksheet'!$F$20*'Heat X-changer Worksheet'!$F$21*($L$1-DF$3)/('Heat X-changer Worksheet'!$F$33*'Heat X-changer Worksheet'!$F$34)</f>
        <v>21.840704441360238</v>
      </c>
      <c r="DG28" s="32">
        <f>'Heat X-changer Worksheet'!$F$20*'Heat X-changer Worksheet'!$F$21*($L$1-DG$3)/('Heat X-changer Worksheet'!$F$33*'Heat X-changer Worksheet'!$F$34)</f>
        <v>21.381866112760232</v>
      </c>
      <c r="DH28" s="32">
        <f>'Heat X-changer Worksheet'!$F$20*'Heat X-changer Worksheet'!$F$21*($L$1-DH$3)/('Heat X-changer Worksheet'!$F$33*'Heat X-changer Worksheet'!$F$34)</f>
        <v>20.923027784160226</v>
      </c>
      <c r="DI28" s="32">
        <f>'Heat X-changer Worksheet'!$F$20*'Heat X-changer Worksheet'!$F$21*($L$1-DI$3)/('Heat X-changer Worksheet'!$F$33*'Heat X-changer Worksheet'!$F$34)</f>
        <v>20.464189455560224</v>
      </c>
      <c r="DJ28" s="32">
        <f>'Heat X-changer Worksheet'!$F$20*'Heat X-changer Worksheet'!$F$21*($L$1-DJ$3)/('Heat X-changer Worksheet'!$F$33*'Heat X-changer Worksheet'!$F$34)</f>
        <v>20.005351126960218</v>
      </c>
      <c r="DK28" s="32">
        <f>'Heat X-changer Worksheet'!$F$20*'Heat X-changer Worksheet'!$F$21*($L$1-DK$3)/('Heat X-changer Worksheet'!$F$33*'Heat X-changer Worksheet'!$F$34)</f>
        <v>19.546512798360215</v>
      </c>
      <c r="DL28" s="32">
        <f>'Heat X-changer Worksheet'!$F$20*'Heat X-changer Worksheet'!$F$21*($L$1-DL$3)/('Heat X-changer Worksheet'!$F$33*'Heat X-changer Worksheet'!$F$34)</f>
        <v>19.087674469760209</v>
      </c>
      <c r="DM28" s="32">
        <f>'Heat X-changer Worksheet'!$F$20*'Heat X-changer Worksheet'!$F$21*($L$1-DM$3)/('Heat X-changer Worksheet'!$F$33*'Heat X-changer Worksheet'!$F$34)</f>
        <v>18.628836141160203</v>
      </c>
      <c r="DN28" s="32">
        <f>'Heat X-changer Worksheet'!$F$20*'Heat X-changer Worksheet'!$F$21*($L$1-DN$3)/('Heat X-changer Worksheet'!$F$33*'Heat X-changer Worksheet'!$F$34)</f>
        <v>18.169997812560197</v>
      </c>
      <c r="DO28" s="32">
        <f>'Heat X-changer Worksheet'!$F$20*'Heat X-changer Worksheet'!$F$21*($L$1-DO$3)/('Heat X-changer Worksheet'!$F$33*'Heat X-changer Worksheet'!$F$34)</f>
        <v>17.711159483960191</v>
      </c>
      <c r="DP28" s="32">
        <f>'Heat X-changer Worksheet'!$F$20*'Heat X-changer Worksheet'!$F$21*($L$1-DP$3)/('Heat X-changer Worksheet'!$F$33*'Heat X-changer Worksheet'!$F$34)</f>
        <v>17.252321155360189</v>
      </c>
      <c r="DQ28" s="32">
        <f>'Heat X-changer Worksheet'!$F$20*'Heat X-changer Worksheet'!$F$21*($L$1-DQ$3)/('Heat X-changer Worksheet'!$F$33*'Heat X-changer Worksheet'!$F$34)</f>
        <v>16.793482826760183</v>
      </c>
      <c r="DR28" s="32">
        <f>'Heat X-changer Worksheet'!$F$20*'Heat X-changer Worksheet'!$F$21*($L$1-DR$3)/('Heat X-changer Worksheet'!$F$33*'Heat X-changer Worksheet'!$F$34)</f>
        <v>16.334644498160177</v>
      </c>
      <c r="DS28" s="32">
        <f>'Heat X-changer Worksheet'!$F$20*'Heat X-changer Worksheet'!$F$21*($L$1-DS$3)/('Heat X-changer Worksheet'!$F$33*'Heat X-changer Worksheet'!$F$34)</f>
        <v>15.875806169560171</v>
      </c>
      <c r="DT28" s="32">
        <f>'Heat X-changer Worksheet'!$F$20*'Heat X-changer Worksheet'!$F$21*($L$1-DT$3)/('Heat X-changer Worksheet'!$F$33*'Heat X-changer Worksheet'!$F$34)</f>
        <v>15.416967840960169</v>
      </c>
      <c r="DU28" s="32">
        <f>'Heat X-changer Worksheet'!$F$20*'Heat X-changer Worksheet'!$F$21*($L$1-DU$3)/('Heat X-changer Worksheet'!$F$33*'Heat X-changer Worksheet'!$F$34)</f>
        <v>14.958129512360163</v>
      </c>
      <c r="DV28" s="32">
        <f>'Heat X-changer Worksheet'!$F$20*'Heat X-changer Worksheet'!$F$21*($L$1-DV$3)/('Heat X-changer Worksheet'!$F$33*'Heat X-changer Worksheet'!$F$34)</f>
        <v>14.499291183760159</v>
      </c>
      <c r="DW28" s="32">
        <f>'Heat X-changer Worksheet'!$F$20*'Heat X-changer Worksheet'!$F$21*($L$1-DW$3)/('Heat X-changer Worksheet'!$F$33*'Heat X-changer Worksheet'!$F$34)</f>
        <v>14.040452855160153</v>
      </c>
      <c r="DX28" s="32">
        <f>'Heat X-changer Worksheet'!$F$20*'Heat X-changer Worksheet'!$F$21*($L$1-DX$3)/('Heat X-changer Worksheet'!$F$33*'Heat X-changer Worksheet'!$F$34)</f>
        <v>13.581614526560147</v>
      </c>
      <c r="DY28" s="32">
        <f>'Heat X-changer Worksheet'!$F$20*'Heat X-changer Worksheet'!$F$21*($L$1-DY$3)/('Heat X-changer Worksheet'!$F$33*'Heat X-changer Worksheet'!$F$34)</f>
        <v>13.122776197960142</v>
      </c>
      <c r="DZ28" s="32">
        <f>'Heat X-changer Worksheet'!$F$20*'Heat X-changer Worksheet'!$F$21*($L$1-DZ$3)/('Heat X-changer Worksheet'!$F$33*'Heat X-changer Worksheet'!$F$34)</f>
        <v>12.663937869360137</v>
      </c>
      <c r="EA28" s="32">
        <f>'Heat X-changer Worksheet'!$F$20*'Heat X-changer Worksheet'!$F$21*($L$1-EA$3)/('Heat X-changer Worksheet'!$F$33*'Heat X-changer Worksheet'!$F$34)</f>
        <v>12.205099540760132</v>
      </c>
      <c r="EB28" s="32">
        <f>'Heat X-changer Worksheet'!$F$20*'Heat X-changer Worksheet'!$F$21*($L$1-EB$3)/('Heat X-changer Worksheet'!$F$33*'Heat X-changer Worksheet'!$F$34)</f>
        <v>11.746261212160126</v>
      </c>
      <c r="EC28" s="32">
        <f>'Heat X-changer Worksheet'!$F$20*'Heat X-changer Worksheet'!$F$21*($L$1-EC$3)/('Heat X-changer Worksheet'!$F$33*'Heat X-changer Worksheet'!$F$34)</f>
        <v>11.287422883560122</v>
      </c>
      <c r="ED28" s="32">
        <f>'Heat X-changer Worksheet'!$F$20*'Heat X-changer Worksheet'!$F$21*($L$1-ED$3)/('Heat X-changer Worksheet'!$F$33*'Heat X-changer Worksheet'!$F$34)</f>
        <v>10.828584554960116</v>
      </c>
      <c r="EE28" s="32">
        <f>'Heat X-changer Worksheet'!$F$20*'Heat X-changer Worksheet'!$F$21*($L$1-EE$3)/('Heat X-changer Worksheet'!$F$33*'Heat X-changer Worksheet'!$F$34)</f>
        <v>10.36974622636011</v>
      </c>
      <c r="EF28" s="32">
        <f>'Heat X-changer Worksheet'!$F$20*'Heat X-changer Worksheet'!$F$21*($L$1-EF$3)/('Heat X-changer Worksheet'!$F$33*'Heat X-changer Worksheet'!$F$34)</f>
        <v>9.9109078977601079</v>
      </c>
      <c r="EG28" s="32">
        <f>'Heat X-changer Worksheet'!$F$20*'Heat X-changer Worksheet'!$F$21*($L$1-EG$3)/('Heat X-changer Worksheet'!$F$33*'Heat X-changer Worksheet'!$F$34)</f>
        <v>9.452069569160102</v>
      </c>
      <c r="EH28" s="32">
        <f>'Heat X-changer Worksheet'!$F$20*'Heat X-changer Worksheet'!$F$21*($L$1-EH$3)/('Heat X-changer Worksheet'!$F$33*'Heat X-changer Worksheet'!$F$34)</f>
        <v>8.993231240560096</v>
      </c>
      <c r="EI28" s="32">
        <f>'Heat X-changer Worksheet'!$F$20*'Heat X-changer Worksheet'!$F$21*($L$1-EI$3)/('Heat X-changer Worksheet'!$F$33*'Heat X-changer Worksheet'!$F$34)</f>
        <v>8.5343929119600901</v>
      </c>
      <c r="EJ28" s="32">
        <f>'Heat X-changer Worksheet'!$F$20*'Heat X-changer Worksheet'!$F$21*($L$1-EJ$3)/('Heat X-changer Worksheet'!$F$33*'Heat X-changer Worksheet'!$F$34)</f>
        <v>8.0755545833600877</v>
      </c>
      <c r="EK28" s="32">
        <f>'Heat X-changer Worksheet'!$F$20*'Heat X-changer Worksheet'!$F$21*($L$1-EK$3)/('Heat X-changer Worksheet'!$F$33*'Heat X-changer Worksheet'!$F$34)</f>
        <v>7.6167162547600817</v>
      </c>
      <c r="EL28" s="32">
        <f>'Heat X-changer Worksheet'!$F$20*'Heat X-changer Worksheet'!$F$21*($L$1-EL$3)/('Heat X-changer Worksheet'!$F$33*'Heat X-changer Worksheet'!$F$34)</f>
        <v>7.1578779261600767</v>
      </c>
      <c r="EM28" s="32">
        <f>'Heat X-changer Worksheet'!$F$20*'Heat X-changer Worksheet'!$F$21*($L$1-EM$3)/('Heat X-changer Worksheet'!$F$33*'Heat X-changer Worksheet'!$F$34)</f>
        <v>6.6990395975600707</v>
      </c>
      <c r="EN28" s="32">
        <f>'Heat X-changer Worksheet'!$F$20*'Heat X-changer Worksheet'!$F$21*($L$1-EN$3)/('Heat X-changer Worksheet'!$F$33*'Heat X-changer Worksheet'!$F$34)</f>
        <v>6.2402012689600665</v>
      </c>
    </row>
    <row r="29" spans="2:144">
      <c r="C29" s="30">
        <f t="shared" si="3"/>
        <v>155</v>
      </c>
      <c r="D29" s="32">
        <f>'Heat X-changer Worksheet'!$F$20*'Heat X-changer Worksheet'!$F$21*($L$1-D$3)/('Heat X-changer Worksheet'!$F$33*'Heat X-changer Worksheet'!$F$34)</f>
        <v>70.477567272960783</v>
      </c>
      <c r="E29" s="32">
        <f>'Heat X-changer Worksheet'!$F$20*'Heat X-changer Worksheet'!$F$21*($L$1-E$3)/('Heat X-changer Worksheet'!$F$33*'Heat X-changer Worksheet'!$F$34)</f>
        <v>70.018728944360774</v>
      </c>
      <c r="F29" s="32">
        <f>'Heat X-changer Worksheet'!$F$20*'Heat X-changer Worksheet'!$F$21*($L$1-F$3)/('Heat X-changer Worksheet'!$F$33*'Heat X-changer Worksheet'!$F$34)</f>
        <v>69.559890615760764</v>
      </c>
      <c r="G29" s="32">
        <f>'Heat X-changer Worksheet'!$F$20*'Heat X-changer Worksheet'!$F$21*($L$1-G$3)/('Heat X-changer Worksheet'!$F$33*'Heat X-changer Worksheet'!$F$34)</f>
        <v>69.101052287160769</v>
      </c>
      <c r="H29" s="32">
        <f>'Heat X-changer Worksheet'!$F$20*'Heat X-changer Worksheet'!$F$21*($L$1-H$3)/('Heat X-changer Worksheet'!$F$33*'Heat X-changer Worksheet'!$F$34)</f>
        <v>68.64221395856076</v>
      </c>
      <c r="I29" s="32">
        <f>'Heat X-changer Worksheet'!$F$20*'Heat X-changer Worksheet'!$F$21*($L$1-I$3)/('Heat X-changer Worksheet'!$F$33*'Heat X-changer Worksheet'!$F$34)</f>
        <v>68.18337562996075</v>
      </c>
      <c r="J29" s="32">
        <f>'Heat X-changer Worksheet'!$F$20*'Heat X-changer Worksheet'!$F$21*($L$1-J$3)/('Heat X-changer Worksheet'!$F$33*'Heat X-changer Worksheet'!$F$34)</f>
        <v>67.724537301360741</v>
      </c>
      <c r="K29" s="32">
        <f>'Heat X-changer Worksheet'!$F$20*'Heat X-changer Worksheet'!$F$21*($L$1-K$3)/('Heat X-changer Worksheet'!$F$33*'Heat X-changer Worksheet'!$F$34)</f>
        <v>67.265698972760745</v>
      </c>
      <c r="L29" s="32">
        <f>'Heat X-changer Worksheet'!$F$20*'Heat X-changer Worksheet'!$F$21*($L$1-L$3)/('Heat X-changer Worksheet'!$F$33*'Heat X-changer Worksheet'!$F$34)</f>
        <v>66.806860644160736</v>
      </c>
      <c r="M29" s="32">
        <f>'Heat X-changer Worksheet'!$F$20*'Heat X-changer Worksheet'!$F$21*($L$1-M$3)/('Heat X-changer Worksheet'!$F$33*'Heat X-changer Worksheet'!$F$34)</f>
        <v>66.348022315560726</v>
      </c>
      <c r="N29" s="32">
        <f>'Heat X-changer Worksheet'!$F$20*'Heat X-changer Worksheet'!$F$21*($L$1-N$3)/('Heat X-changer Worksheet'!$F$33*'Heat X-changer Worksheet'!$F$34)</f>
        <v>65.889183986960731</v>
      </c>
      <c r="O29" s="32">
        <f>'Heat X-changer Worksheet'!$F$20*'Heat X-changer Worksheet'!$F$21*($L$1-O$3)/('Heat X-changer Worksheet'!$F$33*'Heat X-changer Worksheet'!$F$34)</f>
        <v>65.430345658360721</v>
      </c>
      <c r="P29" s="32">
        <f>'Heat X-changer Worksheet'!$F$20*'Heat X-changer Worksheet'!$F$21*($L$1-P$3)/('Heat X-changer Worksheet'!$F$33*'Heat X-changer Worksheet'!$F$34)</f>
        <v>64.971507329760712</v>
      </c>
      <c r="Q29" s="32">
        <f>'Heat X-changer Worksheet'!$F$20*'Heat X-changer Worksheet'!$F$21*($L$1-Q$3)/('Heat X-changer Worksheet'!$F$33*'Heat X-changer Worksheet'!$F$34)</f>
        <v>64.512669001160702</v>
      </c>
      <c r="R29" s="32">
        <f>'Heat X-changer Worksheet'!$F$20*'Heat X-changer Worksheet'!$F$21*($L$1-R$3)/('Heat X-changer Worksheet'!$F$33*'Heat X-changer Worksheet'!$F$34)</f>
        <v>64.053830672560707</v>
      </c>
      <c r="S29" s="32">
        <f>'Heat X-changer Worksheet'!$F$20*'Heat X-changer Worksheet'!$F$21*($L$1-S$3)/('Heat X-changer Worksheet'!$F$33*'Heat X-changer Worksheet'!$F$34)</f>
        <v>63.594992343960698</v>
      </c>
      <c r="T29" s="32">
        <f>'Heat X-changer Worksheet'!$F$20*'Heat X-changer Worksheet'!$F$21*($L$1-T$3)/('Heat X-changer Worksheet'!$F$33*'Heat X-changer Worksheet'!$F$34)</f>
        <v>63.136154015360695</v>
      </c>
      <c r="U29" s="32">
        <f>'Heat X-changer Worksheet'!$F$20*'Heat X-changer Worksheet'!$F$21*($L$1-U$3)/('Heat X-changer Worksheet'!$F$33*'Heat X-changer Worksheet'!$F$34)</f>
        <v>62.677315686760686</v>
      </c>
      <c r="V29" s="32">
        <f>'Heat X-changer Worksheet'!$F$20*'Heat X-changer Worksheet'!$F$21*($L$1-V$3)/('Heat X-changer Worksheet'!$F$33*'Heat X-changer Worksheet'!$F$34)</f>
        <v>62.218477358160683</v>
      </c>
      <c r="W29" s="32">
        <f>'Heat X-changer Worksheet'!$F$20*'Heat X-changer Worksheet'!$F$21*($L$1-W$3)/('Heat X-changer Worksheet'!$F$33*'Heat X-changer Worksheet'!$F$34)</f>
        <v>61.759639029560674</v>
      </c>
      <c r="X29" s="32">
        <f>'Heat X-changer Worksheet'!$F$20*'Heat X-changer Worksheet'!$F$21*($L$1-X$3)/('Heat X-changer Worksheet'!$F$33*'Heat X-changer Worksheet'!$F$34)</f>
        <v>61.300800700960671</v>
      </c>
      <c r="Y29" s="32">
        <f>'Heat X-changer Worksheet'!$F$20*'Heat X-changer Worksheet'!$F$21*($L$1-Y$3)/('Heat X-changer Worksheet'!$F$33*'Heat X-changer Worksheet'!$F$34)</f>
        <v>60.841962372360669</v>
      </c>
      <c r="Z29" s="32">
        <f>'Heat X-changer Worksheet'!$F$20*'Heat X-changer Worksheet'!$F$21*($L$1-Z$3)/('Heat X-changer Worksheet'!$F$33*'Heat X-changer Worksheet'!$F$34)</f>
        <v>60.38312404376066</v>
      </c>
      <c r="AA29" s="32">
        <f>'Heat X-changer Worksheet'!$F$20*'Heat X-changer Worksheet'!$F$21*($L$1-AA$3)/('Heat X-changer Worksheet'!$F$33*'Heat X-changer Worksheet'!$F$34)</f>
        <v>59.924285715160657</v>
      </c>
      <c r="AB29" s="32">
        <f>'Heat X-changer Worksheet'!$F$20*'Heat X-changer Worksheet'!$F$21*($L$1-AB$3)/('Heat X-changer Worksheet'!$F$33*'Heat X-changer Worksheet'!$F$34)</f>
        <v>59.465447386560655</v>
      </c>
      <c r="AC29" s="32">
        <f>'Heat X-changer Worksheet'!$F$20*'Heat X-changer Worksheet'!$F$21*($L$1-AC$3)/('Heat X-changer Worksheet'!$F$33*'Heat X-changer Worksheet'!$F$34)</f>
        <v>59.006609057960652</v>
      </c>
      <c r="AD29" s="32">
        <f>'Heat X-changer Worksheet'!$F$20*'Heat X-changer Worksheet'!$F$21*($L$1-AD$3)/('Heat X-changer Worksheet'!$F$33*'Heat X-changer Worksheet'!$F$34)</f>
        <v>58.547770729360643</v>
      </c>
      <c r="AE29" s="32">
        <f>'Heat X-changer Worksheet'!$F$20*'Heat X-changer Worksheet'!$F$21*($L$1-AE$3)/('Heat X-changer Worksheet'!$F$33*'Heat X-changer Worksheet'!$F$34)</f>
        <v>58.08893240076064</v>
      </c>
      <c r="AF29" s="32">
        <f>'Heat X-changer Worksheet'!$F$20*'Heat X-changer Worksheet'!$F$21*($L$1-AF$3)/('Heat X-changer Worksheet'!$F$33*'Heat X-changer Worksheet'!$F$34)</f>
        <v>57.630094072160638</v>
      </c>
      <c r="AG29" s="32">
        <f>'Heat X-changer Worksheet'!$F$20*'Heat X-changer Worksheet'!$F$21*($L$1-AG$3)/('Heat X-changer Worksheet'!$F$33*'Heat X-changer Worksheet'!$F$34)</f>
        <v>57.171255743560629</v>
      </c>
      <c r="AH29" s="32">
        <f>'Heat X-changer Worksheet'!$F$20*'Heat X-changer Worksheet'!$F$21*($L$1-AH$3)/('Heat X-changer Worksheet'!$F$33*'Heat X-changer Worksheet'!$F$34)</f>
        <v>56.712417414960626</v>
      </c>
      <c r="AI29" s="32">
        <f>'Heat X-changer Worksheet'!$F$20*'Heat X-changer Worksheet'!$F$21*($L$1-AI$3)/('Heat X-changer Worksheet'!$F$33*'Heat X-changer Worksheet'!$F$34)</f>
        <v>56.253579086360617</v>
      </c>
      <c r="AJ29" s="32">
        <f>'Heat X-changer Worksheet'!$F$20*'Heat X-changer Worksheet'!$F$21*($L$1-AJ$3)/('Heat X-changer Worksheet'!$F$33*'Heat X-changer Worksheet'!$F$34)</f>
        <v>55.794740757760614</v>
      </c>
      <c r="AK29" s="32">
        <f>'Heat X-changer Worksheet'!$F$20*'Heat X-changer Worksheet'!$F$21*($L$1-AK$3)/('Heat X-changer Worksheet'!$F$33*'Heat X-changer Worksheet'!$F$34)</f>
        <v>55.335902429160605</v>
      </c>
      <c r="AL29" s="32">
        <f>'Heat X-changer Worksheet'!$F$20*'Heat X-changer Worksheet'!$F$21*($L$1-AL$3)/('Heat X-changer Worksheet'!$F$33*'Heat X-changer Worksheet'!$F$34)</f>
        <v>54.877064100560602</v>
      </c>
      <c r="AM29" s="32">
        <f>'Heat X-changer Worksheet'!$F$20*'Heat X-changer Worksheet'!$F$21*($L$1-AM$3)/('Heat X-changer Worksheet'!$F$33*'Heat X-changer Worksheet'!$F$34)</f>
        <v>54.4182257719606</v>
      </c>
      <c r="AN29" s="32">
        <f>'Heat X-changer Worksheet'!$F$20*'Heat X-changer Worksheet'!$F$21*($L$1-AN$3)/('Heat X-changer Worksheet'!$F$33*'Heat X-changer Worksheet'!$F$34)</f>
        <v>53.95938744336059</v>
      </c>
      <c r="AO29" s="32">
        <f>'Heat X-changer Worksheet'!$F$20*'Heat X-changer Worksheet'!$F$21*($L$1-AO$3)/('Heat X-changer Worksheet'!$F$33*'Heat X-changer Worksheet'!$F$34)</f>
        <v>53.500549114760588</v>
      </c>
      <c r="AP29" s="32">
        <f>'Heat X-changer Worksheet'!$F$20*'Heat X-changer Worksheet'!$F$21*($L$1-AP$3)/('Heat X-changer Worksheet'!$F$33*'Heat X-changer Worksheet'!$F$34)</f>
        <v>53.041710786160579</v>
      </c>
      <c r="AQ29" s="32">
        <f>'Heat X-changer Worksheet'!$F$20*'Heat X-changer Worksheet'!$F$21*($L$1-AQ$3)/('Heat X-changer Worksheet'!$F$33*'Heat X-changer Worksheet'!$F$34)</f>
        <v>52.582872457560576</v>
      </c>
      <c r="AR29" s="32">
        <f>'Heat X-changer Worksheet'!$F$20*'Heat X-changer Worksheet'!$F$21*($L$1-AR$3)/('Heat X-changer Worksheet'!$F$33*'Heat X-changer Worksheet'!$F$34)</f>
        <v>52.124034128960567</v>
      </c>
      <c r="AS29" s="32">
        <f>'Heat X-changer Worksheet'!$F$20*'Heat X-changer Worksheet'!$F$21*($L$1-AS$3)/('Heat X-changer Worksheet'!$F$33*'Heat X-changer Worksheet'!$F$34)</f>
        <v>51.665195800360564</v>
      </c>
      <c r="AT29" s="32">
        <f>'Heat X-changer Worksheet'!$F$20*'Heat X-changer Worksheet'!$F$21*($L$1-AT$3)/('Heat X-changer Worksheet'!$F$33*'Heat X-changer Worksheet'!$F$34)</f>
        <v>51.206357471760569</v>
      </c>
      <c r="AU29" s="32">
        <f>'Heat X-changer Worksheet'!$F$20*'Heat X-changer Worksheet'!$F$21*($L$1-AU$3)/('Heat X-changer Worksheet'!$F$33*'Heat X-changer Worksheet'!$F$34)</f>
        <v>50.747519143160559</v>
      </c>
      <c r="AV29" s="32">
        <f>'Heat X-changer Worksheet'!$F$20*'Heat X-changer Worksheet'!$F$21*($L$1-AV$3)/('Heat X-changer Worksheet'!$F$33*'Heat X-changer Worksheet'!$F$34)</f>
        <v>50.288680814560557</v>
      </c>
      <c r="AW29" s="32">
        <f>'Heat X-changer Worksheet'!$F$20*'Heat X-changer Worksheet'!$F$21*($L$1-AW$3)/('Heat X-changer Worksheet'!$F$33*'Heat X-changer Worksheet'!$F$34)</f>
        <v>49.829842485960548</v>
      </c>
      <c r="AX29" s="32">
        <f>'Heat X-changer Worksheet'!$F$20*'Heat X-changer Worksheet'!$F$21*($L$1-AX$3)/('Heat X-changer Worksheet'!$F$33*'Heat X-changer Worksheet'!$F$34)</f>
        <v>49.371004157360545</v>
      </c>
      <c r="AY29" s="32">
        <f>'Heat X-changer Worksheet'!$F$20*'Heat X-changer Worksheet'!$F$21*($L$1-AY$3)/('Heat X-changer Worksheet'!$F$33*'Heat X-changer Worksheet'!$F$34)</f>
        <v>48.912165828760536</v>
      </c>
      <c r="AZ29" s="32">
        <f>'Heat X-changer Worksheet'!$F$20*'Heat X-changer Worksheet'!$F$21*($L$1-AZ$3)/('Heat X-changer Worksheet'!$F$33*'Heat X-changer Worksheet'!$F$34)</f>
        <v>48.453327500160533</v>
      </c>
      <c r="BA29" s="32">
        <f>'Heat X-changer Worksheet'!$F$20*'Heat X-changer Worksheet'!$F$21*($L$1-BA$3)/('Heat X-changer Worksheet'!$F$33*'Heat X-changer Worksheet'!$F$34)</f>
        <v>47.994489171560531</v>
      </c>
      <c r="BB29" s="32">
        <f>'Heat X-changer Worksheet'!$F$20*'Heat X-changer Worksheet'!$F$21*($L$1-BB$3)/('Heat X-changer Worksheet'!$F$33*'Heat X-changer Worksheet'!$F$34)</f>
        <v>47.535650842960521</v>
      </c>
      <c r="BC29" s="32">
        <f>'Heat X-changer Worksheet'!$F$20*'Heat X-changer Worksheet'!$F$21*($L$1-BC$3)/('Heat X-changer Worksheet'!$F$33*'Heat X-changer Worksheet'!$F$34)</f>
        <v>47.076812514360519</v>
      </c>
      <c r="BD29" s="32">
        <f>'Heat X-changer Worksheet'!$F$20*'Heat X-changer Worksheet'!$F$21*($L$1-BD$3)/('Heat X-changer Worksheet'!$F$33*'Heat X-changer Worksheet'!$F$34)</f>
        <v>46.617974185760509</v>
      </c>
      <c r="BE29" s="32">
        <f>'Heat X-changer Worksheet'!$F$20*'Heat X-changer Worksheet'!$F$21*($L$1-BE$3)/('Heat X-changer Worksheet'!$F$33*'Heat X-changer Worksheet'!$F$34)</f>
        <v>46.159135857160507</v>
      </c>
      <c r="BF29" s="32">
        <f>'Heat X-changer Worksheet'!$F$20*'Heat X-changer Worksheet'!$F$21*($L$1-BF$3)/('Heat X-changer Worksheet'!$F$33*'Heat X-changer Worksheet'!$F$34)</f>
        <v>45.700297528560498</v>
      </c>
      <c r="BG29" s="32">
        <f>'Heat X-changer Worksheet'!$F$20*'Heat X-changer Worksheet'!$F$21*($L$1-BG$3)/('Heat X-changer Worksheet'!$F$33*'Heat X-changer Worksheet'!$F$34)</f>
        <v>45.241459199960495</v>
      </c>
      <c r="BH29" s="32">
        <f>'Heat X-changer Worksheet'!$F$20*'Heat X-changer Worksheet'!$F$21*($L$1-BH$3)/('Heat X-changer Worksheet'!$F$33*'Heat X-changer Worksheet'!$F$34)</f>
        <v>44.782620871360493</v>
      </c>
      <c r="BI29" s="32">
        <f>'Heat X-changer Worksheet'!$F$20*'Heat X-changer Worksheet'!$F$21*($L$1-BI$3)/('Heat X-changer Worksheet'!$F$33*'Heat X-changer Worksheet'!$F$34)</f>
        <v>44.323782542760483</v>
      </c>
      <c r="BJ29" s="32">
        <f>'Heat X-changer Worksheet'!$F$20*'Heat X-changer Worksheet'!$F$21*($L$1-BJ$3)/('Heat X-changer Worksheet'!$F$33*'Heat X-changer Worksheet'!$F$34)</f>
        <v>43.864944214160481</v>
      </c>
      <c r="BK29" s="32">
        <f>'Heat X-changer Worksheet'!$F$20*'Heat X-changer Worksheet'!$F$21*($L$1-BK$3)/('Heat X-changer Worksheet'!$F$33*'Heat X-changer Worksheet'!$F$34)</f>
        <v>43.406105885560471</v>
      </c>
      <c r="BL29" s="32">
        <f>'Heat X-changer Worksheet'!$F$20*'Heat X-changer Worksheet'!$F$21*($L$1-BL$3)/('Heat X-changer Worksheet'!$F$33*'Heat X-changer Worksheet'!$F$34)</f>
        <v>42.947267556960469</v>
      </c>
      <c r="BM29" s="32">
        <f>'Heat X-changer Worksheet'!$F$20*'Heat X-changer Worksheet'!$F$21*($L$1-BM$3)/('Heat X-changer Worksheet'!$F$33*'Heat X-changer Worksheet'!$F$34)</f>
        <v>42.488429228360467</v>
      </c>
      <c r="BN29" s="32">
        <f>'Heat X-changer Worksheet'!$F$20*'Heat X-changer Worksheet'!$F$21*($L$1-BN$3)/('Heat X-changer Worksheet'!$F$33*'Heat X-changer Worksheet'!$F$34)</f>
        <v>42.029590899760464</v>
      </c>
      <c r="BO29" s="32">
        <f>'Heat X-changer Worksheet'!$F$20*'Heat X-changer Worksheet'!$F$21*($L$1-BO$3)/('Heat X-changer Worksheet'!$F$33*'Heat X-changer Worksheet'!$F$34)</f>
        <v>41.570752571160455</v>
      </c>
      <c r="BP29" s="32">
        <f>'Heat X-changer Worksheet'!$F$20*'Heat X-changer Worksheet'!$F$21*($L$1-BP$3)/('Heat X-changer Worksheet'!$F$33*'Heat X-changer Worksheet'!$F$34)</f>
        <v>41.111914242560452</v>
      </c>
      <c r="BQ29" s="32">
        <f>'Heat X-changer Worksheet'!$F$20*'Heat X-changer Worksheet'!$F$21*($L$1-BQ$3)/('Heat X-changer Worksheet'!$F$33*'Heat X-changer Worksheet'!$F$34)</f>
        <v>40.65307591396045</v>
      </c>
      <c r="BR29" s="32">
        <f>'Heat X-changer Worksheet'!$F$20*'Heat X-changer Worksheet'!$F$21*($L$1-BR$3)/('Heat X-changer Worksheet'!$F$33*'Heat X-changer Worksheet'!$F$34)</f>
        <v>40.19423758536044</v>
      </c>
      <c r="BS29" s="32">
        <f>'Heat X-changer Worksheet'!$F$20*'Heat X-changer Worksheet'!$F$21*($L$1-BS$3)/('Heat X-changer Worksheet'!$F$33*'Heat X-changer Worksheet'!$F$34)</f>
        <v>39.735399256760438</v>
      </c>
      <c r="BT29" s="32">
        <f>'Heat X-changer Worksheet'!$F$20*'Heat X-changer Worksheet'!$F$21*($L$1-BT$3)/('Heat X-changer Worksheet'!$F$33*'Heat X-changer Worksheet'!$F$34)</f>
        <v>39.276560928160428</v>
      </c>
      <c r="BU29" s="32">
        <f>'Heat X-changer Worksheet'!$F$20*'Heat X-changer Worksheet'!$F$21*($L$1-BU$3)/('Heat X-changer Worksheet'!$F$33*'Heat X-changer Worksheet'!$F$34)</f>
        <v>38.817722599560426</v>
      </c>
      <c r="BV29" s="32">
        <f>'Heat X-changer Worksheet'!$F$20*'Heat X-changer Worksheet'!$F$21*($L$1-BV$3)/('Heat X-changer Worksheet'!$F$33*'Heat X-changer Worksheet'!$F$34)</f>
        <v>38.358884270960424</v>
      </c>
      <c r="BW29" s="32">
        <f>'Heat X-changer Worksheet'!$F$20*'Heat X-changer Worksheet'!$F$21*($L$1-BW$3)/('Heat X-changer Worksheet'!$F$33*'Heat X-changer Worksheet'!$F$34)</f>
        <v>37.900045942360414</v>
      </c>
      <c r="BX29" s="32">
        <f>'Heat X-changer Worksheet'!$F$20*'Heat X-changer Worksheet'!$F$21*($L$1-BX$3)/('Heat X-changer Worksheet'!$F$33*'Heat X-changer Worksheet'!$F$34)</f>
        <v>37.441207613760412</v>
      </c>
      <c r="BY29" s="32">
        <f>'Heat X-changer Worksheet'!$F$20*'Heat X-changer Worksheet'!$F$21*($L$1-BY$3)/('Heat X-changer Worksheet'!$F$33*'Heat X-changer Worksheet'!$F$34)</f>
        <v>36.982369285160402</v>
      </c>
      <c r="BZ29" s="32">
        <f>'Heat X-changer Worksheet'!$F$20*'Heat X-changer Worksheet'!$F$21*($L$1-BZ$3)/('Heat X-changer Worksheet'!$F$33*'Heat X-changer Worksheet'!$F$34)</f>
        <v>36.5235309565604</v>
      </c>
      <c r="CA29" s="32">
        <f>'Heat X-changer Worksheet'!$F$20*'Heat X-changer Worksheet'!$F$21*($L$1-CA$3)/('Heat X-changer Worksheet'!$F$33*'Heat X-changer Worksheet'!$F$34)</f>
        <v>36.06469262796039</v>
      </c>
      <c r="CB29" s="32">
        <f>'Heat X-changer Worksheet'!$F$20*'Heat X-changer Worksheet'!$F$21*($L$1-CB$3)/('Heat X-changer Worksheet'!$F$33*'Heat X-changer Worksheet'!$F$34)</f>
        <v>35.605854299360388</v>
      </c>
      <c r="CC29" s="32">
        <f>'Heat X-changer Worksheet'!$F$20*'Heat X-changer Worksheet'!$F$21*($L$1-CC$3)/('Heat X-changer Worksheet'!$F$33*'Heat X-changer Worksheet'!$F$34)</f>
        <v>35.147015970760386</v>
      </c>
      <c r="CD29" s="32">
        <f>'Heat X-changer Worksheet'!$F$20*'Heat X-changer Worksheet'!$F$21*($L$1-CD$3)/('Heat X-changer Worksheet'!$F$33*'Heat X-changer Worksheet'!$F$34)</f>
        <v>34.688177642160376</v>
      </c>
      <c r="CE29" s="32">
        <f>'Heat X-changer Worksheet'!$F$20*'Heat X-changer Worksheet'!$F$21*($L$1-CE$3)/('Heat X-changer Worksheet'!$F$33*'Heat X-changer Worksheet'!$F$34)</f>
        <v>34.229339313560381</v>
      </c>
      <c r="CF29" s="32">
        <f>'Heat X-changer Worksheet'!$F$20*'Heat X-changer Worksheet'!$F$21*($L$1-CF$3)/('Heat X-changer Worksheet'!$F$33*'Heat X-changer Worksheet'!$F$34)</f>
        <v>33.770500984960371</v>
      </c>
      <c r="CG29" s="32">
        <f>'Heat X-changer Worksheet'!$F$20*'Heat X-changer Worksheet'!$F$21*($L$1-CG$3)/('Heat X-changer Worksheet'!$F$33*'Heat X-changer Worksheet'!$F$34)</f>
        <v>33.311662656360369</v>
      </c>
      <c r="CH29" s="32">
        <f>'Heat X-changer Worksheet'!$F$20*'Heat X-changer Worksheet'!$F$21*($L$1-CH$3)/('Heat X-changer Worksheet'!$F$33*'Heat X-changer Worksheet'!$F$34)</f>
        <v>32.852824327760359</v>
      </c>
      <c r="CI29" s="32">
        <f>'Heat X-changer Worksheet'!$F$20*'Heat X-changer Worksheet'!$F$21*($L$1-CI$3)/('Heat X-changer Worksheet'!$F$33*'Heat X-changer Worksheet'!$F$34)</f>
        <v>32.393985999160357</v>
      </c>
      <c r="CJ29" s="32">
        <f>'Heat X-changer Worksheet'!$F$20*'Heat X-changer Worksheet'!$F$21*($L$1-CJ$3)/('Heat X-changer Worksheet'!$F$33*'Heat X-changer Worksheet'!$F$34)</f>
        <v>31.935147670560351</v>
      </c>
      <c r="CK29" s="32">
        <f>'Heat X-changer Worksheet'!$F$20*'Heat X-changer Worksheet'!$F$21*($L$1-CK$3)/('Heat X-changer Worksheet'!$F$33*'Heat X-changer Worksheet'!$F$34)</f>
        <v>31.476309341960345</v>
      </c>
      <c r="CL29" s="32">
        <f>'Heat X-changer Worksheet'!$F$20*'Heat X-changer Worksheet'!$F$21*($L$1-CL$3)/('Heat X-changer Worksheet'!$F$33*'Heat X-changer Worksheet'!$F$34)</f>
        <v>31.017471013360339</v>
      </c>
      <c r="CM29" s="32">
        <f>'Heat X-changer Worksheet'!$F$20*'Heat X-changer Worksheet'!$F$21*($L$1-CM$3)/('Heat X-changer Worksheet'!$F$33*'Heat X-changer Worksheet'!$F$34)</f>
        <v>30.558632684760333</v>
      </c>
      <c r="CN29" s="32">
        <f>'Heat X-changer Worksheet'!$F$20*'Heat X-changer Worksheet'!$F$21*($L$1-CN$3)/('Heat X-changer Worksheet'!$F$33*'Heat X-changer Worksheet'!$F$34)</f>
        <v>30.099794356160331</v>
      </c>
      <c r="CO29" s="32">
        <f>'Heat X-changer Worksheet'!$F$20*'Heat X-changer Worksheet'!$F$21*($L$1-CO$3)/('Heat X-changer Worksheet'!$F$33*'Heat X-changer Worksheet'!$F$34)</f>
        <v>29.640956027560325</v>
      </c>
      <c r="CP29" s="32">
        <f>'Heat X-changer Worksheet'!$F$20*'Heat X-changer Worksheet'!$F$21*($L$1-CP$3)/('Heat X-changer Worksheet'!$F$33*'Heat X-changer Worksheet'!$F$34)</f>
        <v>29.182117698960319</v>
      </c>
      <c r="CQ29" s="32">
        <f>'Heat X-changer Worksheet'!$F$20*'Heat X-changer Worksheet'!$F$21*($L$1-CQ$3)/('Heat X-changer Worksheet'!$F$33*'Heat X-changer Worksheet'!$F$34)</f>
        <v>28.723279370360313</v>
      </c>
      <c r="CR29" s="32">
        <f>'Heat X-changer Worksheet'!$F$20*'Heat X-changer Worksheet'!$F$21*($L$1-CR$3)/('Heat X-changer Worksheet'!$F$33*'Heat X-changer Worksheet'!$F$34)</f>
        <v>28.264441041760307</v>
      </c>
      <c r="CS29" s="32">
        <f>'Heat X-changer Worksheet'!$F$20*'Heat X-changer Worksheet'!$F$21*($L$1-CS$3)/('Heat X-changer Worksheet'!$F$33*'Heat X-changer Worksheet'!$F$34)</f>
        <v>27.805602713160305</v>
      </c>
      <c r="CT29" s="32">
        <f>'Heat X-changer Worksheet'!$F$20*'Heat X-changer Worksheet'!$F$21*($L$1-CT$3)/('Heat X-changer Worksheet'!$F$33*'Heat X-changer Worksheet'!$F$34)</f>
        <v>27.346764384560299</v>
      </c>
      <c r="CU29" s="32">
        <f>'Heat X-changer Worksheet'!$F$20*'Heat X-changer Worksheet'!$F$21*($L$1-CU$3)/('Heat X-changer Worksheet'!$F$33*'Heat X-changer Worksheet'!$F$34)</f>
        <v>26.887926055960296</v>
      </c>
      <c r="CV29" s="32">
        <f>'Heat X-changer Worksheet'!$F$20*'Heat X-changer Worksheet'!$F$21*($L$1-CV$3)/('Heat X-changer Worksheet'!$F$33*'Heat X-changer Worksheet'!$F$34)</f>
        <v>26.42908772736029</v>
      </c>
      <c r="CW29" s="32">
        <f>'Heat X-changer Worksheet'!$F$20*'Heat X-changer Worksheet'!$F$21*($L$1-CW$3)/('Heat X-changer Worksheet'!$F$33*'Heat X-changer Worksheet'!$F$34)</f>
        <v>25.970249398760284</v>
      </c>
      <c r="CX29" s="32">
        <f>'Heat X-changer Worksheet'!$F$20*'Heat X-changer Worksheet'!$F$21*($L$1-CX$3)/('Heat X-changer Worksheet'!$F$33*'Heat X-changer Worksheet'!$F$34)</f>
        <v>25.511411070160278</v>
      </c>
      <c r="CY29" s="32">
        <f>'Heat X-changer Worksheet'!$F$20*'Heat X-changer Worksheet'!$F$21*($L$1-CY$3)/('Heat X-changer Worksheet'!$F$33*'Heat X-changer Worksheet'!$F$34)</f>
        <v>25.052572741560272</v>
      </c>
      <c r="CZ29" s="32">
        <f>'Heat X-changer Worksheet'!$F$20*'Heat X-changer Worksheet'!$F$21*($L$1-CZ$3)/('Heat X-changer Worksheet'!$F$33*'Heat X-changer Worksheet'!$F$34)</f>
        <v>24.593734412960266</v>
      </c>
      <c r="DA29" s="32">
        <f>'Heat X-changer Worksheet'!$F$20*'Heat X-changer Worksheet'!$F$21*($L$1-DA$3)/('Heat X-changer Worksheet'!$F$33*'Heat X-changer Worksheet'!$F$34)</f>
        <v>24.13489608436026</v>
      </c>
      <c r="DB29" s="32">
        <f>'Heat X-changer Worksheet'!$F$20*'Heat X-changer Worksheet'!$F$21*($L$1-DB$3)/('Heat X-changer Worksheet'!$F$33*'Heat X-changer Worksheet'!$F$34)</f>
        <v>23.676057755760262</v>
      </c>
      <c r="DC29" s="32">
        <f>'Heat X-changer Worksheet'!$F$20*'Heat X-changer Worksheet'!$F$21*($L$1-DC$3)/('Heat X-changer Worksheet'!$F$33*'Heat X-changer Worksheet'!$F$34)</f>
        <v>23.217219427160256</v>
      </c>
      <c r="DD29" s="32">
        <f>'Heat X-changer Worksheet'!$F$20*'Heat X-changer Worksheet'!$F$21*($L$1-DD$3)/('Heat X-changer Worksheet'!$F$33*'Heat X-changer Worksheet'!$F$34)</f>
        <v>22.75838109856025</v>
      </c>
      <c r="DE29" s="32">
        <f>'Heat X-changer Worksheet'!$F$20*'Heat X-changer Worksheet'!$F$21*($L$1-DE$3)/('Heat X-changer Worksheet'!$F$33*'Heat X-changer Worksheet'!$F$34)</f>
        <v>22.299542769960244</v>
      </c>
      <c r="DF29" s="32">
        <f>'Heat X-changer Worksheet'!$F$20*'Heat X-changer Worksheet'!$F$21*($L$1-DF$3)/('Heat X-changer Worksheet'!$F$33*'Heat X-changer Worksheet'!$F$34)</f>
        <v>21.840704441360238</v>
      </c>
      <c r="DG29" s="32">
        <f>'Heat X-changer Worksheet'!$F$20*'Heat X-changer Worksheet'!$F$21*($L$1-DG$3)/('Heat X-changer Worksheet'!$F$33*'Heat X-changer Worksheet'!$F$34)</f>
        <v>21.381866112760232</v>
      </c>
      <c r="DH29" s="32">
        <f>'Heat X-changer Worksheet'!$F$20*'Heat X-changer Worksheet'!$F$21*($L$1-DH$3)/('Heat X-changer Worksheet'!$F$33*'Heat X-changer Worksheet'!$F$34)</f>
        <v>20.923027784160226</v>
      </c>
      <c r="DI29" s="32">
        <f>'Heat X-changer Worksheet'!$F$20*'Heat X-changer Worksheet'!$F$21*($L$1-DI$3)/('Heat X-changer Worksheet'!$F$33*'Heat X-changer Worksheet'!$F$34)</f>
        <v>20.464189455560224</v>
      </c>
      <c r="DJ29" s="32">
        <f>'Heat X-changer Worksheet'!$F$20*'Heat X-changer Worksheet'!$F$21*($L$1-DJ$3)/('Heat X-changer Worksheet'!$F$33*'Heat X-changer Worksheet'!$F$34)</f>
        <v>20.005351126960218</v>
      </c>
      <c r="DK29" s="32">
        <f>'Heat X-changer Worksheet'!$F$20*'Heat X-changer Worksheet'!$F$21*($L$1-DK$3)/('Heat X-changer Worksheet'!$F$33*'Heat X-changer Worksheet'!$F$34)</f>
        <v>19.546512798360215</v>
      </c>
      <c r="DL29" s="32">
        <f>'Heat X-changer Worksheet'!$F$20*'Heat X-changer Worksheet'!$F$21*($L$1-DL$3)/('Heat X-changer Worksheet'!$F$33*'Heat X-changer Worksheet'!$F$34)</f>
        <v>19.087674469760209</v>
      </c>
      <c r="DM29" s="32">
        <f>'Heat X-changer Worksheet'!$F$20*'Heat X-changer Worksheet'!$F$21*($L$1-DM$3)/('Heat X-changer Worksheet'!$F$33*'Heat X-changer Worksheet'!$F$34)</f>
        <v>18.628836141160203</v>
      </c>
      <c r="DN29" s="32">
        <f>'Heat X-changer Worksheet'!$F$20*'Heat X-changer Worksheet'!$F$21*($L$1-DN$3)/('Heat X-changer Worksheet'!$F$33*'Heat X-changer Worksheet'!$F$34)</f>
        <v>18.169997812560197</v>
      </c>
      <c r="DO29" s="32">
        <f>'Heat X-changer Worksheet'!$F$20*'Heat X-changer Worksheet'!$F$21*($L$1-DO$3)/('Heat X-changer Worksheet'!$F$33*'Heat X-changer Worksheet'!$F$34)</f>
        <v>17.711159483960191</v>
      </c>
      <c r="DP29" s="32">
        <f>'Heat X-changer Worksheet'!$F$20*'Heat X-changer Worksheet'!$F$21*($L$1-DP$3)/('Heat X-changer Worksheet'!$F$33*'Heat X-changer Worksheet'!$F$34)</f>
        <v>17.252321155360189</v>
      </c>
      <c r="DQ29" s="32">
        <f>'Heat X-changer Worksheet'!$F$20*'Heat X-changer Worksheet'!$F$21*($L$1-DQ$3)/('Heat X-changer Worksheet'!$F$33*'Heat X-changer Worksheet'!$F$34)</f>
        <v>16.793482826760183</v>
      </c>
      <c r="DR29" s="32">
        <f>'Heat X-changer Worksheet'!$F$20*'Heat X-changer Worksheet'!$F$21*($L$1-DR$3)/('Heat X-changer Worksheet'!$F$33*'Heat X-changer Worksheet'!$F$34)</f>
        <v>16.334644498160177</v>
      </c>
      <c r="DS29" s="32">
        <f>'Heat X-changer Worksheet'!$F$20*'Heat X-changer Worksheet'!$F$21*($L$1-DS$3)/('Heat X-changer Worksheet'!$F$33*'Heat X-changer Worksheet'!$F$34)</f>
        <v>15.875806169560171</v>
      </c>
      <c r="DT29" s="32">
        <f>'Heat X-changer Worksheet'!$F$20*'Heat X-changer Worksheet'!$F$21*($L$1-DT$3)/('Heat X-changer Worksheet'!$F$33*'Heat X-changer Worksheet'!$F$34)</f>
        <v>15.416967840960169</v>
      </c>
      <c r="DU29" s="32">
        <f>'Heat X-changer Worksheet'!$F$20*'Heat X-changer Worksheet'!$F$21*($L$1-DU$3)/('Heat X-changer Worksheet'!$F$33*'Heat X-changer Worksheet'!$F$34)</f>
        <v>14.958129512360163</v>
      </c>
      <c r="DV29" s="32">
        <f>'Heat X-changer Worksheet'!$F$20*'Heat X-changer Worksheet'!$F$21*($L$1-DV$3)/('Heat X-changer Worksheet'!$F$33*'Heat X-changer Worksheet'!$F$34)</f>
        <v>14.499291183760159</v>
      </c>
      <c r="DW29" s="32">
        <f>'Heat X-changer Worksheet'!$F$20*'Heat X-changer Worksheet'!$F$21*($L$1-DW$3)/('Heat X-changer Worksheet'!$F$33*'Heat X-changer Worksheet'!$F$34)</f>
        <v>14.040452855160153</v>
      </c>
      <c r="DX29" s="32">
        <f>'Heat X-changer Worksheet'!$F$20*'Heat X-changer Worksheet'!$F$21*($L$1-DX$3)/('Heat X-changer Worksheet'!$F$33*'Heat X-changer Worksheet'!$F$34)</f>
        <v>13.581614526560147</v>
      </c>
      <c r="DY29" s="32">
        <f>'Heat X-changer Worksheet'!$F$20*'Heat X-changer Worksheet'!$F$21*($L$1-DY$3)/('Heat X-changer Worksheet'!$F$33*'Heat X-changer Worksheet'!$F$34)</f>
        <v>13.122776197960142</v>
      </c>
      <c r="DZ29" s="32">
        <f>'Heat X-changer Worksheet'!$F$20*'Heat X-changer Worksheet'!$F$21*($L$1-DZ$3)/('Heat X-changer Worksheet'!$F$33*'Heat X-changer Worksheet'!$F$34)</f>
        <v>12.663937869360137</v>
      </c>
      <c r="EA29" s="32">
        <f>'Heat X-changer Worksheet'!$F$20*'Heat X-changer Worksheet'!$F$21*($L$1-EA$3)/('Heat X-changer Worksheet'!$F$33*'Heat X-changer Worksheet'!$F$34)</f>
        <v>12.205099540760132</v>
      </c>
      <c r="EB29" s="32">
        <f>'Heat X-changer Worksheet'!$F$20*'Heat X-changer Worksheet'!$F$21*($L$1-EB$3)/('Heat X-changer Worksheet'!$F$33*'Heat X-changer Worksheet'!$F$34)</f>
        <v>11.746261212160126</v>
      </c>
      <c r="EC29" s="32">
        <f>'Heat X-changer Worksheet'!$F$20*'Heat X-changer Worksheet'!$F$21*($L$1-EC$3)/('Heat X-changer Worksheet'!$F$33*'Heat X-changer Worksheet'!$F$34)</f>
        <v>11.287422883560122</v>
      </c>
      <c r="ED29" s="32">
        <f>'Heat X-changer Worksheet'!$F$20*'Heat X-changer Worksheet'!$F$21*($L$1-ED$3)/('Heat X-changer Worksheet'!$F$33*'Heat X-changer Worksheet'!$F$34)</f>
        <v>10.828584554960116</v>
      </c>
      <c r="EE29" s="32">
        <f>'Heat X-changer Worksheet'!$F$20*'Heat X-changer Worksheet'!$F$21*($L$1-EE$3)/('Heat X-changer Worksheet'!$F$33*'Heat X-changer Worksheet'!$F$34)</f>
        <v>10.36974622636011</v>
      </c>
      <c r="EF29" s="32">
        <f>'Heat X-changer Worksheet'!$F$20*'Heat X-changer Worksheet'!$F$21*($L$1-EF$3)/('Heat X-changer Worksheet'!$F$33*'Heat X-changer Worksheet'!$F$34)</f>
        <v>9.9109078977601079</v>
      </c>
      <c r="EG29" s="32">
        <f>'Heat X-changer Worksheet'!$F$20*'Heat X-changer Worksheet'!$F$21*($L$1-EG$3)/('Heat X-changer Worksheet'!$F$33*'Heat X-changer Worksheet'!$F$34)</f>
        <v>9.452069569160102</v>
      </c>
      <c r="EH29" s="32">
        <f>'Heat X-changer Worksheet'!$F$20*'Heat X-changer Worksheet'!$F$21*($L$1-EH$3)/('Heat X-changer Worksheet'!$F$33*'Heat X-changer Worksheet'!$F$34)</f>
        <v>8.993231240560096</v>
      </c>
      <c r="EI29" s="32">
        <f>'Heat X-changer Worksheet'!$F$20*'Heat X-changer Worksheet'!$F$21*($L$1-EI$3)/('Heat X-changer Worksheet'!$F$33*'Heat X-changer Worksheet'!$F$34)</f>
        <v>8.5343929119600901</v>
      </c>
      <c r="EJ29" s="32">
        <f>'Heat X-changer Worksheet'!$F$20*'Heat X-changer Worksheet'!$F$21*($L$1-EJ$3)/('Heat X-changer Worksheet'!$F$33*'Heat X-changer Worksheet'!$F$34)</f>
        <v>8.0755545833600877</v>
      </c>
      <c r="EK29" s="32">
        <f>'Heat X-changer Worksheet'!$F$20*'Heat X-changer Worksheet'!$F$21*($L$1-EK$3)/('Heat X-changer Worksheet'!$F$33*'Heat X-changer Worksheet'!$F$34)</f>
        <v>7.6167162547600817</v>
      </c>
      <c r="EL29" s="32">
        <f>'Heat X-changer Worksheet'!$F$20*'Heat X-changer Worksheet'!$F$21*($L$1-EL$3)/('Heat X-changer Worksheet'!$F$33*'Heat X-changer Worksheet'!$F$34)</f>
        <v>7.1578779261600767</v>
      </c>
      <c r="EM29" s="32">
        <f>'Heat X-changer Worksheet'!$F$20*'Heat X-changer Worksheet'!$F$21*($L$1-EM$3)/('Heat X-changer Worksheet'!$F$33*'Heat X-changer Worksheet'!$F$34)</f>
        <v>6.6990395975600707</v>
      </c>
      <c r="EN29" s="32">
        <f>'Heat X-changer Worksheet'!$F$20*'Heat X-changer Worksheet'!$F$21*($L$1-EN$3)/('Heat X-changer Worksheet'!$F$33*'Heat X-changer Worksheet'!$F$34)</f>
        <v>6.2402012689600665</v>
      </c>
    </row>
    <row r="30" spans="2:144">
      <c r="C30" s="30">
        <f t="shared" si="3"/>
        <v>154</v>
      </c>
      <c r="D30" s="32">
        <f>'Heat X-changer Worksheet'!$F$20*'Heat X-changer Worksheet'!$F$21*($L$1-D$3)/('Heat X-changer Worksheet'!$F$33*'Heat X-changer Worksheet'!$F$34)</f>
        <v>70.477567272960783</v>
      </c>
      <c r="E30" s="32">
        <f>'Heat X-changer Worksheet'!$F$20*'Heat X-changer Worksheet'!$F$21*($L$1-E$3)/('Heat X-changer Worksheet'!$F$33*'Heat X-changer Worksheet'!$F$34)</f>
        <v>70.018728944360774</v>
      </c>
      <c r="F30" s="32">
        <f>'Heat X-changer Worksheet'!$F$20*'Heat X-changer Worksheet'!$F$21*($L$1-F$3)/('Heat X-changer Worksheet'!$F$33*'Heat X-changer Worksheet'!$F$34)</f>
        <v>69.559890615760764</v>
      </c>
      <c r="G30" s="32">
        <f>'Heat X-changer Worksheet'!$F$20*'Heat X-changer Worksheet'!$F$21*($L$1-G$3)/('Heat X-changer Worksheet'!$F$33*'Heat X-changer Worksheet'!$F$34)</f>
        <v>69.101052287160769</v>
      </c>
      <c r="H30" s="32">
        <f>'Heat X-changer Worksheet'!$F$20*'Heat X-changer Worksheet'!$F$21*($L$1-H$3)/('Heat X-changer Worksheet'!$F$33*'Heat X-changer Worksheet'!$F$34)</f>
        <v>68.64221395856076</v>
      </c>
      <c r="I30" s="32">
        <f>'Heat X-changer Worksheet'!$F$20*'Heat X-changer Worksheet'!$F$21*($L$1-I$3)/('Heat X-changer Worksheet'!$F$33*'Heat X-changer Worksheet'!$F$34)</f>
        <v>68.18337562996075</v>
      </c>
      <c r="J30" s="32">
        <f>'Heat X-changer Worksheet'!$F$20*'Heat X-changer Worksheet'!$F$21*($L$1-J$3)/('Heat X-changer Worksheet'!$F$33*'Heat X-changer Worksheet'!$F$34)</f>
        <v>67.724537301360741</v>
      </c>
      <c r="K30" s="32">
        <f>'Heat X-changer Worksheet'!$F$20*'Heat X-changer Worksheet'!$F$21*($L$1-K$3)/('Heat X-changer Worksheet'!$F$33*'Heat X-changer Worksheet'!$F$34)</f>
        <v>67.265698972760745</v>
      </c>
      <c r="L30" s="32">
        <f>'Heat X-changer Worksheet'!$F$20*'Heat X-changer Worksheet'!$F$21*($L$1-L$3)/('Heat X-changer Worksheet'!$F$33*'Heat X-changer Worksheet'!$F$34)</f>
        <v>66.806860644160736</v>
      </c>
      <c r="M30" s="32">
        <f>'Heat X-changer Worksheet'!$F$20*'Heat X-changer Worksheet'!$F$21*($L$1-M$3)/('Heat X-changer Worksheet'!$F$33*'Heat X-changer Worksheet'!$F$34)</f>
        <v>66.348022315560726</v>
      </c>
      <c r="N30" s="32">
        <f>'Heat X-changer Worksheet'!$F$20*'Heat X-changer Worksheet'!$F$21*($L$1-N$3)/('Heat X-changer Worksheet'!$F$33*'Heat X-changer Worksheet'!$F$34)</f>
        <v>65.889183986960731</v>
      </c>
      <c r="O30" s="32">
        <f>'Heat X-changer Worksheet'!$F$20*'Heat X-changer Worksheet'!$F$21*($L$1-O$3)/('Heat X-changer Worksheet'!$F$33*'Heat X-changer Worksheet'!$F$34)</f>
        <v>65.430345658360721</v>
      </c>
      <c r="P30" s="32">
        <f>'Heat X-changer Worksheet'!$F$20*'Heat X-changer Worksheet'!$F$21*($L$1-P$3)/('Heat X-changer Worksheet'!$F$33*'Heat X-changer Worksheet'!$F$34)</f>
        <v>64.971507329760712</v>
      </c>
      <c r="Q30" s="32">
        <f>'Heat X-changer Worksheet'!$F$20*'Heat X-changer Worksheet'!$F$21*($L$1-Q$3)/('Heat X-changer Worksheet'!$F$33*'Heat X-changer Worksheet'!$F$34)</f>
        <v>64.512669001160702</v>
      </c>
      <c r="R30" s="32">
        <f>'Heat X-changer Worksheet'!$F$20*'Heat X-changer Worksheet'!$F$21*($L$1-R$3)/('Heat X-changer Worksheet'!$F$33*'Heat X-changer Worksheet'!$F$34)</f>
        <v>64.053830672560707</v>
      </c>
      <c r="S30" s="32">
        <f>'Heat X-changer Worksheet'!$F$20*'Heat X-changer Worksheet'!$F$21*($L$1-S$3)/('Heat X-changer Worksheet'!$F$33*'Heat X-changer Worksheet'!$F$34)</f>
        <v>63.594992343960698</v>
      </c>
      <c r="T30" s="32">
        <f>'Heat X-changer Worksheet'!$F$20*'Heat X-changer Worksheet'!$F$21*($L$1-T$3)/('Heat X-changer Worksheet'!$F$33*'Heat X-changer Worksheet'!$F$34)</f>
        <v>63.136154015360695</v>
      </c>
      <c r="U30" s="32">
        <f>'Heat X-changer Worksheet'!$F$20*'Heat X-changer Worksheet'!$F$21*($L$1-U$3)/('Heat X-changer Worksheet'!$F$33*'Heat X-changer Worksheet'!$F$34)</f>
        <v>62.677315686760686</v>
      </c>
      <c r="V30" s="32">
        <f>'Heat X-changer Worksheet'!$F$20*'Heat X-changer Worksheet'!$F$21*($L$1-V$3)/('Heat X-changer Worksheet'!$F$33*'Heat X-changer Worksheet'!$F$34)</f>
        <v>62.218477358160683</v>
      </c>
      <c r="W30" s="32">
        <f>'Heat X-changer Worksheet'!$F$20*'Heat X-changer Worksheet'!$F$21*($L$1-W$3)/('Heat X-changer Worksheet'!$F$33*'Heat X-changer Worksheet'!$F$34)</f>
        <v>61.759639029560674</v>
      </c>
      <c r="X30" s="32">
        <f>'Heat X-changer Worksheet'!$F$20*'Heat X-changer Worksheet'!$F$21*($L$1-X$3)/('Heat X-changer Worksheet'!$F$33*'Heat X-changer Worksheet'!$F$34)</f>
        <v>61.300800700960671</v>
      </c>
      <c r="Y30" s="32">
        <f>'Heat X-changer Worksheet'!$F$20*'Heat X-changer Worksheet'!$F$21*($L$1-Y$3)/('Heat X-changer Worksheet'!$F$33*'Heat X-changer Worksheet'!$F$34)</f>
        <v>60.841962372360669</v>
      </c>
      <c r="Z30" s="32">
        <f>'Heat X-changer Worksheet'!$F$20*'Heat X-changer Worksheet'!$F$21*($L$1-Z$3)/('Heat X-changer Worksheet'!$F$33*'Heat X-changer Worksheet'!$F$34)</f>
        <v>60.38312404376066</v>
      </c>
      <c r="AA30" s="32">
        <f>'Heat X-changer Worksheet'!$F$20*'Heat X-changer Worksheet'!$F$21*($L$1-AA$3)/('Heat X-changer Worksheet'!$F$33*'Heat X-changer Worksheet'!$F$34)</f>
        <v>59.924285715160657</v>
      </c>
      <c r="AB30" s="32">
        <f>'Heat X-changer Worksheet'!$F$20*'Heat X-changer Worksheet'!$F$21*($L$1-AB$3)/('Heat X-changer Worksheet'!$F$33*'Heat X-changer Worksheet'!$F$34)</f>
        <v>59.465447386560655</v>
      </c>
      <c r="AC30" s="32">
        <f>'Heat X-changer Worksheet'!$F$20*'Heat X-changer Worksheet'!$F$21*($L$1-AC$3)/('Heat X-changer Worksheet'!$F$33*'Heat X-changer Worksheet'!$F$34)</f>
        <v>59.006609057960652</v>
      </c>
      <c r="AD30" s="32">
        <f>'Heat X-changer Worksheet'!$F$20*'Heat X-changer Worksheet'!$F$21*($L$1-AD$3)/('Heat X-changer Worksheet'!$F$33*'Heat X-changer Worksheet'!$F$34)</f>
        <v>58.547770729360643</v>
      </c>
      <c r="AE30" s="32">
        <f>'Heat X-changer Worksheet'!$F$20*'Heat X-changer Worksheet'!$F$21*($L$1-AE$3)/('Heat X-changer Worksheet'!$F$33*'Heat X-changer Worksheet'!$F$34)</f>
        <v>58.08893240076064</v>
      </c>
      <c r="AF30" s="32">
        <f>'Heat X-changer Worksheet'!$F$20*'Heat X-changer Worksheet'!$F$21*($L$1-AF$3)/('Heat X-changer Worksheet'!$F$33*'Heat X-changer Worksheet'!$F$34)</f>
        <v>57.630094072160638</v>
      </c>
      <c r="AG30" s="32">
        <f>'Heat X-changer Worksheet'!$F$20*'Heat X-changer Worksheet'!$F$21*($L$1-AG$3)/('Heat X-changer Worksheet'!$F$33*'Heat X-changer Worksheet'!$F$34)</f>
        <v>57.171255743560629</v>
      </c>
      <c r="AH30" s="32">
        <f>'Heat X-changer Worksheet'!$F$20*'Heat X-changer Worksheet'!$F$21*($L$1-AH$3)/('Heat X-changer Worksheet'!$F$33*'Heat X-changer Worksheet'!$F$34)</f>
        <v>56.712417414960626</v>
      </c>
      <c r="AI30" s="32">
        <f>'Heat X-changer Worksheet'!$F$20*'Heat X-changer Worksheet'!$F$21*($L$1-AI$3)/('Heat X-changer Worksheet'!$F$33*'Heat X-changer Worksheet'!$F$34)</f>
        <v>56.253579086360617</v>
      </c>
      <c r="AJ30" s="32">
        <f>'Heat X-changer Worksheet'!$F$20*'Heat X-changer Worksheet'!$F$21*($L$1-AJ$3)/('Heat X-changer Worksheet'!$F$33*'Heat X-changer Worksheet'!$F$34)</f>
        <v>55.794740757760614</v>
      </c>
      <c r="AK30" s="32">
        <f>'Heat X-changer Worksheet'!$F$20*'Heat X-changer Worksheet'!$F$21*($L$1-AK$3)/('Heat X-changer Worksheet'!$F$33*'Heat X-changer Worksheet'!$F$34)</f>
        <v>55.335902429160605</v>
      </c>
      <c r="AL30" s="32">
        <f>'Heat X-changer Worksheet'!$F$20*'Heat X-changer Worksheet'!$F$21*($L$1-AL$3)/('Heat X-changer Worksheet'!$F$33*'Heat X-changer Worksheet'!$F$34)</f>
        <v>54.877064100560602</v>
      </c>
      <c r="AM30" s="32">
        <f>'Heat X-changer Worksheet'!$F$20*'Heat X-changer Worksheet'!$F$21*($L$1-AM$3)/('Heat X-changer Worksheet'!$F$33*'Heat X-changer Worksheet'!$F$34)</f>
        <v>54.4182257719606</v>
      </c>
      <c r="AN30" s="32">
        <f>'Heat X-changer Worksheet'!$F$20*'Heat X-changer Worksheet'!$F$21*($L$1-AN$3)/('Heat X-changer Worksheet'!$F$33*'Heat X-changer Worksheet'!$F$34)</f>
        <v>53.95938744336059</v>
      </c>
      <c r="AO30" s="32">
        <f>'Heat X-changer Worksheet'!$F$20*'Heat X-changer Worksheet'!$F$21*($L$1-AO$3)/('Heat X-changer Worksheet'!$F$33*'Heat X-changer Worksheet'!$F$34)</f>
        <v>53.500549114760588</v>
      </c>
      <c r="AP30" s="32">
        <f>'Heat X-changer Worksheet'!$F$20*'Heat X-changer Worksheet'!$F$21*($L$1-AP$3)/('Heat X-changer Worksheet'!$F$33*'Heat X-changer Worksheet'!$F$34)</f>
        <v>53.041710786160579</v>
      </c>
      <c r="AQ30" s="32">
        <f>'Heat X-changer Worksheet'!$F$20*'Heat X-changer Worksheet'!$F$21*($L$1-AQ$3)/('Heat X-changer Worksheet'!$F$33*'Heat X-changer Worksheet'!$F$34)</f>
        <v>52.582872457560576</v>
      </c>
      <c r="AR30" s="32">
        <f>'Heat X-changer Worksheet'!$F$20*'Heat X-changer Worksheet'!$F$21*($L$1-AR$3)/('Heat X-changer Worksheet'!$F$33*'Heat X-changer Worksheet'!$F$34)</f>
        <v>52.124034128960567</v>
      </c>
      <c r="AS30" s="32">
        <f>'Heat X-changer Worksheet'!$F$20*'Heat X-changer Worksheet'!$F$21*($L$1-AS$3)/('Heat X-changer Worksheet'!$F$33*'Heat X-changer Worksheet'!$F$34)</f>
        <v>51.665195800360564</v>
      </c>
      <c r="AT30" s="32">
        <f>'Heat X-changer Worksheet'!$F$20*'Heat X-changer Worksheet'!$F$21*($L$1-AT$3)/('Heat X-changer Worksheet'!$F$33*'Heat X-changer Worksheet'!$F$34)</f>
        <v>51.206357471760569</v>
      </c>
      <c r="AU30" s="32">
        <f>'Heat X-changer Worksheet'!$F$20*'Heat X-changer Worksheet'!$F$21*($L$1-AU$3)/('Heat X-changer Worksheet'!$F$33*'Heat X-changer Worksheet'!$F$34)</f>
        <v>50.747519143160559</v>
      </c>
      <c r="AV30" s="32">
        <f>'Heat X-changer Worksheet'!$F$20*'Heat X-changer Worksheet'!$F$21*($L$1-AV$3)/('Heat X-changer Worksheet'!$F$33*'Heat X-changer Worksheet'!$F$34)</f>
        <v>50.288680814560557</v>
      </c>
      <c r="AW30" s="32">
        <f>'Heat X-changer Worksheet'!$F$20*'Heat X-changer Worksheet'!$F$21*($L$1-AW$3)/('Heat X-changer Worksheet'!$F$33*'Heat X-changer Worksheet'!$F$34)</f>
        <v>49.829842485960548</v>
      </c>
      <c r="AX30" s="32">
        <f>'Heat X-changer Worksheet'!$F$20*'Heat X-changer Worksheet'!$F$21*($L$1-AX$3)/('Heat X-changer Worksheet'!$F$33*'Heat X-changer Worksheet'!$F$34)</f>
        <v>49.371004157360545</v>
      </c>
      <c r="AY30" s="32">
        <f>'Heat X-changer Worksheet'!$F$20*'Heat X-changer Worksheet'!$F$21*($L$1-AY$3)/('Heat X-changer Worksheet'!$F$33*'Heat X-changer Worksheet'!$F$34)</f>
        <v>48.912165828760536</v>
      </c>
      <c r="AZ30" s="32">
        <f>'Heat X-changer Worksheet'!$F$20*'Heat X-changer Worksheet'!$F$21*($L$1-AZ$3)/('Heat X-changer Worksheet'!$F$33*'Heat X-changer Worksheet'!$F$34)</f>
        <v>48.453327500160533</v>
      </c>
      <c r="BA30" s="32">
        <f>'Heat X-changer Worksheet'!$F$20*'Heat X-changer Worksheet'!$F$21*($L$1-BA$3)/('Heat X-changer Worksheet'!$F$33*'Heat X-changer Worksheet'!$F$34)</f>
        <v>47.994489171560531</v>
      </c>
      <c r="BB30" s="32">
        <f>'Heat X-changer Worksheet'!$F$20*'Heat X-changer Worksheet'!$F$21*($L$1-BB$3)/('Heat X-changer Worksheet'!$F$33*'Heat X-changer Worksheet'!$F$34)</f>
        <v>47.535650842960521</v>
      </c>
      <c r="BC30" s="32">
        <f>'Heat X-changer Worksheet'!$F$20*'Heat X-changer Worksheet'!$F$21*($L$1-BC$3)/('Heat X-changer Worksheet'!$F$33*'Heat X-changer Worksheet'!$F$34)</f>
        <v>47.076812514360519</v>
      </c>
      <c r="BD30" s="32">
        <f>'Heat X-changer Worksheet'!$F$20*'Heat X-changer Worksheet'!$F$21*($L$1-BD$3)/('Heat X-changer Worksheet'!$F$33*'Heat X-changer Worksheet'!$F$34)</f>
        <v>46.617974185760509</v>
      </c>
      <c r="BE30" s="32">
        <f>'Heat X-changer Worksheet'!$F$20*'Heat X-changer Worksheet'!$F$21*($L$1-BE$3)/('Heat X-changer Worksheet'!$F$33*'Heat X-changer Worksheet'!$F$34)</f>
        <v>46.159135857160507</v>
      </c>
      <c r="BF30" s="32">
        <f>'Heat X-changer Worksheet'!$F$20*'Heat X-changer Worksheet'!$F$21*($L$1-BF$3)/('Heat X-changer Worksheet'!$F$33*'Heat X-changer Worksheet'!$F$34)</f>
        <v>45.700297528560498</v>
      </c>
      <c r="BG30" s="32">
        <f>'Heat X-changer Worksheet'!$F$20*'Heat X-changer Worksheet'!$F$21*($L$1-BG$3)/('Heat X-changer Worksheet'!$F$33*'Heat X-changer Worksheet'!$F$34)</f>
        <v>45.241459199960495</v>
      </c>
      <c r="BH30" s="32">
        <f>'Heat X-changer Worksheet'!$F$20*'Heat X-changer Worksheet'!$F$21*($L$1-BH$3)/('Heat X-changer Worksheet'!$F$33*'Heat X-changer Worksheet'!$F$34)</f>
        <v>44.782620871360493</v>
      </c>
      <c r="BI30" s="32">
        <f>'Heat X-changer Worksheet'!$F$20*'Heat X-changer Worksheet'!$F$21*($L$1-BI$3)/('Heat X-changer Worksheet'!$F$33*'Heat X-changer Worksheet'!$F$34)</f>
        <v>44.323782542760483</v>
      </c>
      <c r="BJ30" s="32">
        <f>'Heat X-changer Worksheet'!$F$20*'Heat X-changer Worksheet'!$F$21*($L$1-BJ$3)/('Heat X-changer Worksheet'!$F$33*'Heat X-changer Worksheet'!$F$34)</f>
        <v>43.864944214160481</v>
      </c>
      <c r="BK30" s="32">
        <f>'Heat X-changer Worksheet'!$F$20*'Heat X-changer Worksheet'!$F$21*($L$1-BK$3)/('Heat X-changer Worksheet'!$F$33*'Heat X-changer Worksheet'!$F$34)</f>
        <v>43.406105885560471</v>
      </c>
      <c r="BL30" s="32">
        <f>'Heat X-changer Worksheet'!$F$20*'Heat X-changer Worksheet'!$F$21*($L$1-BL$3)/('Heat X-changer Worksheet'!$F$33*'Heat X-changer Worksheet'!$F$34)</f>
        <v>42.947267556960469</v>
      </c>
      <c r="BM30" s="32">
        <f>'Heat X-changer Worksheet'!$F$20*'Heat X-changer Worksheet'!$F$21*($L$1-BM$3)/('Heat X-changer Worksheet'!$F$33*'Heat X-changer Worksheet'!$F$34)</f>
        <v>42.488429228360467</v>
      </c>
      <c r="BN30" s="32">
        <f>'Heat X-changer Worksheet'!$F$20*'Heat X-changer Worksheet'!$F$21*($L$1-BN$3)/('Heat X-changer Worksheet'!$F$33*'Heat X-changer Worksheet'!$F$34)</f>
        <v>42.029590899760464</v>
      </c>
      <c r="BO30" s="32">
        <f>'Heat X-changer Worksheet'!$F$20*'Heat X-changer Worksheet'!$F$21*($L$1-BO$3)/('Heat X-changer Worksheet'!$F$33*'Heat X-changer Worksheet'!$F$34)</f>
        <v>41.570752571160455</v>
      </c>
      <c r="BP30" s="32">
        <f>'Heat X-changer Worksheet'!$F$20*'Heat X-changer Worksheet'!$F$21*($L$1-BP$3)/('Heat X-changer Worksheet'!$F$33*'Heat X-changer Worksheet'!$F$34)</f>
        <v>41.111914242560452</v>
      </c>
      <c r="BQ30" s="32">
        <f>'Heat X-changer Worksheet'!$F$20*'Heat X-changer Worksheet'!$F$21*($L$1-BQ$3)/('Heat X-changer Worksheet'!$F$33*'Heat X-changer Worksheet'!$F$34)</f>
        <v>40.65307591396045</v>
      </c>
      <c r="BR30" s="32">
        <f>'Heat X-changer Worksheet'!$F$20*'Heat X-changer Worksheet'!$F$21*($L$1-BR$3)/('Heat X-changer Worksheet'!$F$33*'Heat X-changer Worksheet'!$F$34)</f>
        <v>40.19423758536044</v>
      </c>
      <c r="BS30" s="32">
        <f>'Heat X-changer Worksheet'!$F$20*'Heat X-changer Worksheet'!$F$21*($L$1-BS$3)/('Heat X-changer Worksheet'!$F$33*'Heat X-changer Worksheet'!$F$34)</f>
        <v>39.735399256760438</v>
      </c>
      <c r="BT30" s="32">
        <f>'Heat X-changer Worksheet'!$F$20*'Heat X-changer Worksheet'!$F$21*($L$1-BT$3)/('Heat X-changer Worksheet'!$F$33*'Heat X-changer Worksheet'!$F$34)</f>
        <v>39.276560928160428</v>
      </c>
      <c r="BU30" s="32">
        <f>'Heat X-changer Worksheet'!$F$20*'Heat X-changer Worksheet'!$F$21*($L$1-BU$3)/('Heat X-changer Worksheet'!$F$33*'Heat X-changer Worksheet'!$F$34)</f>
        <v>38.817722599560426</v>
      </c>
      <c r="BV30" s="32">
        <f>'Heat X-changer Worksheet'!$F$20*'Heat X-changer Worksheet'!$F$21*($L$1-BV$3)/('Heat X-changer Worksheet'!$F$33*'Heat X-changer Worksheet'!$F$34)</f>
        <v>38.358884270960424</v>
      </c>
      <c r="BW30" s="32">
        <f>'Heat X-changer Worksheet'!$F$20*'Heat X-changer Worksheet'!$F$21*($L$1-BW$3)/('Heat X-changer Worksheet'!$F$33*'Heat X-changer Worksheet'!$F$34)</f>
        <v>37.900045942360414</v>
      </c>
      <c r="BX30" s="32">
        <f>'Heat X-changer Worksheet'!$F$20*'Heat X-changer Worksheet'!$F$21*($L$1-BX$3)/('Heat X-changer Worksheet'!$F$33*'Heat X-changer Worksheet'!$F$34)</f>
        <v>37.441207613760412</v>
      </c>
      <c r="BY30" s="32">
        <f>'Heat X-changer Worksheet'!$F$20*'Heat X-changer Worksheet'!$F$21*($L$1-BY$3)/('Heat X-changer Worksheet'!$F$33*'Heat X-changer Worksheet'!$F$34)</f>
        <v>36.982369285160402</v>
      </c>
      <c r="BZ30" s="32">
        <f>'Heat X-changer Worksheet'!$F$20*'Heat X-changer Worksheet'!$F$21*($L$1-BZ$3)/('Heat X-changer Worksheet'!$F$33*'Heat X-changer Worksheet'!$F$34)</f>
        <v>36.5235309565604</v>
      </c>
      <c r="CA30" s="32">
        <f>'Heat X-changer Worksheet'!$F$20*'Heat X-changer Worksheet'!$F$21*($L$1-CA$3)/('Heat X-changer Worksheet'!$F$33*'Heat X-changer Worksheet'!$F$34)</f>
        <v>36.06469262796039</v>
      </c>
      <c r="CB30" s="32">
        <f>'Heat X-changer Worksheet'!$F$20*'Heat X-changer Worksheet'!$F$21*($L$1-CB$3)/('Heat X-changer Worksheet'!$F$33*'Heat X-changer Worksheet'!$F$34)</f>
        <v>35.605854299360388</v>
      </c>
      <c r="CC30" s="32">
        <f>'Heat X-changer Worksheet'!$F$20*'Heat X-changer Worksheet'!$F$21*($L$1-CC$3)/('Heat X-changer Worksheet'!$F$33*'Heat X-changer Worksheet'!$F$34)</f>
        <v>35.147015970760386</v>
      </c>
      <c r="CD30" s="32">
        <f>'Heat X-changer Worksheet'!$F$20*'Heat X-changer Worksheet'!$F$21*($L$1-CD$3)/('Heat X-changer Worksheet'!$F$33*'Heat X-changer Worksheet'!$F$34)</f>
        <v>34.688177642160376</v>
      </c>
      <c r="CE30" s="32">
        <f>'Heat X-changer Worksheet'!$F$20*'Heat X-changer Worksheet'!$F$21*($L$1-CE$3)/('Heat X-changer Worksheet'!$F$33*'Heat X-changer Worksheet'!$F$34)</f>
        <v>34.229339313560381</v>
      </c>
      <c r="CF30" s="32">
        <f>'Heat X-changer Worksheet'!$F$20*'Heat X-changer Worksheet'!$F$21*($L$1-CF$3)/('Heat X-changer Worksheet'!$F$33*'Heat X-changer Worksheet'!$F$34)</f>
        <v>33.770500984960371</v>
      </c>
      <c r="CG30" s="32">
        <f>'Heat X-changer Worksheet'!$F$20*'Heat X-changer Worksheet'!$F$21*($L$1-CG$3)/('Heat X-changer Worksheet'!$F$33*'Heat X-changer Worksheet'!$F$34)</f>
        <v>33.311662656360369</v>
      </c>
      <c r="CH30" s="32">
        <f>'Heat X-changer Worksheet'!$F$20*'Heat X-changer Worksheet'!$F$21*($L$1-CH$3)/('Heat X-changer Worksheet'!$F$33*'Heat X-changer Worksheet'!$F$34)</f>
        <v>32.852824327760359</v>
      </c>
      <c r="CI30" s="32">
        <f>'Heat X-changer Worksheet'!$F$20*'Heat X-changer Worksheet'!$F$21*($L$1-CI$3)/('Heat X-changer Worksheet'!$F$33*'Heat X-changer Worksheet'!$F$34)</f>
        <v>32.393985999160357</v>
      </c>
      <c r="CJ30" s="32">
        <f>'Heat X-changer Worksheet'!$F$20*'Heat X-changer Worksheet'!$F$21*($L$1-CJ$3)/('Heat X-changer Worksheet'!$F$33*'Heat X-changer Worksheet'!$F$34)</f>
        <v>31.935147670560351</v>
      </c>
      <c r="CK30" s="32">
        <f>'Heat X-changer Worksheet'!$F$20*'Heat X-changer Worksheet'!$F$21*($L$1-CK$3)/('Heat X-changer Worksheet'!$F$33*'Heat X-changer Worksheet'!$F$34)</f>
        <v>31.476309341960345</v>
      </c>
      <c r="CL30" s="32">
        <f>'Heat X-changer Worksheet'!$F$20*'Heat X-changer Worksheet'!$F$21*($L$1-CL$3)/('Heat X-changer Worksheet'!$F$33*'Heat X-changer Worksheet'!$F$34)</f>
        <v>31.017471013360339</v>
      </c>
      <c r="CM30" s="32">
        <f>'Heat X-changer Worksheet'!$F$20*'Heat X-changer Worksheet'!$F$21*($L$1-CM$3)/('Heat X-changer Worksheet'!$F$33*'Heat X-changer Worksheet'!$F$34)</f>
        <v>30.558632684760333</v>
      </c>
      <c r="CN30" s="32">
        <f>'Heat X-changer Worksheet'!$F$20*'Heat X-changer Worksheet'!$F$21*($L$1-CN$3)/('Heat X-changer Worksheet'!$F$33*'Heat X-changer Worksheet'!$F$34)</f>
        <v>30.099794356160331</v>
      </c>
      <c r="CO30" s="32">
        <f>'Heat X-changer Worksheet'!$F$20*'Heat X-changer Worksheet'!$F$21*($L$1-CO$3)/('Heat X-changer Worksheet'!$F$33*'Heat X-changer Worksheet'!$F$34)</f>
        <v>29.640956027560325</v>
      </c>
      <c r="CP30" s="32">
        <f>'Heat X-changer Worksheet'!$F$20*'Heat X-changer Worksheet'!$F$21*($L$1-CP$3)/('Heat X-changer Worksheet'!$F$33*'Heat X-changer Worksheet'!$F$34)</f>
        <v>29.182117698960319</v>
      </c>
      <c r="CQ30" s="32">
        <f>'Heat X-changer Worksheet'!$F$20*'Heat X-changer Worksheet'!$F$21*($L$1-CQ$3)/('Heat X-changer Worksheet'!$F$33*'Heat X-changer Worksheet'!$F$34)</f>
        <v>28.723279370360313</v>
      </c>
      <c r="CR30" s="32">
        <f>'Heat X-changer Worksheet'!$F$20*'Heat X-changer Worksheet'!$F$21*($L$1-CR$3)/('Heat X-changer Worksheet'!$F$33*'Heat X-changer Worksheet'!$F$34)</f>
        <v>28.264441041760307</v>
      </c>
      <c r="CS30" s="32">
        <f>'Heat X-changer Worksheet'!$F$20*'Heat X-changer Worksheet'!$F$21*($L$1-CS$3)/('Heat X-changer Worksheet'!$F$33*'Heat X-changer Worksheet'!$F$34)</f>
        <v>27.805602713160305</v>
      </c>
      <c r="CT30" s="32">
        <f>'Heat X-changer Worksheet'!$F$20*'Heat X-changer Worksheet'!$F$21*($L$1-CT$3)/('Heat X-changer Worksheet'!$F$33*'Heat X-changer Worksheet'!$F$34)</f>
        <v>27.346764384560299</v>
      </c>
      <c r="CU30" s="32">
        <f>'Heat X-changer Worksheet'!$F$20*'Heat X-changer Worksheet'!$F$21*($L$1-CU$3)/('Heat X-changer Worksheet'!$F$33*'Heat X-changer Worksheet'!$F$34)</f>
        <v>26.887926055960296</v>
      </c>
      <c r="CV30" s="32">
        <f>'Heat X-changer Worksheet'!$F$20*'Heat X-changer Worksheet'!$F$21*($L$1-CV$3)/('Heat X-changer Worksheet'!$F$33*'Heat X-changer Worksheet'!$F$34)</f>
        <v>26.42908772736029</v>
      </c>
      <c r="CW30" s="32">
        <f>'Heat X-changer Worksheet'!$F$20*'Heat X-changer Worksheet'!$F$21*($L$1-CW$3)/('Heat X-changer Worksheet'!$F$33*'Heat X-changer Worksheet'!$F$34)</f>
        <v>25.970249398760284</v>
      </c>
      <c r="CX30" s="32">
        <f>'Heat X-changer Worksheet'!$F$20*'Heat X-changer Worksheet'!$F$21*($L$1-CX$3)/('Heat X-changer Worksheet'!$F$33*'Heat X-changer Worksheet'!$F$34)</f>
        <v>25.511411070160278</v>
      </c>
      <c r="CY30" s="32">
        <f>'Heat X-changer Worksheet'!$F$20*'Heat X-changer Worksheet'!$F$21*($L$1-CY$3)/('Heat X-changer Worksheet'!$F$33*'Heat X-changer Worksheet'!$F$34)</f>
        <v>25.052572741560272</v>
      </c>
      <c r="CZ30" s="32">
        <f>'Heat X-changer Worksheet'!$F$20*'Heat X-changer Worksheet'!$F$21*($L$1-CZ$3)/('Heat X-changer Worksheet'!$F$33*'Heat X-changer Worksheet'!$F$34)</f>
        <v>24.593734412960266</v>
      </c>
      <c r="DA30" s="32">
        <f>'Heat X-changer Worksheet'!$F$20*'Heat X-changer Worksheet'!$F$21*($L$1-DA$3)/('Heat X-changer Worksheet'!$F$33*'Heat X-changer Worksheet'!$F$34)</f>
        <v>24.13489608436026</v>
      </c>
      <c r="DB30" s="32">
        <f>'Heat X-changer Worksheet'!$F$20*'Heat X-changer Worksheet'!$F$21*($L$1-DB$3)/('Heat X-changer Worksheet'!$F$33*'Heat X-changer Worksheet'!$F$34)</f>
        <v>23.676057755760262</v>
      </c>
      <c r="DC30" s="32">
        <f>'Heat X-changer Worksheet'!$F$20*'Heat X-changer Worksheet'!$F$21*($L$1-DC$3)/('Heat X-changer Worksheet'!$F$33*'Heat X-changer Worksheet'!$F$34)</f>
        <v>23.217219427160256</v>
      </c>
      <c r="DD30" s="32">
        <f>'Heat X-changer Worksheet'!$F$20*'Heat X-changer Worksheet'!$F$21*($L$1-DD$3)/('Heat X-changer Worksheet'!$F$33*'Heat X-changer Worksheet'!$F$34)</f>
        <v>22.75838109856025</v>
      </c>
      <c r="DE30" s="32">
        <f>'Heat X-changer Worksheet'!$F$20*'Heat X-changer Worksheet'!$F$21*($L$1-DE$3)/('Heat X-changer Worksheet'!$F$33*'Heat X-changer Worksheet'!$F$34)</f>
        <v>22.299542769960244</v>
      </c>
      <c r="DF30" s="32">
        <f>'Heat X-changer Worksheet'!$F$20*'Heat X-changer Worksheet'!$F$21*($L$1-DF$3)/('Heat X-changer Worksheet'!$F$33*'Heat X-changer Worksheet'!$F$34)</f>
        <v>21.840704441360238</v>
      </c>
      <c r="DG30" s="32">
        <f>'Heat X-changer Worksheet'!$F$20*'Heat X-changer Worksheet'!$F$21*($L$1-DG$3)/('Heat X-changer Worksheet'!$F$33*'Heat X-changer Worksheet'!$F$34)</f>
        <v>21.381866112760232</v>
      </c>
      <c r="DH30" s="32">
        <f>'Heat X-changer Worksheet'!$F$20*'Heat X-changer Worksheet'!$F$21*($L$1-DH$3)/('Heat X-changer Worksheet'!$F$33*'Heat X-changer Worksheet'!$F$34)</f>
        <v>20.923027784160226</v>
      </c>
      <c r="DI30" s="32">
        <f>'Heat X-changer Worksheet'!$F$20*'Heat X-changer Worksheet'!$F$21*($L$1-DI$3)/('Heat X-changer Worksheet'!$F$33*'Heat X-changer Worksheet'!$F$34)</f>
        <v>20.464189455560224</v>
      </c>
      <c r="DJ30" s="32">
        <f>'Heat X-changer Worksheet'!$F$20*'Heat X-changer Worksheet'!$F$21*($L$1-DJ$3)/('Heat X-changer Worksheet'!$F$33*'Heat X-changer Worksheet'!$F$34)</f>
        <v>20.005351126960218</v>
      </c>
      <c r="DK30" s="32">
        <f>'Heat X-changer Worksheet'!$F$20*'Heat X-changer Worksheet'!$F$21*($L$1-DK$3)/('Heat X-changer Worksheet'!$F$33*'Heat X-changer Worksheet'!$F$34)</f>
        <v>19.546512798360215</v>
      </c>
      <c r="DL30" s="32">
        <f>'Heat X-changer Worksheet'!$F$20*'Heat X-changer Worksheet'!$F$21*($L$1-DL$3)/('Heat X-changer Worksheet'!$F$33*'Heat X-changer Worksheet'!$F$34)</f>
        <v>19.087674469760209</v>
      </c>
      <c r="DM30" s="32">
        <f>'Heat X-changer Worksheet'!$F$20*'Heat X-changer Worksheet'!$F$21*($L$1-DM$3)/('Heat X-changer Worksheet'!$F$33*'Heat X-changer Worksheet'!$F$34)</f>
        <v>18.628836141160203</v>
      </c>
      <c r="DN30" s="32">
        <f>'Heat X-changer Worksheet'!$F$20*'Heat X-changer Worksheet'!$F$21*($L$1-DN$3)/('Heat X-changer Worksheet'!$F$33*'Heat X-changer Worksheet'!$F$34)</f>
        <v>18.169997812560197</v>
      </c>
      <c r="DO30" s="32">
        <f>'Heat X-changer Worksheet'!$F$20*'Heat X-changer Worksheet'!$F$21*($L$1-DO$3)/('Heat X-changer Worksheet'!$F$33*'Heat X-changer Worksheet'!$F$34)</f>
        <v>17.711159483960191</v>
      </c>
      <c r="DP30" s="32">
        <f>'Heat X-changer Worksheet'!$F$20*'Heat X-changer Worksheet'!$F$21*($L$1-DP$3)/('Heat X-changer Worksheet'!$F$33*'Heat X-changer Worksheet'!$F$34)</f>
        <v>17.252321155360189</v>
      </c>
      <c r="DQ30" s="32">
        <f>'Heat X-changer Worksheet'!$F$20*'Heat X-changer Worksheet'!$F$21*($L$1-DQ$3)/('Heat X-changer Worksheet'!$F$33*'Heat X-changer Worksheet'!$F$34)</f>
        <v>16.793482826760183</v>
      </c>
      <c r="DR30" s="32">
        <f>'Heat X-changer Worksheet'!$F$20*'Heat X-changer Worksheet'!$F$21*($L$1-DR$3)/('Heat X-changer Worksheet'!$F$33*'Heat X-changer Worksheet'!$F$34)</f>
        <v>16.334644498160177</v>
      </c>
      <c r="DS30" s="32">
        <f>'Heat X-changer Worksheet'!$F$20*'Heat X-changer Worksheet'!$F$21*($L$1-DS$3)/('Heat X-changer Worksheet'!$F$33*'Heat X-changer Worksheet'!$F$34)</f>
        <v>15.875806169560171</v>
      </c>
      <c r="DT30" s="32">
        <f>'Heat X-changer Worksheet'!$F$20*'Heat X-changer Worksheet'!$F$21*($L$1-DT$3)/('Heat X-changer Worksheet'!$F$33*'Heat X-changer Worksheet'!$F$34)</f>
        <v>15.416967840960169</v>
      </c>
      <c r="DU30" s="32">
        <f>'Heat X-changer Worksheet'!$F$20*'Heat X-changer Worksheet'!$F$21*($L$1-DU$3)/('Heat X-changer Worksheet'!$F$33*'Heat X-changer Worksheet'!$F$34)</f>
        <v>14.958129512360163</v>
      </c>
      <c r="DV30" s="32">
        <f>'Heat X-changer Worksheet'!$F$20*'Heat X-changer Worksheet'!$F$21*($L$1-DV$3)/('Heat X-changer Worksheet'!$F$33*'Heat X-changer Worksheet'!$F$34)</f>
        <v>14.499291183760159</v>
      </c>
      <c r="DW30" s="32">
        <f>'Heat X-changer Worksheet'!$F$20*'Heat X-changer Worksheet'!$F$21*($L$1-DW$3)/('Heat X-changer Worksheet'!$F$33*'Heat X-changer Worksheet'!$F$34)</f>
        <v>14.040452855160153</v>
      </c>
      <c r="DX30" s="32">
        <f>'Heat X-changer Worksheet'!$F$20*'Heat X-changer Worksheet'!$F$21*($L$1-DX$3)/('Heat X-changer Worksheet'!$F$33*'Heat X-changer Worksheet'!$F$34)</f>
        <v>13.581614526560147</v>
      </c>
      <c r="DY30" s="32">
        <f>'Heat X-changer Worksheet'!$F$20*'Heat X-changer Worksheet'!$F$21*($L$1-DY$3)/('Heat X-changer Worksheet'!$F$33*'Heat X-changer Worksheet'!$F$34)</f>
        <v>13.122776197960142</v>
      </c>
      <c r="DZ30" s="32">
        <f>'Heat X-changer Worksheet'!$F$20*'Heat X-changer Worksheet'!$F$21*($L$1-DZ$3)/('Heat X-changer Worksheet'!$F$33*'Heat X-changer Worksheet'!$F$34)</f>
        <v>12.663937869360137</v>
      </c>
      <c r="EA30" s="32">
        <f>'Heat X-changer Worksheet'!$F$20*'Heat X-changer Worksheet'!$F$21*($L$1-EA$3)/('Heat X-changer Worksheet'!$F$33*'Heat X-changer Worksheet'!$F$34)</f>
        <v>12.205099540760132</v>
      </c>
      <c r="EB30" s="32">
        <f>'Heat X-changer Worksheet'!$F$20*'Heat X-changer Worksheet'!$F$21*($L$1-EB$3)/('Heat X-changer Worksheet'!$F$33*'Heat X-changer Worksheet'!$F$34)</f>
        <v>11.746261212160126</v>
      </c>
      <c r="EC30" s="32">
        <f>'Heat X-changer Worksheet'!$F$20*'Heat X-changer Worksheet'!$F$21*($L$1-EC$3)/('Heat X-changer Worksheet'!$F$33*'Heat X-changer Worksheet'!$F$34)</f>
        <v>11.287422883560122</v>
      </c>
      <c r="ED30" s="32">
        <f>'Heat X-changer Worksheet'!$F$20*'Heat X-changer Worksheet'!$F$21*($L$1-ED$3)/('Heat X-changer Worksheet'!$F$33*'Heat X-changer Worksheet'!$F$34)</f>
        <v>10.828584554960116</v>
      </c>
      <c r="EE30" s="32">
        <f>'Heat X-changer Worksheet'!$F$20*'Heat X-changer Worksheet'!$F$21*($L$1-EE$3)/('Heat X-changer Worksheet'!$F$33*'Heat X-changer Worksheet'!$F$34)</f>
        <v>10.36974622636011</v>
      </c>
      <c r="EF30" s="32">
        <f>'Heat X-changer Worksheet'!$F$20*'Heat X-changer Worksheet'!$F$21*($L$1-EF$3)/('Heat X-changer Worksheet'!$F$33*'Heat X-changer Worksheet'!$F$34)</f>
        <v>9.9109078977601079</v>
      </c>
      <c r="EG30" s="32">
        <f>'Heat X-changer Worksheet'!$F$20*'Heat X-changer Worksheet'!$F$21*($L$1-EG$3)/('Heat X-changer Worksheet'!$F$33*'Heat X-changer Worksheet'!$F$34)</f>
        <v>9.452069569160102</v>
      </c>
      <c r="EH30" s="32">
        <f>'Heat X-changer Worksheet'!$F$20*'Heat X-changer Worksheet'!$F$21*($L$1-EH$3)/('Heat X-changer Worksheet'!$F$33*'Heat X-changer Worksheet'!$F$34)</f>
        <v>8.993231240560096</v>
      </c>
      <c r="EI30" s="32">
        <f>'Heat X-changer Worksheet'!$F$20*'Heat X-changer Worksheet'!$F$21*($L$1-EI$3)/('Heat X-changer Worksheet'!$F$33*'Heat X-changer Worksheet'!$F$34)</f>
        <v>8.5343929119600901</v>
      </c>
      <c r="EJ30" s="32">
        <f>'Heat X-changer Worksheet'!$F$20*'Heat X-changer Worksheet'!$F$21*($L$1-EJ$3)/('Heat X-changer Worksheet'!$F$33*'Heat X-changer Worksheet'!$F$34)</f>
        <v>8.0755545833600877</v>
      </c>
      <c r="EK30" s="32">
        <f>'Heat X-changer Worksheet'!$F$20*'Heat X-changer Worksheet'!$F$21*($L$1-EK$3)/('Heat X-changer Worksheet'!$F$33*'Heat X-changer Worksheet'!$F$34)</f>
        <v>7.6167162547600817</v>
      </c>
      <c r="EL30" s="32">
        <f>'Heat X-changer Worksheet'!$F$20*'Heat X-changer Worksheet'!$F$21*($L$1-EL$3)/('Heat X-changer Worksheet'!$F$33*'Heat X-changer Worksheet'!$F$34)</f>
        <v>7.1578779261600767</v>
      </c>
      <c r="EM30" s="32">
        <f>'Heat X-changer Worksheet'!$F$20*'Heat X-changer Worksheet'!$F$21*($L$1-EM$3)/('Heat X-changer Worksheet'!$F$33*'Heat X-changer Worksheet'!$F$34)</f>
        <v>6.6990395975600707</v>
      </c>
      <c r="EN30" s="32">
        <f>'Heat X-changer Worksheet'!$F$20*'Heat X-changer Worksheet'!$F$21*($L$1-EN$3)/('Heat X-changer Worksheet'!$F$33*'Heat X-changer Worksheet'!$F$34)</f>
        <v>6.2402012689600665</v>
      </c>
    </row>
    <row r="31" spans="2:144">
      <c r="C31" s="30">
        <f t="shared" si="3"/>
        <v>153</v>
      </c>
      <c r="D31" s="32">
        <f>'Heat X-changer Worksheet'!$F$20*'Heat X-changer Worksheet'!$F$21*($L$1-D$3)/('Heat X-changer Worksheet'!$F$33*'Heat X-changer Worksheet'!$F$34)</f>
        <v>70.477567272960783</v>
      </c>
      <c r="E31" s="32">
        <f>'Heat X-changer Worksheet'!$F$20*'Heat X-changer Worksheet'!$F$21*($L$1-E$3)/('Heat X-changer Worksheet'!$F$33*'Heat X-changer Worksheet'!$F$34)</f>
        <v>70.018728944360774</v>
      </c>
      <c r="F31" s="32">
        <f>'Heat X-changer Worksheet'!$F$20*'Heat X-changer Worksheet'!$F$21*($L$1-F$3)/('Heat X-changer Worksheet'!$F$33*'Heat X-changer Worksheet'!$F$34)</f>
        <v>69.559890615760764</v>
      </c>
      <c r="G31" s="32">
        <f>'Heat X-changer Worksheet'!$F$20*'Heat X-changer Worksheet'!$F$21*($L$1-G$3)/('Heat X-changer Worksheet'!$F$33*'Heat X-changer Worksheet'!$F$34)</f>
        <v>69.101052287160769</v>
      </c>
      <c r="H31" s="32">
        <f>'Heat X-changer Worksheet'!$F$20*'Heat X-changer Worksheet'!$F$21*($L$1-H$3)/('Heat X-changer Worksheet'!$F$33*'Heat X-changer Worksheet'!$F$34)</f>
        <v>68.64221395856076</v>
      </c>
      <c r="I31" s="32">
        <f>'Heat X-changer Worksheet'!$F$20*'Heat X-changer Worksheet'!$F$21*($L$1-I$3)/('Heat X-changer Worksheet'!$F$33*'Heat X-changer Worksheet'!$F$34)</f>
        <v>68.18337562996075</v>
      </c>
      <c r="J31" s="32">
        <f>'Heat X-changer Worksheet'!$F$20*'Heat X-changer Worksheet'!$F$21*($L$1-J$3)/('Heat X-changer Worksheet'!$F$33*'Heat X-changer Worksheet'!$F$34)</f>
        <v>67.724537301360741</v>
      </c>
      <c r="K31" s="32">
        <f>'Heat X-changer Worksheet'!$F$20*'Heat X-changer Worksheet'!$F$21*($L$1-K$3)/('Heat X-changer Worksheet'!$F$33*'Heat X-changer Worksheet'!$F$34)</f>
        <v>67.265698972760745</v>
      </c>
      <c r="L31" s="32">
        <f>'Heat X-changer Worksheet'!$F$20*'Heat X-changer Worksheet'!$F$21*($L$1-L$3)/('Heat X-changer Worksheet'!$F$33*'Heat X-changer Worksheet'!$F$34)</f>
        <v>66.806860644160736</v>
      </c>
      <c r="M31" s="32">
        <f>'Heat X-changer Worksheet'!$F$20*'Heat X-changer Worksheet'!$F$21*($L$1-M$3)/('Heat X-changer Worksheet'!$F$33*'Heat X-changer Worksheet'!$F$34)</f>
        <v>66.348022315560726</v>
      </c>
      <c r="N31" s="32">
        <f>'Heat X-changer Worksheet'!$F$20*'Heat X-changer Worksheet'!$F$21*($L$1-N$3)/('Heat X-changer Worksheet'!$F$33*'Heat X-changer Worksheet'!$F$34)</f>
        <v>65.889183986960731</v>
      </c>
      <c r="O31" s="32">
        <f>'Heat X-changer Worksheet'!$F$20*'Heat X-changer Worksheet'!$F$21*($L$1-O$3)/('Heat X-changer Worksheet'!$F$33*'Heat X-changer Worksheet'!$F$34)</f>
        <v>65.430345658360721</v>
      </c>
      <c r="P31" s="32">
        <f>'Heat X-changer Worksheet'!$F$20*'Heat X-changer Worksheet'!$F$21*($L$1-P$3)/('Heat X-changer Worksheet'!$F$33*'Heat X-changer Worksheet'!$F$34)</f>
        <v>64.971507329760712</v>
      </c>
      <c r="Q31" s="32">
        <f>'Heat X-changer Worksheet'!$F$20*'Heat X-changer Worksheet'!$F$21*($L$1-Q$3)/('Heat X-changer Worksheet'!$F$33*'Heat X-changer Worksheet'!$F$34)</f>
        <v>64.512669001160702</v>
      </c>
      <c r="R31" s="32">
        <f>'Heat X-changer Worksheet'!$F$20*'Heat X-changer Worksheet'!$F$21*($L$1-R$3)/('Heat X-changer Worksheet'!$F$33*'Heat X-changer Worksheet'!$F$34)</f>
        <v>64.053830672560707</v>
      </c>
      <c r="S31" s="32">
        <f>'Heat X-changer Worksheet'!$F$20*'Heat X-changer Worksheet'!$F$21*($L$1-S$3)/('Heat X-changer Worksheet'!$F$33*'Heat X-changer Worksheet'!$F$34)</f>
        <v>63.594992343960698</v>
      </c>
      <c r="T31" s="32">
        <f>'Heat X-changer Worksheet'!$F$20*'Heat X-changer Worksheet'!$F$21*($L$1-T$3)/('Heat X-changer Worksheet'!$F$33*'Heat X-changer Worksheet'!$F$34)</f>
        <v>63.136154015360695</v>
      </c>
      <c r="U31" s="32">
        <f>'Heat X-changer Worksheet'!$F$20*'Heat X-changer Worksheet'!$F$21*($L$1-U$3)/('Heat X-changer Worksheet'!$F$33*'Heat X-changer Worksheet'!$F$34)</f>
        <v>62.677315686760686</v>
      </c>
      <c r="V31" s="32">
        <f>'Heat X-changer Worksheet'!$F$20*'Heat X-changer Worksheet'!$F$21*($L$1-V$3)/('Heat X-changer Worksheet'!$F$33*'Heat X-changer Worksheet'!$F$34)</f>
        <v>62.218477358160683</v>
      </c>
      <c r="W31" s="32">
        <f>'Heat X-changer Worksheet'!$F$20*'Heat X-changer Worksheet'!$F$21*($L$1-W$3)/('Heat X-changer Worksheet'!$F$33*'Heat X-changer Worksheet'!$F$34)</f>
        <v>61.759639029560674</v>
      </c>
      <c r="X31" s="32">
        <f>'Heat X-changer Worksheet'!$F$20*'Heat X-changer Worksheet'!$F$21*($L$1-X$3)/('Heat X-changer Worksheet'!$F$33*'Heat X-changer Worksheet'!$F$34)</f>
        <v>61.300800700960671</v>
      </c>
      <c r="Y31" s="32">
        <f>'Heat X-changer Worksheet'!$F$20*'Heat X-changer Worksheet'!$F$21*($L$1-Y$3)/('Heat X-changer Worksheet'!$F$33*'Heat X-changer Worksheet'!$F$34)</f>
        <v>60.841962372360669</v>
      </c>
      <c r="Z31" s="32">
        <f>'Heat X-changer Worksheet'!$F$20*'Heat X-changer Worksheet'!$F$21*($L$1-Z$3)/('Heat X-changer Worksheet'!$F$33*'Heat X-changer Worksheet'!$F$34)</f>
        <v>60.38312404376066</v>
      </c>
      <c r="AA31" s="32">
        <f>'Heat X-changer Worksheet'!$F$20*'Heat X-changer Worksheet'!$F$21*($L$1-AA$3)/('Heat X-changer Worksheet'!$F$33*'Heat X-changer Worksheet'!$F$34)</f>
        <v>59.924285715160657</v>
      </c>
      <c r="AB31" s="32">
        <f>'Heat X-changer Worksheet'!$F$20*'Heat X-changer Worksheet'!$F$21*($L$1-AB$3)/('Heat X-changer Worksheet'!$F$33*'Heat X-changer Worksheet'!$F$34)</f>
        <v>59.465447386560655</v>
      </c>
      <c r="AC31" s="32">
        <f>'Heat X-changer Worksheet'!$F$20*'Heat X-changer Worksheet'!$F$21*($L$1-AC$3)/('Heat X-changer Worksheet'!$F$33*'Heat X-changer Worksheet'!$F$34)</f>
        <v>59.006609057960652</v>
      </c>
      <c r="AD31" s="32">
        <f>'Heat X-changer Worksheet'!$F$20*'Heat X-changer Worksheet'!$F$21*($L$1-AD$3)/('Heat X-changer Worksheet'!$F$33*'Heat X-changer Worksheet'!$F$34)</f>
        <v>58.547770729360643</v>
      </c>
      <c r="AE31" s="32">
        <f>'Heat X-changer Worksheet'!$F$20*'Heat X-changer Worksheet'!$F$21*($L$1-AE$3)/('Heat X-changer Worksheet'!$F$33*'Heat X-changer Worksheet'!$F$34)</f>
        <v>58.08893240076064</v>
      </c>
      <c r="AF31" s="32">
        <f>'Heat X-changer Worksheet'!$F$20*'Heat X-changer Worksheet'!$F$21*($L$1-AF$3)/('Heat X-changer Worksheet'!$F$33*'Heat X-changer Worksheet'!$F$34)</f>
        <v>57.630094072160638</v>
      </c>
      <c r="AG31" s="32">
        <f>'Heat X-changer Worksheet'!$F$20*'Heat X-changer Worksheet'!$F$21*($L$1-AG$3)/('Heat X-changer Worksheet'!$F$33*'Heat X-changer Worksheet'!$F$34)</f>
        <v>57.171255743560629</v>
      </c>
      <c r="AH31" s="32">
        <f>'Heat X-changer Worksheet'!$F$20*'Heat X-changer Worksheet'!$F$21*($L$1-AH$3)/('Heat X-changer Worksheet'!$F$33*'Heat X-changer Worksheet'!$F$34)</f>
        <v>56.712417414960626</v>
      </c>
      <c r="AI31" s="32">
        <f>'Heat X-changer Worksheet'!$F$20*'Heat X-changer Worksheet'!$F$21*($L$1-AI$3)/('Heat X-changer Worksheet'!$F$33*'Heat X-changer Worksheet'!$F$34)</f>
        <v>56.253579086360617</v>
      </c>
      <c r="AJ31" s="32">
        <f>'Heat X-changer Worksheet'!$F$20*'Heat X-changer Worksheet'!$F$21*($L$1-AJ$3)/('Heat X-changer Worksheet'!$F$33*'Heat X-changer Worksheet'!$F$34)</f>
        <v>55.794740757760614</v>
      </c>
      <c r="AK31" s="32">
        <f>'Heat X-changer Worksheet'!$F$20*'Heat X-changer Worksheet'!$F$21*($L$1-AK$3)/('Heat X-changer Worksheet'!$F$33*'Heat X-changer Worksheet'!$F$34)</f>
        <v>55.335902429160605</v>
      </c>
      <c r="AL31" s="32">
        <f>'Heat X-changer Worksheet'!$F$20*'Heat X-changer Worksheet'!$F$21*($L$1-AL$3)/('Heat X-changer Worksheet'!$F$33*'Heat X-changer Worksheet'!$F$34)</f>
        <v>54.877064100560602</v>
      </c>
      <c r="AM31" s="32">
        <f>'Heat X-changer Worksheet'!$F$20*'Heat X-changer Worksheet'!$F$21*($L$1-AM$3)/('Heat X-changer Worksheet'!$F$33*'Heat X-changer Worksheet'!$F$34)</f>
        <v>54.4182257719606</v>
      </c>
      <c r="AN31" s="32">
        <f>'Heat X-changer Worksheet'!$F$20*'Heat X-changer Worksheet'!$F$21*($L$1-AN$3)/('Heat X-changer Worksheet'!$F$33*'Heat X-changer Worksheet'!$F$34)</f>
        <v>53.95938744336059</v>
      </c>
      <c r="AO31" s="32">
        <f>'Heat X-changer Worksheet'!$F$20*'Heat X-changer Worksheet'!$F$21*($L$1-AO$3)/('Heat X-changer Worksheet'!$F$33*'Heat X-changer Worksheet'!$F$34)</f>
        <v>53.500549114760588</v>
      </c>
      <c r="AP31" s="32">
        <f>'Heat X-changer Worksheet'!$F$20*'Heat X-changer Worksheet'!$F$21*($L$1-AP$3)/('Heat X-changer Worksheet'!$F$33*'Heat X-changer Worksheet'!$F$34)</f>
        <v>53.041710786160579</v>
      </c>
      <c r="AQ31" s="32">
        <f>'Heat X-changer Worksheet'!$F$20*'Heat X-changer Worksheet'!$F$21*($L$1-AQ$3)/('Heat X-changer Worksheet'!$F$33*'Heat X-changer Worksheet'!$F$34)</f>
        <v>52.582872457560576</v>
      </c>
      <c r="AR31" s="32">
        <f>'Heat X-changer Worksheet'!$F$20*'Heat X-changer Worksheet'!$F$21*($L$1-AR$3)/('Heat X-changer Worksheet'!$F$33*'Heat X-changer Worksheet'!$F$34)</f>
        <v>52.124034128960567</v>
      </c>
      <c r="AS31" s="32">
        <f>'Heat X-changer Worksheet'!$F$20*'Heat X-changer Worksheet'!$F$21*($L$1-AS$3)/('Heat X-changer Worksheet'!$F$33*'Heat X-changer Worksheet'!$F$34)</f>
        <v>51.665195800360564</v>
      </c>
      <c r="AT31" s="32">
        <f>'Heat X-changer Worksheet'!$F$20*'Heat X-changer Worksheet'!$F$21*($L$1-AT$3)/('Heat X-changer Worksheet'!$F$33*'Heat X-changer Worksheet'!$F$34)</f>
        <v>51.206357471760569</v>
      </c>
      <c r="AU31" s="32">
        <f>'Heat X-changer Worksheet'!$F$20*'Heat X-changer Worksheet'!$F$21*($L$1-AU$3)/('Heat X-changer Worksheet'!$F$33*'Heat X-changer Worksheet'!$F$34)</f>
        <v>50.747519143160559</v>
      </c>
      <c r="AV31" s="32">
        <f>'Heat X-changer Worksheet'!$F$20*'Heat X-changer Worksheet'!$F$21*($L$1-AV$3)/('Heat X-changer Worksheet'!$F$33*'Heat X-changer Worksheet'!$F$34)</f>
        <v>50.288680814560557</v>
      </c>
      <c r="AW31" s="32">
        <f>'Heat X-changer Worksheet'!$F$20*'Heat X-changer Worksheet'!$F$21*($L$1-AW$3)/('Heat X-changer Worksheet'!$F$33*'Heat X-changer Worksheet'!$F$34)</f>
        <v>49.829842485960548</v>
      </c>
      <c r="AX31" s="32">
        <f>'Heat X-changer Worksheet'!$F$20*'Heat X-changer Worksheet'!$F$21*($L$1-AX$3)/('Heat X-changer Worksheet'!$F$33*'Heat X-changer Worksheet'!$F$34)</f>
        <v>49.371004157360545</v>
      </c>
      <c r="AY31" s="32">
        <f>'Heat X-changer Worksheet'!$F$20*'Heat X-changer Worksheet'!$F$21*($L$1-AY$3)/('Heat X-changer Worksheet'!$F$33*'Heat X-changer Worksheet'!$F$34)</f>
        <v>48.912165828760536</v>
      </c>
      <c r="AZ31" s="32">
        <f>'Heat X-changer Worksheet'!$F$20*'Heat X-changer Worksheet'!$F$21*($L$1-AZ$3)/('Heat X-changer Worksheet'!$F$33*'Heat X-changer Worksheet'!$F$34)</f>
        <v>48.453327500160533</v>
      </c>
      <c r="BA31" s="32">
        <f>'Heat X-changer Worksheet'!$F$20*'Heat X-changer Worksheet'!$F$21*($L$1-BA$3)/('Heat X-changer Worksheet'!$F$33*'Heat X-changer Worksheet'!$F$34)</f>
        <v>47.994489171560531</v>
      </c>
      <c r="BB31" s="32">
        <f>'Heat X-changer Worksheet'!$F$20*'Heat X-changer Worksheet'!$F$21*($L$1-BB$3)/('Heat X-changer Worksheet'!$F$33*'Heat X-changer Worksheet'!$F$34)</f>
        <v>47.535650842960521</v>
      </c>
      <c r="BC31" s="32">
        <f>'Heat X-changer Worksheet'!$F$20*'Heat X-changer Worksheet'!$F$21*($L$1-BC$3)/('Heat X-changer Worksheet'!$F$33*'Heat X-changer Worksheet'!$F$34)</f>
        <v>47.076812514360519</v>
      </c>
      <c r="BD31" s="32">
        <f>'Heat X-changer Worksheet'!$F$20*'Heat X-changer Worksheet'!$F$21*($L$1-BD$3)/('Heat X-changer Worksheet'!$F$33*'Heat X-changer Worksheet'!$F$34)</f>
        <v>46.617974185760509</v>
      </c>
      <c r="BE31" s="32">
        <f>'Heat X-changer Worksheet'!$F$20*'Heat X-changer Worksheet'!$F$21*($L$1-BE$3)/('Heat X-changer Worksheet'!$F$33*'Heat X-changer Worksheet'!$F$34)</f>
        <v>46.159135857160507</v>
      </c>
      <c r="BF31" s="32">
        <f>'Heat X-changer Worksheet'!$F$20*'Heat X-changer Worksheet'!$F$21*($L$1-BF$3)/('Heat X-changer Worksheet'!$F$33*'Heat X-changer Worksheet'!$F$34)</f>
        <v>45.700297528560498</v>
      </c>
      <c r="BG31" s="32">
        <f>'Heat X-changer Worksheet'!$F$20*'Heat X-changer Worksheet'!$F$21*($L$1-BG$3)/('Heat X-changer Worksheet'!$F$33*'Heat X-changer Worksheet'!$F$34)</f>
        <v>45.241459199960495</v>
      </c>
      <c r="BH31" s="32">
        <f>'Heat X-changer Worksheet'!$F$20*'Heat X-changer Worksheet'!$F$21*($L$1-BH$3)/('Heat X-changer Worksheet'!$F$33*'Heat X-changer Worksheet'!$F$34)</f>
        <v>44.782620871360493</v>
      </c>
      <c r="BI31" s="32">
        <f>'Heat X-changer Worksheet'!$F$20*'Heat X-changer Worksheet'!$F$21*($L$1-BI$3)/('Heat X-changer Worksheet'!$F$33*'Heat X-changer Worksheet'!$F$34)</f>
        <v>44.323782542760483</v>
      </c>
      <c r="BJ31" s="32">
        <f>'Heat X-changer Worksheet'!$F$20*'Heat X-changer Worksheet'!$F$21*($L$1-BJ$3)/('Heat X-changer Worksheet'!$F$33*'Heat X-changer Worksheet'!$F$34)</f>
        <v>43.864944214160481</v>
      </c>
      <c r="BK31" s="32">
        <f>'Heat X-changer Worksheet'!$F$20*'Heat X-changer Worksheet'!$F$21*($L$1-BK$3)/('Heat X-changer Worksheet'!$F$33*'Heat X-changer Worksheet'!$F$34)</f>
        <v>43.406105885560471</v>
      </c>
      <c r="BL31" s="32">
        <f>'Heat X-changer Worksheet'!$F$20*'Heat X-changer Worksheet'!$F$21*($L$1-BL$3)/('Heat X-changer Worksheet'!$F$33*'Heat X-changer Worksheet'!$F$34)</f>
        <v>42.947267556960469</v>
      </c>
      <c r="BM31" s="32">
        <f>'Heat X-changer Worksheet'!$F$20*'Heat X-changer Worksheet'!$F$21*($L$1-BM$3)/('Heat X-changer Worksheet'!$F$33*'Heat X-changer Worksheet'!$F$34)</f>
        <v>42.488429228360467</v>
      </c>
      <c r="BN31" s="32">
        <f>'Heat X-changer Worksheet'!$F$20*'Heat X-changer Worksheet'!$F$21*($L$1-BN$3)/('Heat X-changer Worksheet'!$F$33*'Heat X-changer Worksheet'!$F$34)</f>
        <v>42.029590899760464</v>
      </c>
      <c r="BO31" s="32">
        <f>'Heat X-changer Worksheet'!$F$20*'Heat X-changer Worksheet'!$F$21*($L$1-BO$3)/('Heat X-changer Worksheet'!$F$33*'Heat X-changer Worksheet'!$F$34)</f>
        <v>41.570752571160455</v>
      </c>
      <c r="BP31" s="32">
        <f>'Heat X-changer Worksheet'!$F$20*'Heat X-changer Worksheet'!$F$21*($L$1-BP$3)/('Heat X-changer Worksheet'!$F$33*'Heat X-changer Worksheet'!$F$34)</f>
        <v>41.111914242560452</v>
      </c>
      <c r="BQ31" s="32">
        <f>'Heat X-changer Worksheet'!$F$20*'Heat X-changer Worksheet'!$F$21*($L$1-BQ$3)/('Heat X-changer Worksheet'!$F$33*'Heat X-changer Worksheet'!$F$34)</f>
        <v>40.65307591396045</v>
      </c>
      <c r="BR31" s="32">
        <f>'Heat X-changer Worksheet'!$F$20*'Heat X-changer Worksheet'!$F$21*($L$1-BR$3)/('Heat X-changer Worksheet'!$F$33*'Heat X-changer Worksheet'!$F$34)</f>
        <v>40.19423758536044</v>
      </c>
      <c r="BS31" s="32">
        <f>'Heat X-changer Worksheet'!$F$20*'Heat X-changer Worksheet'!$F$21*($L$1-BS$3)/('Heat X-changer Worksheet'!$F$33*'Heat X-changer Worksheet'!$F$34)</f>
        <v>39.735399256760438</v>
      </c>
      <c r="BT31" s="32">
        <f>'Heat X-changer Worksheet'!$F$20*'Heat X-changer Worksheet'!$F$21*($L$1-BT$3)/('Heat X-changer Worksheet'!$F$33*'Heat X-changer Worksheet'!$F$34)</f>
        <v>39.276560928160428</v>
      </c>
      <c r="BU31" s="32">
        <f>'Heat X-changer Worksheet'!$F$20*'Heat X-changer Worksheet'!$F$21*($L$1-BU$3)/('Heat X-changer Worksheet'!$F$33*'Heat X-changer Worksheet'!$F$34)</f>
        <v>38.817722599560426</v>
      </c>
      <c r="BV31" s="32">
        <f>'Heat X-changer Worksheet'!$F$20*'Heat X-changer Worksheet'!$F$21*($L$1-BV$3)/('Heat X-changer Worksheet'!$F$33*'Heat X-changer Worksheet'!$F$34)</f>
        <v>38.358884270960424</v>
      </c>
      <c r="BW31" s="32">
        <f>'Heat X-changer Worksheet'!$F$20*'Heat X-changer Worksheet'!$F$21*($L$1-BW$3)/('Heat X-changer Worksheet'!$F$33*'Heat X-changer Worksheet'!$F$34)</f>
        <v>37.900045942360414</v>
      </c>
      <c r="BX31" s="32">
        <f>'Heat X-changer Worksheet'!$F$20*'Heat X-changer Worksheet'!$F$21*($L$1-BX$3)/('Heat X-changer Worksheet'!$F$33*'Heat X-changer Worksheet'!$F$34)</f>
        <v>37.441207613760412</v>
      </c>
      <c r="BY31" s="32">
        <f>'Heat X-changer Worksheet'!$F$20*'Heat X-changer Worksheet'!$F$21*($L$1-BY$3)/('Heat X-changer Worksheet'!$F$33*'Heat X-changer Worksheet'!$F$34)</f>
        <v>36.982369285160402</v>
      </c>
      <c r="BZ31" s="32">
        <f>'Heat X-changer Worksheet'!$F$20*'Heat X-changer Worksheet'!$F$21*($L$1-BZ$3)/('Heat X-changer Worksheet'!$F$33*'Heat X-changer Worksheet'!$F$34)</f>
        <v>36.5235309565604</v>
      </c>
      <c r="CA31" s="32">
        <f>'Heat X-changer Worksheet'!$F$20*'Heat X-changer Worksheet'!$F$21*($L$1-CA$3)/('Heat X-changer Worksheet'!$F$33*'Heat X-changer Worksheet'!$F$34)</f>
        <v>36.06469262796039</v>
      </c>
      <c r="CB31" s="32">
        <f>'Heat X-changer Worksheet'!$F$20*'Heat X-changer Worksheet'!$F$21*($L$1-CB$3)/('Heat X-changer Worksheet'!$F$33*'Heat X-changer Worksheet'!$F$34)</f>
        <v>35.605854299360388</v>
      </c>
      <c r="CC31" s="32">
        <f>'Heat X-changer Worksheet'!$F$20*'Heat X-changer Worksheet'!$F$21*($L$1-CC$3)/('Heat X-changer Worksheet'!$F$33*'Heat X-changer Worksheet'!$F$34)</f>
        <v>35.147015970760386</v>
      </c>
      <c r="CD31" s="32">
        <f>'Heat X-changer Worksheet'!$F$20*'Heat X-changer Worksheet'!$F$21*($L$1-CD$3)/('Heat X-changer Worksheet'!$F$33*'Heat X-changer Worksheet'!$F$34)</f>
        <v>34.688177642160376</v>
      </c>
      <c r="CE31" s="32">
        <f>'Heat X-changer Worksheet'!$F$20*'Heat X-changer Worksheet'!$F$21*($L$1-CE$3)/('Heat X-changer Worksheet'!$F$33*'Heat X-changer Worksheet'!$F$34)</f>
        <v>34.229339313560381</v>
      </c>
      <c r="CF31" s="32">
        <f>'Heat X-changer Worksheet'!$F$20*'Heat X-changer Worksheet'!$F$21*($L$1-CF$3)/('Heat X-changer Worksheet'!$F$33*'Heat X-changer Worksheet'!$F$34)</f>
        <v>33.770500984960371</v>
      </c>
      <c r="CG31" s="32">
        <f>'Heat X-changer Worksheet'!$F$20*'Heat X-changer Worksheet'!$F$21*($L$1-CG$3)/('Heat X-changer Worksheet'!$F$33*'Heat X-changer Worksheet'!$F$34)</f>
        <v>33.311662656360369</v>
      </c>
      <c r="CH31" s="32">
        <f>'Heat X-changer Worksheet'!$F$20*'Heat X-changer Worksheet'!$F$21*($L$1-CH$3)/('Heat X-changer Worksheet'!$F$33*'Heat X-changer Worksheet'!$F$34)</f>
        <v>32.852824327760359</v>
      </c>
      <c r="CI31" s="32">
        <f>'Heat X-changer Worksheet'!$F$20*'Heat X-changer Worksheet'!$F$21*($L$1-CI$3)/('Heat X-changer Worksheet'!$F$33*'Heat X-changer Worksheet'!$F$34)</f>
        <v>32.393985999160357</v>
      </c>
      <c r="CJ31" s="32">
        <f>'Heat X-changer Worksheet'!$F$20*'Heat X-changer Worksheet'!$F$21*($L$1-CJ$3)/('Heat X-changer Worksheet'!$F$33*'Heat X-changer Worksheet'!$F$34)</f>
        <v>31.935147670560351</v>
      </c>
      <c r="CK31" s="32">
        <f>'Heat X-changer Worksheet'!$F$20*'Heat X-changer Worksheet'!$F$21*($L$1-CK$3)/('Heat X-changer Worksheet'!$F$33*'Heat X-changer Worksheet'!$F$34)</f>
        <v>31.476309341960345</v>
      </c>
      <c r="CL31" s="32">
        <f>'Heat X-changer Worksheet'!$F$20*'Heat X-changer Worksheet'!$F$21*($L$1-CL$3)/('Heat X-changer Worksheet'!$F$33*'Heat X-changer Worksheet'!$F$34)</f>
        <v>31.017471013360339</v>
      </c>
      <c r="CM31" s="32">
        <f>'Heat X-changer Worksheet'!$F$20*'Heat X-changer Worksheet'!$F$21*($L$1-CM$3)/('Heat X-changer Worksheet'!$F$33*'Heat X-changer Worksheet'!$F$34)</f>
        <v>30.558632684760333</v>
      </c>
      <c r="CN31" s="32">
        <f>'Heat X-changer Worksheet'!$F$20*'Heat X-changer Worksheet'!$F$21*($L$1-CN$3)/('Heat X-changer Worksheet'!$F$33*'Heat X-changer Worksheet'!$F$34)</f>
        <v>30.099794356160331</v>
      </c>
      <c r="CO31" s="32">
        <f>'Heat X-changer Worksheet'!$F$20*'Heat X-changer Worksheet'!$F$21*($L$1-CO$3)/('Heat X-changer Worksheet'!$F$33*'Heat X-changer Worksheet'!$F$34)</f>
        <v>29.640956027560325</v>
      </c>
      <c r="CP31" s="32">
        <f>'Heat X-changer Worksheet'!$F$20*'Heat X-changer Worksheet'!$F$21*($L$1-CP$3)/('Heat X-changer Worksheet'!$F$33*'Heat X-changer Worksheet'!$F$34)</f>
        <v>29.182117698960319</v>
      </c>
      <c r="CQ31" s="32">
        <f>'Heat X-changer Worksheet'!$F$20*'Heat X-changer Worksheet'!$F$21*($L$1-CQ$3)/('Heat X-changer Worksheet'!$F$33*'Heat X-changer Worksheet'!$F$34)</f>
        <v>28.723279370360313</v>
      </c>
      <c r="CR31" s="32">
        <f>'Heat X-changer Worksheet'!$F$20*'Heat X-changer Worksheet'!$F$21*($L$1-CR$3)/('Heat X-changer Worksheet'!$F$33*'Heat X-changer Worksheet'!$F$34)</f>
        <v>28.264441041760307</v>
      </c>
      <c r="CS31" s="32">
        <f>'Heat X-changer Worksheet'!$F$20*'Heat X-changer Worksheet'!$F$21*($L$1-CS$3)/('Heat X-changer Worksheet'!$F$33*'Heat X-changer Worksheet'!$F$34)</f>
        <v>27.805602713160305</v>
      </c>
      <c r="CT31" s="32">
        <f>'Heat X-changer Worksheet'!$F$20*'Heat X-changer Worksheet'!$F$21*($L$1-CT$3)/('Heat X-changer Worksheet'!$F$33*'Heat X-changer Worksheet'!$F$34)</f>
        <v>27.346764384560299</v>
      </c>
      <c r="CU31" s="32">
        <f>'Heat X-changer Worksheet'!$F$20*'Heat X-changer Worksheet'!$F$21*($L$1-CU$3)/('Heat X-changer Worksheet'!$F$33*'Heat X-changer Worksheet'!$F$34)</f>
        <v>26.887926055960296</v>
      </c>
      <c r="CV31" s="32">
        <f>'Heat X-changer Worksheet'!$F$20*'Heat X-changer Worksheet'!$F$21*($L$1-CV$3)/('Heat X-changer Worksheet'!$F$33*'Heat X-changer Worksheet'!$F$34)</f>
        <v>26.42908772736029</v>
      </c>
      <c r="CW31" s="32">
        <f>'Heat X-changer Worksheet'!$F$20*'Heat X-changer Worksheet'!$F$21*($L$1-CW$3)/('Heat X-changer Worksheet'!$F$33*'Heat X-changer Worksheet'!$F$34)</f>
        <v>25.970249398760284</v>
      </c>
      <c r="CX31" s="32">
        <f>'Heat X-changer Worksheet'!$F$20*'Heat X-changer Worksheet'!$F$21*($L$1-CX$3)/('Heat X-changer Worksheet'!$F$33*'Heat X-changer Worksheet'!$F$34)</f>
        <v>25.511411070160278</v>
      </c>
      <c r="CY31" s="32">
        <f>'Heat X-changer Worksheet'!$F$20*'Heat X-changer Worksheet'!$F$21*($L$1-CY$3)/('Heat X-changer Worksheet'!$F$33*'Heat X-changer Worksheet'!$F$34)</f>
        <v>25.052572741560272</v>
      </c>
      <c r="CZ31" s="32">
        <f>'Heat X-changer Worksheet'!$F$20*'Heat X-changer Worksheet'!$F$21*($L$1-CZ$3)/('Heat X-changer Worksheet'!$F$33*'Heat X-changer Worksheet'!$F$34)</f>
        <v>24.593734412960266</v>
      </c>
      <c r="DA31" s="32">
        <f>'Heat X-changer Worksheet'!$F$20*'Heat X-changer Worksheet'!$F$21*($L$1-DA$3)/('Heat X-changer Worksheet'!$F$33*'Heat X-changer Worksheet'!$F$34)</f>
        <v>24.13489608436026</v>
      </c>
      <c r="DB31" s="32">
        <f>'Heat X-changer Worksheet'!$F$20*'Heat X-changer Worksheet'!$F$21*($L$1-DB$3)/('Heat X-changer Worksheet'!$F$33*'Heat X-changer Worksheet'!$F$34)</f>
        <v>23.676057755760262</v>
      </c>
      <c r="DC31" s="32">
        <f>'Heat X-changer Worksheet'!$F$20*'Heat X-changer Worksheet'!$F$21*($L$1-DC$3)/('Heat X-changer Worksheet'!$F$33*'Heat X-changer Worksheet'!$F$34)</f>
        <v>23.217219427160256</v>
      </c>
      <c r="DD31" s="32">
        <f>'Heat X-changer Worksheet'!$F$20*'Heat X-changer Worksheet'!$F$21*($L$1-DD$3)/('Heat X-changer Worksheet'!$F$33*'Heat X-changer Worksheet'!$F$34)</f>
        <v>22.75838109856025</v>
      </c>
      <c r="DE31" s="32">
        <f>'Heat X-changer Worksheet'!$F$20*'Heat X-changer Worksheet'!$F$21*($L$1-DE$3)/('Heat X-changer Worksheet'!$F$33*'Heat X-changer Worksheet'!$F$34)</f>
        <v>22.299542769960244</v>
      </c>
      <c r="DF31" s="32">
        <f>'Heat X-changer Worksheet'!$F$20*'Heat X-changer Worksheet'!$F$21*($L$1-DF$3)/('Heat X-changer Worksheet'!$F$33*'Heat X-changer Worksheet'!$F$34)</f>
        <v>21.840704441360238</v>
      </c>
      <c r="DG31" s="32">
        <f>'Heat X-changer Worksheet'!$F$20*'Heat X-changer Worksheet'!$F$21*($L$1-DG$3)/('Heat X-changer Worksheet'!$F$33*'Heat X-changer Worksheet'!$F$34)</f>
        <v>21.381866112760232</v>
      </c>
      <c r="DH31" s="32">
        <f>'Heat X-changer Worksheet'!$F$20*'Heat X-changer Worksheet'!$F$21*($L$1-DH$3)/('Heat X-changer Worksheet'!$F$33*'Heat X-changer Worksheet'!$F$34)</f>
        <v>20.923027784160226</v>
      </c>
      <c r="DI31" s="32">
        <f>'Heat X-changer Worksheet'!$F$20*'Heat X-changer Worksheet'!$F$21*($L$1-DI$3)/('Heat X-changer Worksheet'!$F$33*'Heat X-changer Worksheet'!$F$34)</f>
        <v>20.464189455560224</v>
      </c>
      <c r="DJ31" s="32">
        <f>'Heat X-changer Worksheet'!$F$20*'Heat X-changer Worksheet'!$F$21*($L$1-DJ$3)/('Heat X-changer Worksheet'!$F$33*'Heat X-changer Worksheet'!$F$34)</f>
        <v>20.005351126960218</v>
      </c>
      <c r="DK31" s="32">
        <f>'Heat X-changer Worksheet'!$F$20*'Heat X-changer Worksheet'!$F$21*($L$1-DK$3)/('Heat X-changer Worksheet'!$F$33*'Heat X-changer Worksheet'!$F$34)</f>
        <v>19.546512798360215</v>
      </c>
      <c r="DL31" s="32">
        <f>'Heat X-changer Worksheet'!$F$20*'Heat X-changer Worksheet'!$F$21*($L$1-DL$3)/('Heat X-changer Worksheet'!$F$33*'Heat X-changer Worksheet'!$F$34)</f>
        <v>19.087674469760209</v>
      </c>
      <c r="DM31" s="32">
        <f>'Heat X-changer Worksheet'!$F$20*'Heat X-changer Worksheet'!$F$21*($L$1-DM$3)/('Heat X-changer Worksheet'!$F$33*'Heat X-changer Worksheet'!$F$34)</f>
        <v>18.628836141160203</v>
      </c>
      <c r="DN31" s="32">
        <f>'Heat X-changer Worksheet'!$F$20*'Heat X-changer Worksheet'!$F$21*($L$1-DN$3)/('Heat X-changer Worksheet'!$F$33*'Heat X-changer Worksheet'!$F$34)</f>
        <v>18.169997812560197</v>
      </c>
      <c r="DO31" s="32">
        <f>'Heat X-changer Worksheet'!$F$20*'Heat X-changer Worksheet'!$F$21*($L$1-DO$3)/('Heat X-changer Worksheet'!$F$33*'Heat X-changer Worksheet'!$F$34)</f>
        <v>17.711159483960191</v>
      </c>
      <c r="DP31" s="32">
        <f>'Heat X-changer Worksheet'!$F$20*'Heat X-changer Worksheet'!$F$21*($L$1-DP$3)/('Heat X-changer Worksheet'!$F$33*'Heat X-changer Worksheet'!$F$34)</f>
        <v>17.252321155360189</v>
      </c>
      <c r="DQ31" s="32">
        <f>'Heat X-changer Worksheet'!$F$20*'Heat X-changer Worksheet'!$F$21*($L$1-DQ$3)/('Heat X-changer Worksheet'!$F$33*'Heat X-changer Worksheet'!$F$34)</f>
        <v>16.793482826760183</v>
      </c>
      <c r="DR31" s="32">
        <f>'Heat X-changer Worksheet'!$F$20*'Heat X-changer Worksheet'!$F$21*($L$1-DR$3)/('Heat X-changer Worksheet'!$F$33*'Heat X-changer Worksheet'!$F$34)</f>
        <v>16.334644498160177</v>
      </c>
      <c r="DS31" s="32">
        <f>'Heat X-changer Worksheet'!$F$20*'Heat X-changer Worksheet'!$F$21*($L$1-DS$3)/('Heat X-changer Worksheet'!$F$33*'Heat X-changer Worksheet'!$F$34)</f>
        <v>15.875806169560171</v>
      </c>
      <c r="DT31" s="32">
        <f>'Heat X-changer Worksheet'!$F$20*'Heat X-changer Worksheet'!$F$21*($L$1-DT$3)/('Heat X-changer Worksheet'!$F$33*'Heat X-changer Worksheet'!$F$34)</f>
        <v>15.416967840960169</v>
      </c>
      <c r="DU31" s="32">
        <f>'Heat X-changer Worksheet'!$F$20*'Heat X-changer Worksheet'!$F$21*($L$1-DU$3)/('Heat X-changer Worksheet'!$F$33*'Heat X-changer Worksheet'!$F$34)</f>
        <v>14.958129512360163</v>
      </c>
      <c r="DV31" s="32">
        <f>'Heat X-changer Worksheet'!$F$20*'Heat X-changer Worksheet'!$F$21*($L$1-DV$3)/('Heat X-changer Worksheet'!$F$33*'Heat X-changer Worksheet'!$F$34)</f>
        <v>14.499291183760159</v>
      </c>
      <c r="DW31" s="32">
        <f>'Heat X-changer Worksheet'!$F$20*'Heat X-changer Worksheet'!$F$21*($L$1-DW$3)/('Heat X-changer Worksheet'!$F$33*'Heat X-changer Worksheet'!$F$34)</f>
        <v>14.040452855160153</v>
      </c>
      <c r="DX31" s="32">
        <f>'Heat X-changer Worksheet'!$F$20*'Heat X-changer Worksheet'!$F$21*($L$1-DX$3)/('Heat X-changer Worksheet'!$F$33*'Heat X-changer Worksheet'!$F$34)</f>
        <v>13.581614526560147</v>
      </c>
      <c r="DY31" s="32">
        <f>'Heat X-changer Worksheet'!$F$20*'Heat X-changer Worksheet'!$F$21*($L$1-DY$3)/('Heat X-changer Worksheet'!$F$33*'Heat X-changer Worksheet'!$F$34)</f>
        <v>13.122776197960142</v>
      </c>
      <c r="DZ31" s="32">
        <f>'Heat X-changer Worksheet'!$F$20*'Heat X-changer Worksheet'!$F$21*($L$1-DZ$3)/('Heat X-changer Worksheet'!$F$33*'Heat X-changer Worksheet'!$F$34)</f>
        <v>12.663937869360137</v>
      </c>
      <c r="EA31" s="32">
        <f>'Heat X-changer Worksheet'!$F$20*'Heat X-changer Worksheet'!$F$21*($L$1-EA$3)/('Heat X-changer Worksheet'!$F$33*'Heat X-changer Worksheet'!$F$34)</f>
        <v>12.205099540760132</v>
      </c>
      <c r="EB31" s="32">
        <f>'Heat X-changer Worksheet'!$F$20*'Heat X-changer Worksheet'!$F$21*($L$1-EB$3)/('Heat X-changer Worksheet'!$F$33*'Heat X-changer Worksheet'!$F$34)</f>
        <v>11.746261212160126</v>
      </c>
      <c r="EC31" s="32">
        <f>'Heat X-changer Worksheet'!$F$20*'Heat X-changer Worksheet'!$F$21*($L$1-EC$3)/('Heat X-changer Worksheet'!$F$33*'Heat X-changer Worksheet'!$F$34)</f>
        <v>11.287422883560122</v>
      </c>
      <c r="ED31" s="32">
        <f>'Heat X-changer Worksheet'!$F$20*'Heat X-changer Worksheet'!$F$21*($L$1-ED$3)/('Heat X-changer Worksheet'!$F$33*'Heat X-changer Worksheet'!$F$34)</f>
        <v>10.828584554960116</v>
      </c>
      <c r="EE31" s="32">
        <f>'Heat X-changer Worksheet'!$F$20*'Heat X-changer Worksheet'!$F$21*($L$1-EE$3)/('Heat X-changer Worksheet'!$F$33*'Heat X-changer Worksheet'!$F$34)</f>
        <v>10.36974622636011</v>
      </c>
      <c r="EF31" s="32">
        <f>'Heat X-changer Worksheet'!$F$20*'Heat X-changer Worksheet'!$F$21*($L$1-EF$3)/('Heat X-changer Worksheet'!$F$33*'Heat X-changer Worksheet'!$F$34)</f>
        <v>9.9109078977601079</v>
      </c>
      <c r="EG31" s="32">
        <f>'Heat X-changer Worksheet'!$F$20*'Heat X-changer Worksheet'!$F$21*($L$1-EG$3)/('Heat X-changer Worksheet'!$F$33*'Heat X-changer Worksheet'!$F$34)</f>
        <v>9.452069569160102</v>
      </c>
      <c r="EH31" s="32">
        <f>'Heat X-changer Worksheet'!$F$20*'Heat X-changer Worksheet'!$F$21*($L$1-EH$3)/('Heat X-changer Worksheet'!$F$33*'Heat X-changer Worksheet'!$F$34)</f>
        <v>8.993231240560096</v>
      </c>
      <c r="EI31" s="32">
        <f>'Heat X-changer Worksheet'!$F$20*'Heat X-changer Worksheet'!$F$21*($L$1-EI$3)/('Heat X-changer Worksheet'!$F$33*'Heat X-changer Worksheet'!$F$34)</f>
        <v>8.5343929119600901</v>
      </c>
      <c r="EJ31" s="32">
        <f>'Heat X-changer Worksheet'!$F$20*'Heat X-changer Worksheet'!$F$21*($L$1-EJ$3)/('Heat X-changer Worksheet'!$F$33*'Heat X-changer Worksheet'!$F$34)</f>
        <v>8.0755545833600877</v>
      </c>
      <c r="EK31" s="32">
        <f>'Heat X-changer Worksheet'!$F$20*'Heat X-changer Worksheet'!$F$21*($L$1-EK$3)/('Heat X-changer Worksheet'!$F$33*'Heat X-changer Worksheet'!$F$34)</f>
        <v>7.6167162547600817</v>
      </c>
      <c r="EL31" s="32">
        <f>'Heat X-changer Worksheet'!$F$20*'Heat X-changer Worksheet'!$F$21*($L$1-EL$3)/('Heat X-changer Worksheet'!$F$33*'Heat X-changer Worksheet'!$F$34)</f>
        <v>7.1578779261600767</v>
      </c>
      <c r="EM31" s="32">
        <f>'Heat X-changer Worksheet'!$F$20*'Heat X-changer Worksheet'!$F$21*($L$1-EM$3)/('Heat X-changer Worksheet'!$F$33*'Heat X-changer Worksheet'!$F$34)</f>
        <v>6.6990395975600707</v>
      </c>
      <c r="EN31" s="32">
        <f>'Heat X-changer Worksheet'!$F$20*'Heat X-changer Worksheet'!$F$21*($L$1-EN$3)/('Heat X-changer Worksheet'!$F$33*'Heat X-changer Worksheet'!$F$34)</f>
        <v>6.2402012689600665</v>
      </c>
    </row>
    <row r="32" spans="2:144">
      <c r="C32" s="30">
        <f t="shared" si="3"/>
        <v>152</v>
      </c>
      <c r="D32" s="32">
        <f>'Heat X-changer Worksheet'!$F$20*'Heat X-changer Worksheet'!$F$21*($L$1-D$3)/('Heat X-changer Worksheet'!$F$33*'Heat X-changer Worksheet'!$F$34)</f>
        <v>70.477567272960783</v>
      </c>
      <c r="E32" s="32">
        <f>'Heat X-changer Worksheet'!$F$20*'Heat X-changer Worksheet'!$F$21*($L$1-E$3)/('Heat X-changer Worksheet'!$F$33*'Heat X-changer Worksheet'!$F$34)</f>
        <v>70.018728944360774</v>
      </c>
      <c r="F32" s="32">
        <f>'Heat X-changer Worksheet'!$F$20*'Heat X-changer Worksheet'!$F$21*($L$1-F$3)/('Heat X-changer Worksheet'!$F$33*'Heat X-changer Worksheet'!$F$34)</f>
        <v>69.559890615760764</v>
      </c>
      <c r="G32" s="32">
        <f>'Heat X-changer Worksheet'!$F$20*'Heat X-changer Worksheet'!$F$21*($L$1-G$3)/('Heat X-changer Worksheet'!$F$33*'Heat X-changer Worksheet'!$F$34)</f>
        <v>69.101052287160769</v>
      </c>
      <c r="H32" s="32">
        <f>'Heat X-changer Worksheet'!$F$20*'Heat X-changer Worksheet'!$F$21*($L$1-H$3)/('Heat X-changer Worksheet'!$F$33*'Heat X-changer Worksheet'!$F$34)</f>
        <v>68.64221395856076</v>
      </c>
      <c r="I32" s="32">
        <f>'Heat X-changer Worksheet'!$F$20*'Heat X-changer Worksheet'!$F$21*($L$1-I$3)/('Heat X-changer Worksheet'!$F$33*'Heat X-changer Worksheet'!$F$34)</f>
        <v>68.18337562996075</v>
      </c>
      <c r="J32" s="32">
        <f>'Heat X-changer Worksheet'!$F$20*'Heat X-changer Worksheet'!$F$21*($L$1-J$3)/('Heat X-changer Worksheet'!$F$33*'Heat X-changer Worksheet'!$F$34)</f>
        <v>67.724537301360741</v>
      </c>
      <c r="K32" s="32">
        <f>'Heat X-changer Worksheet'!$F$20*'Heat X-changer Worksheet'!$F$21*($L$1-K$3)/('Heat X-changer Worksheet'!$F$33*'Heat X-changer Worksheet'!$F$34)</f>
        <v>67.265698972760745</v>
      </c>
      <c r="L32" s="32">
        <f>'Heat X-changer Worksheet'!$F$20*'Heat X-changer Worksheet'!$F$21*($L$1-L$3)/('Heat X-changer Worksheet'!$F$33*'Heat X-changer Worksheet'!$F$34)</f>
        <v>66.806860644160736</v>
      </c>
      <c r="M32" s="32">
        <f>'Heat X-changer Worksheet'!$F$20*'Heat X-changer Worksheet'!$F$21*($L$1-M$3)/('Heat X-changer Worksheet'!$F$33*'Heat X-changer Worksheet'!$F$34)</f>
        <v>66.348022315560726</v>
      </c>
      <c r="N32" s="32">
        <f>'Heat X-changer Worksheet'!$F$20*'Heat X-changer Worksheet'!$F$21*($L$1-N$3)/('Heat X-changer Worksheet'!$F$33*'Heat X-changer Worksheet'!$F$34)</f>
        <v>65.889183986960731</v>
      </c>
      <c r="O32" s="32">
        <f>'Heat X-changer Worksheet'!$F$20*'Heat X-changer Worksheet'!$F$21*($L$1-O$3)/('Heat X-changer Worksheet'!$F$33*'Heat X-changer Worksheet'!$F$34)</f>
        <v>65.430345658360721</v>
      </c>
      <c r="P32" s="32">
        <f>'Heat X-changer Worksheet'!$F$20*'Heat X-changer Worksheet'!$F$21*($L$1-P$3)/('Heat X-changer Worksheet'!$F$33*'Heat X-changer Worksheet'!$F$34)</f>
        <v>64.971507329760712</v>
      </c>
      <c r="Q32" s="32">
        <f>'Heat X-changer Worksheet'!$F$20*'Heat X-changer Worksheet'!$F$21*($L$1-Q$3)/('Heat X-changer Worksheet'!$F$33*'Heat X-changer Worksheet'!$F$34)</f>
        <v>64.512669001160702</v>
      </c>
      <c r="R32" s="32">
        <f>'Heat X-changer Worksheet'!$F$20*'Heat X-changer Worksheet'!$F$21*($L$1-R$3)/('Heat X-changer Worksheet'!$F$33*'Heat X-changer Worksheet'!$F$34)</f>
        <v>64.053830672560707</v>
      </c>
      <c r="S32" s="32">
        <f>'Heat X-changer Worksheet'!$F$20*'Heat X-changer Worksheet'!$F$21*($L$1-S$3)/('Heat X-changer Worksheet'!$F$33*'Heat X-changer Worksheet'!$F$34)</f>
        <v>63.594992343960698</v>
      </c>
      <c r="T32" s="32">
        <f>'Heat X-changer Worksheet'!$F$20*'Heat X-changer Worksheet'!$F$21*($L$1-T$3)/('Heat X-changer Worksheet'!$F$33*'Heat X-changer Worksheet'!$F$34)</f>
        <v>63.136154015360695</v>
      </c>
      <c r="U32" s="32">
        <f>'Heat X-changer Worksheet'!$F$20*'Heat X-changer Worksheet'!$F$21*($L$1-U$3)/('Heat X-changer Worksheet'!$F$33*'Heat X-changer Worksheet'!$F$34)</f>
        <v>62.677315686760686</v>
      </c>
      <c r="V32" s="32">
        <f>'Heat X-changer Worksheet'!$F$20*'Heat X-changer Worksheet'!$F$21*($L$1-V$3)/('Heat X-changer Worksheet'!$F$33*'Heat X-changer Worksheet'!$F$34)</f>
        <v>62.218477358160683</v>
      </c>
      <c r="W32" s="32">
        <f>'Heat X-changer Worksheet'!$F$20*'Heat X-changer Worksheet'!$F$21*($L$1-W$3)/('Heat X-changer Worksheet'!$F$33*'Heat X-changer Worksheet'!$F$34)</f>
        <v>61.759639029560674</v>
      </c>
      <c r="X32" s="32">
        <f>'Heat X-changer Worksheet'!$F$20*'Heat X-changer Worksheet'!$F$21*($L$1-X$3)/('Heat X-changer Worksheet'!$F$33*'Heat X-changer Worksheet'!$F$34)</f>
        <v>61.300800700960671</v>
      </c>
      <c r="Y32" s="32">
        <f>'Heat X-changer Worksheet'!$F$20*'Heat X-changer Worksheet'!$F$21*($L$1-Y$3)/('Heat X-changer Worksheet'!$F$33*'Heat X-changer Worksheet'!$F$34)</f>
        <v>60.841962372360669</v>
      </c>
      <c r="Z32" s="32">
        <f>'Heat X-changer Worksheet'!$F$20*'Heat X-changer Worksheet'!$F$21*($L$1-Z$3)/('Heat X-changer Worksheet'!$F$33*'Heat X-changer Worksheet'!$F$34)</f>
        <v>60.38312404376066</v>
      </c>
      <c r="AA32" s="32">
        <f>'Heat X-changer Worksheet'!$F$20*'Heat X-changer Worksheet'!$F$21*($L$1-AA$3)/('Heat X-changer Worksheet'!$F$33*'Heat X-changer Worksheet'!$F$34)</f>
        <v>59.924285715160657</v>
      </c>
      <c r="AB32" s="32">
        <f>'Heat X-changer Worksheet'!$F$20*'Heat X-changer Worksheet'!$F$21*($L$1-AB$3)/('Heat X-changer Worksheet'!$F$33*'Heat X-changer Worksheet'!$F$34)</f>
        <v>59.465447386560655</v>
      </c>
      <c r="AC32" s="32">
        <f>'Heat X-changer Worksheet'!$F$20*'Heat X-changer Worksheet'!$F$21*($L$1-AC$3)/('Heat X-changer Worksheet'!$F$33*'Heat X-changer Worksheet'!$F$34)</f>
        <v>59.006609057960652</v>
      </c>
      <c r="AD32" s="32">
        <f>'Heat X-changer Worksheet'!$F$20*'Heat X-changer Worksheet'!$F$21*($L$1-AD$3)/('Heat X-changer Worksheet'!$F$33*'Heat X-changer Worksheet'!$F$34)</f>
        <v>58.547770729360643</v>
      </c>
      <c r="AE32" s="32">
        <f>'Heat X-changer Worksheet'!$F$20*'Heat X-changer Worksheet'!$F$21*($L$1-AE$3)/('Heat X-changer Worksheet'!$F$33*'Heat X-changer Worksheet'!$F$34)</f>
        <v>58.08893240076064</v>
      </c>
      <c r="AF32" s="32">
        <f>'Heat X-changer Worksheet'!$F$20*'Heat X-changer Worksheet'!$F$21*($L$1-AF$3)/('Heat X-changer Worksheet'!$F$33*'Heat X-changer Worksheet'!$F$34)</f>
        <v>57.630094072160638</v>
      </c>
      <c r="AG32" s="32">
        <f>'Heat X-changer Worksheet'!$F$20*'Heat X-changer Worksheet'!$F$21*($L$1-AG$3)/('Heat X-changer Worksheet'!$F$33*'Heat X-changer Worksheet'!$F$34)</f>
        <v>57.171255743560629</v>
      </c>
      <c r="AH32" s="32">
        <f>'Heat X-changer Worksheet'!$F$20*'Heat X-changer Worksheet'!$F$21*($L$1-AH$3)/('Heat X-changer Worksheet'!$F$33*'Heat X-changer Worksheet'!$F$34)</f>
        <v>56.712417414960626</v>
      </c>
      <c r="AI32" s="32">
        <f>'Heat X-changer Worksheet'!$F$20*'Heat X-changer Worksheet'!$F$21*($L$1-AI$3)/('Heat X-changer Worksheet'!$F$33*'Heat X-changer Worksheet'!$F$34)</f>
        <v>56.253579086360617</v>
      </c>
      <c r="AJ32" s="32">
        <f>'Heat X-changer Worksheet'!$F$20*'Heat X-changer Worksheet'!$F$21*($L$1-AJ$3)/('Heat X-changer Worksheet'!$F$33*'Heat X-changer Worksheet'!$F$34)</f>
        <v>55.794740757760614</v>
      </c>
      <c r="AK32" s="32">
        <f>'Heat X-changer Worksheet'!$F$20*'Heat X-changer Worksheet'!$F$21*($L$1-AK$3)/('Heat X-changer Worksheet'!$F$33*'Heat X-changer Worksheet'!$F$34)</f>
        <v>55.335902429160605</v>
      </c>
      <c r="AL32" s="32">
        <f>'Heat X-changer Worksheet'!$F$20*'Heat X-changer Worksheet'!$F$21*($L$1-AL$3)/('Heat X-changer Worksheet'!$F$33*'Heat X-changer Worksheet'!$F$34)</f>
        <v>54.877064100560602</v>
      </c>
      <c r="AM32" s="32">
        <f>'Heat X-changer Worksheet'!$F$20*'Heat X-changer Worksheet'!$F$21*($L$1-AM$3)/('Heat X-changer Worksheet'!$F$33*'Heat X-changer Worksheet'!$F$34)</f>
        <v>54.4182257719606</v>
      </c>
      <c r="AN32" s="32">
        <f>'Heat X-changer Worksheet'!$F$20*'Heat X-changer Worksheet'!$F$21*($L$1-AN$3)/('Heat X-changer Worksheet'!$F$33*'Heat X-changer Worksheet'!$F$34)</f>
        <v>53.95938744336059</v>
      </c>
      <c r="AO32" s="32">
        <f>'Heat X-changer Worksheet'!$F$20*'Heat X-changer Worksheet'!$F$21*($L$1-AO$3)/('Heat X-changer Worksheet'!$F$33*'Heat X-changer Worksheet'!$F$34)</f>
        <v>53.500549114760588</v>
      </c>
      <c r="AP32" s="32">
        <f>'Heat X-changer Worksheet'!$F$20*'Heat X-changer Worksheet'!$F$21*($L$1-AP$3)/('Heat X-changer Worksheet'!$F$33*'Heat X-changer Worksheet'!$F$34)</f>
        <v>53.041710786160579</v>
      </c>
      <c r="AQ32" s="32">
        <f>'Heat X-changer Worksheet'!$F$20*'Heat X-changer Worksheet'!$F$21*($L$1-AQ$3)/('Heat X-changer Worksheet'!$F$33*'Heat X-changer Worksheet'!$F$34)</f>
        <v>52.582872457560576</v>
      </c>
      <c r="AR32" s="32">
        <f>'Heat X-changer Worksheet'!$F$20*'Heat X-changer Worksheet'!$F$21*($L$1-AR$3)/('Heat X-changer Worksheet'!$F$33*'Heat X-changer Worksheet'!$F$34)</f>
        <v>52.124034128960567</v>
      </c>
      <c r="AS32" s="32">
        <f>'Heat X-changer Worksheet'!$F$20*'Heat X-changer Worksheet'!$F$21*($L$1-AS$3)/('Heat X-changer Worksheet'!$F$33*'Heat X-changer Worksheet'!$F$34)</f>
        <v>51.665195800360564</v>
      </c>
      <c r="AT32" s="32">
        <f>'Heat X-changer Worksheet'!$F$20*'Heat X-changer Worksheet'!$F$21*($L$1-AT$3)/('Heat X-changer Worksheet'!$F$33*'Heat X-changer Worksheet'!$F$34)</f>
        <v>51.206357471760569</v>
      </c>
      <c r="AU32" s="32">
        <f>'Heat X-changer Worksheet'!$F$20*'Heat X-changer Worksheet'!$F$21*($L$1-AU$3)/('Heat X-changer Worksheet'!$F$33*'Heat X-changer Worksheet'!$F$34)</f>
        <v>50.747519143160559</v>
      </c>
      <c r="AV32" s="32">
        <f>'Heat X-changer Worksheet'!$F$20*'Heat X-changer Worksheet'!$F$21*($L$1-AV$3)/('Heat X-changer Worksheet'!$F$33*'Heat X-changer Worksheet'!$F$34)</f>
        <v>50.288680814560557</v>
      </c>
      <c r="AW32" s="32">
        <f>'Heat X-changer Worksheet'!$F$20*'Heat X-changer Worksheet'!$F$21*($L$1-AW$3)/('Heat X-changer Worksheet'!$F$33*'Heat X-changer Worksheet'!$F$34)</f>
        <v>49.829842485960548</v>
      </c>
      <c r="AX32" s="32">
        <f>'Heat X-changer Worksheet'!$F$20*'Heat X-changer Worksheet'!$F$21*($L$1-AX$3)/('Heat X-changer Worksheet'!$F$33*'Heat X-changer Worksheet'!$F$34)</f>
        <v>49.371004157360545</v>
      </c>
      <c r="AY32" s="32">
        <f>'Heat X-changer Worksheet'!$F$20*'Heat X-changer Worksheet'!$F$21*($L$1-AY$3)/('Heat X-changer Worksheet'!$F$33*'Heat X-changer Worksheet'!$F$34)</f>
        <v>48.912165828760536</v>
      </c>
      <c r="AZ32" s="32">
        <f>'Heat X-changer Worksheet'!$F$20*'Heat X-changer Worksheet'!$F$21*($L$1-AZ$3)/('Heat X-changer Worksheet'!$F$33*'Heat X-changer Worksheet'!$F$34)</f>
        <v>48.453327500160533</v>
      </c>
      <c r="BA32" s="32">
        <f>'Heat X-changer Worksheet'!$F$20*'Heat X-changer Worksheet'!$F$21*($L$1-BA$3)/('Heat X-changer Worksheet'!$F$33*'Heat X-changer Worksheet'!$F$34)</f>
        <v>47.994489171560531</v>
      </c>
      <c r="BB32" s="32">
        <f>'Heat X-changer Worksheet'!$F$20*'Heat X-changer Worksheet'!$F$21*($L$1-BB$3)/('Heat X-changer Worksheet'!$F$33*'Heat X-changer Worksheet'!$F$34)</f>
        <v>47.535650842960521</v>
      </c>
      <c r="BC32" s="32">
        <f>'Heat X-changer Worksheet'!$F$20*'Heat X-changer Worksheet'!$F$21*($L$1-BC$3)/('Heat X-changer Worksheet'!$F$33*'Heat X-changer Worksheet'!$F$34)</f>
        <v>47.076812514360519</v>
      </c>
      <c r="BD32" s="32">
        <f>'Heat X-changer Worksheet'!$F$20*'Heat X-changer Worksheet'!$F$21*($L$1-BD$3)/('Heat X-changer Worksheet'!$F$33*'Heat X-changer Worksheet'!$F$34)</f>
        <v>46.617974185760509</v>
      </c>
      <c r="BE32" s="32">
        <f>'Heat X-changer Worksheet'!$F$20*'Heat X-changer Worksheet'!$F$21*($L$1-BE$3)/('Heat X-changer Worksheet'!$F$33*'Heat X-changer Worksheet'!$F$34)</f>
        <v>46.159135857160507</v>
      </c>
      <c r="BF32" s="32">
        <f>'Heat X-changer Worksheet'!$F$20*'Heat X-changer Worksheet'!$F$21*($L$1-BF$3)/('Heat X-changer Worksheet'!$F$33*'Heat X-changer Worksheet'!$F$34)</f>
        <v>45.700297528560498</v>
      </c>
      <c r="BG32" s="32">
        <f>'Heat X-changer Worksheet'!$F$20*'Heat X-changer Worksheet'!$F$21*($L$1-BG$3)/('Heat X-changer Worksheet'!$F$33*'Heat X-changer Worksheet'!$F$34)</f>
        <v>45.241459199960495</v>
      </c>
      <c r="BH32" s="32">
        <f>'Heat X-changer Worksheet'!$F$20*'Heat X-changer Worksheet'!$F$21*($L$1-BH$3)/('Heat X-changer Worksheet'!$F$33*'Heat X-changer Worksheet'!$F$34)</f>
        <v>44.782620871360493</v>
      </c>
      <c r="BI32" s="32">
        <f>'Heat X-changer Worksheet'!$F$20*'Heat X-changer Worksheet'!$F$21*($L$1-BI$3)/('Heat X-changer Worksheet'!$F$33*'Heat X-changer Worksheet'!$F$34)</f>
        <v>44.323782542760483</v>
      </c>
      <c r="BJ32" s="32">
        <f>'Heat X-changer Worksheet'!$F$20*'Heat X-changer Worksheet'!$F$21*($L$1-BJ$3)/('Heat X-changer Worksheet'!$F$33*'Heat X-changer Worksheet'!$F$34)</f>
        <v>43.864944214160481</v>
      </c>
      <c r="BK32" s="32">
        <f>'Heat X-changer Worksheet'!$F$20*'Heat X-changer Worksheet'!$F$21*($L$1-BK$3)/('Heat X-changer Worksheet'!$F$33*'Heat X-changer Worksheet'!$F$34)</f>
        <v>43.406105885560471</v>
      </c>
      <c r="BL32" s="32">
        <f>'Heat X-changer Worksheet'!$F$20*'Heat X-changer Worksheet'!$F$21*($L$1-BL$3)/('Heat X-changer Worksheet'!$F$33*'Heat X-changer Worksheet'!$F$34)</f>
        <v>42.947267556960469</v>
      </c>
      <c r="BM32" s="32">
        <f>'Heat X-changer Worksheet'!$F$20*'Heat X-changer Worksheet'!$F$21*($L$1-BM$3)/('Heat X-changer Worksheet'!$F$33*'Heat X-changer Worksheet'!$F$34)</f>
        <v>42.488429228360467</v>
      </c>
      <c r="BN32" s="32">
        <f>'Heat X-changer Worksheet'!$F$20*'Heat X-changer Worksheet'!$F$21*($L$1-BN$3)/('Heat X-changer Worksheet'!$F$33*'Heat X-changer Worksheet'!$F$34)</f>
        <v>42.029590899760464</v>
      </c>
      <c r="BO32" s="32">
        <f>'Heat X-changer Worksheet'!$F$20*'Heat X-changer Worksheet'!$F$21*($L$1-BO$3)/('Heat X-changer Worksheet'!$F$33*'Heat X-changer Worksheet'!$F$34)</f>
        <v>41.570752571160455</v>
      </c>
      <c r="BP32" s="32">
        <f>'Heat X-changer Worksheet'!$F$20*'Heat X-changer Worksheet'!$F$21*($L$1-BP$3)/('Heat X-changer Worksheet'!$F$33*'Heat X-changer Worksheet'!$F$34)</f>
        <v>41.111914242560452</v>
      </c>
      <c r="BQ32" s="32">
        <f>'Heat X-changer Worksheet'!$F$20*'Heat X-changer Worksheet'!$F$21*($L$1-BQ$3)/('Heat X-changer Worksheet'!$F$33*'Heat X-changer Worksheet'!$F$34)</f>
        <v>40.65307591396045</v>
      </c>
      <c r="BR32" s="32">
        <f>'Heat X-changer Worksheet'!$F$20*'Heat X-changer Worksheet'!$F$21*($L$1-BR$3)/('Heat X-changer Worksheet'!$F$33*'Heat X-changer Worksheet'!$F$34)</f>
        <v>40.19423758536044</v>
      </c>
      <c r="BS32" s="32">
        <f>'Heat X-changer Worksheet'!$F$20*'Heat X-changer Worksheet'!$F$21*($L$1-BS$3)/('Heat X-changer Worksheet'!$F$33*'Heat X-changer Worksheet'!$F$34)</f>
        <v>39.735399256760438</v>
      </c>
      <c r="BT32" s="32">
        <f>'Heat X-changer Worksheet'!$F$20*'Heat X-changer Worksheet'!$F$21*($L$1-BT$3)/('Heat X-changer Worksheet'!$F$33*'Heat X-changer Worksheet'!$F$34)</f>
        <v>39.276560928160428</v>
      </c>
      <c r="BU32" s="32">
        <f>'Heat X-changer Worksheet'!$F$20*'Heat X-changer Worksheet'!$F$21*($L$1-BU$3)/('Heat X-changer Worksheet'!$F$33*'Heat X-changer Worksheet'!$F$34)</f>
        <v>38.817722599560426</v>
      </c>
      <c r="BV32" s="32">
        <f>'Heat X-changer Worksheet'!$F$20*'Heat X-changer Worksheet'!$F$21*($L$1-BV$3)/('Heat X-changer Worksheet'!$F$33*'Heat X-changer Worksheet'!$F$34)</f>
        <v>38.358884270960424</v>
      </c>
      <c r="BW32" s="32">
        <f>'Heat X-changer Worksheet'!$F$20*'Heat X-changer Worksheet'!$F$21*($L$1-BW$3)/('Heat X-changer Worksheet'!$F$33*'Heat X-changer Worksheet'!$F$34)</f>
        <v>37.900045942360414</v>
      </c>
      <c r="BX32" s="32">
        <f>'Heat X-changer Worksheet'!$F$20*'Heat X-changer Worksheet'!$F$21*($L$1-BX$3)/('Heat X-changer Worksheet'!$F$33*'Heat X-changer Worksheet'!$F$34)</f>
        <v>37.441207613760412</v>
      </c>
      <c r="BY32" s="32">
        <f>'Heat X-changer Worksheet'!$F$20*'Heat X-changer Worksheet'!$F$21*($L$1-BY$3)/('Heat X-changer Worksheet'!$F$33*'Heat X-changer Worksheet'!$F$34)</f>
        <v>36.982369285160402</v>
      </c>
      <c r="BZ32" s="32">
        <f>'Heat X-changer Worksheet'!$F$20*'Heat X-changer Worksheet'!$F$21*($L$1-BZ$3)/('Heat X-changer Worksheet'!$F$33*'Heat X-changer Worksheet'!$F$34)</f>
        <v>36.5235309565604</v>
      </c>
      <c r="CA32" s="32">
        <f>'Heat X-changer Worksheet'!$F$20*'Heat X-changer Worksheet'!$F$21*($L$1-CA$3)/('Heat X-changer Worksheet'!$F$33*'Heat X-changer Worksheet'!$F$34)</f>
        <v>36.06469262796039</v>
      </c>
      <c r="CB32" s="32">
        <f>'Heat X-changer Worksheet'!$F$20*'Heat X-changer Worksheet'!$F$21*($L$1-CB$3)/('Heat X-changer Worksheet'!$F$33*'Heat X-changer Worksheet'!$F$34)</f>
        <v>35.605854299360388</v>
      </c>
      <c r="CC32" s="32">
        <f>'Heat X-changer Worksheet'!$F$20*'Heat X-changer Worksheet'!$F$21*($L$1-CC$3)/('Heat X-changer Worksheet'!$F$33*'Heat X-changer Worksheet'!$F$34)</f>
        <v>35.147015970760386</v>
      </c>
      <c r="CD32" s="32">
        <f>'Heat X-changer Worksheet'!$F$20*'Heat X-changer Worksheet'!$F$21*($L$1-CD$3)/('Heat X-changer Worksheet'!$F$33*'Heat X-changer Worksheet'!$F$34)</f>
        <v>34.688177642160376</v>
      </c>
      <c r="CE32" s="32">
        <f>'Heat X-changer Worksheet'!$F$20*'Heat X-changer Worksheet'!$F$21*($L$1-CE$3)/('Heat X-changer Worksheet'!$F$33*'Heat X-changer Worksheet'!$F$34)</f>
        <v>34.229339313560381</v>
      </c>
      <c r="CF32" s="32">
        <f>'Heat X-changer Worksheet'!$F$20*'Heat X-changer Worksheet'!$F$21*($L$1-CF$3)/('Heat X-changer Worksheet'!$F$33*'Heat X-changer Worksheet'!$F$34)</f>
        <v>33.770500984960371</v>
      </c>
      <c r="CG32" s="32">
        <f>'Heat X-changer Worksheet'!$F$20*'Heat X-changer Worksheet'!$F$21*($L$1-CG$3)/('Heat X-changer Worksheet'!$F$33*'Heat X-changer Worksheet'!$F$34)</f>
        <v>33.311662656360369</v>
      </c>
      <c r="CH32" s="32">
        <f>'Heat X-changer Worksheet'!$F$20*'Heat X-changer Worksheet'!$F$21*($L$1-CH$3)/('Heat X-changer Worksheet'!$F$33*'Heat X-changer Worksheet'!$F$34)</f>
        <v>32.852824327760359</v>
      </c>
      <c r="CI32" s="32">
        <f>'Heat X-changer Worksheet'!$F$20*'Heat X-changer Worksheet'!$F$21*($L$1-CI$3)/('Heat X-changer Worksheet'!$F$33*'Heat X-changer Worksheet'!$F$34)</f>
        <v>32.393985999160357</v>
      </c>
      <c r="CJ32" s="32">
        <f>'Heat X-changer Worksheet'!$F$20*'Heat X-changer Worksheet'!$F$21*($L$1-CJ$3)/('Heat X-changer Worksheet'!$F$33*'Heat X-changer Worksheet'!$F$34)</f>
        <v>31.935147670560351</v>
      </c>
      <c r="CK32" s="32">
        <f>'Heat X-changer Worksheet'!$F$20*'Heat X-changer Worksheet'!$F$21*($L$1-CK$3)/('Heat X-changer Worksheet'!$F$33*'Heat X-changer Worksheet'!$F$34)</f>
        <v>31.476309341960345</v>
      </c>
      <c r="CL32" s="32">
        <f>'Heat X-changer Worksheet'!$F$20*'Heat X-changer Worksheet'!$F$21*($L$1-CL$3)/('Heat X-changer Worksheet'!$F$33*'Heat X-changer Worksheet'!$F$34)</f>
        <v>31.017471013360339</v>
      </c>
      <c r="CM32" s="32">
        <f>'Heat X-changer Worksheet'!$F$20*'Heat X-changer Worksheet'!$F$21*($L$1-CM$3)/('Heat X-changer Worksheet'!$F$33*'Heat X-changer Worksheet'!$F$34)</f>
        <v>30.558632684760333</v>
      </c>
      <c r="CN32" s="32">
        <f>'Heat X-changer Worksheet'!$F$20*'Heat X-changer Worksheet'!$F$21*($L$1-CN$3)/('Heat X-changer Worksheet'!$F$33*'Heat X-changer Worksheet'!$F$34)</f>
        <v>30.099794356160331</v>
      </c>
      <c r="CO32" s="32">
        <f>'Heat X-changer Worksheet'!$F$20*'Heat X-changer Worksheet'!$F$21*($L$1-CO$3)/('Heat X-changer Worksheet'!$F$33*'Heat X-changer Worksheet'!$F$34)</f>
        <v>29.640956027560325</v>
      </c>
      <c r="CP32" s="32">
        <f>'Heat X-changer Worksheet'!$F$20*'Heat X-changer Worksheet'!$F$21*($L$1-CP$3)/('Heat X-changer Worksheet'!$F$33*'Heat X-changer Worksheet'!$F$34)</f>
        <v>29.182117698960319</v>
      </c>
      <c r="CQ32" s="32">
        <f>'Heat X-changer Worksheet'!$F$20*'Heat X-changer Worksheet'!$F$21*($L$1-CQ$3)/('Heat X-changer Worksheet'!$F$33*'Heat X-changer Worksheet'!$F$34)</f>
        <v>28.723279370360313</v>
      </c>
      <c r="CR32" s="32">
        <f>'Heat X-changer Worksheet'!$F$20*'Heat X-changer Worksheet'!$F$21*($L$1-CR$3)/('Heat X-changer Worksheet'!$F$33*'Heat X-changer Worksheet'!$F$34)</f>
        <v>28.264441041760307</v>
      </c>
      <c r="CS32" s="32">
        <f>'Heat X-changer Worksheet'!$F$20*'Heat X-changer Worksheet'!$F$21*($L$1-CS$3)/('Heat X-changer Worksheet'!$F$33*'Heat X-changer Worksheet'!$F$34)</f>
        <v>27.805602713160305</v>
      </c>
      <c r="CT32" s="32">
        <f>'Heat X-changer Worksheet'!$F$20*'Heat X-changer Worksheet'!$F$21*($L$1-CT$3)/('Heat X-changer Worksheet'!$F$33*'Heat X-changer Worksheet'!$F$34)</f>
        <v>27.346764384560299</v>
      </c>
      <c r="CU32" s="32">
        <f>'Heat X-changer Worksheet'!$F$20*'Heat X-changer Worksheet'!$F$21*($L$1-CU$3)/('Heat X-changer Worksheet'!$F$33*'Heat X-changer Worksheet'!$F$34)</f>
        <v>26.887926055960296</v>
      </c>
      <c r="CV32" s="32">
        <f>'Heat X-changer Worksheet'!$F$20*'Heat X-changer Worksheet'!$F$21*($L$1-CV$3)/('Heat X-changer Worksheet'!$F$33*'Heat X-changer Worksheet'!$F$34)</f>
        <v>26.42908772736029</v>
      </c>
      <c r="CW32" s="32">
        <f>'Heat X-changer Worksheet'!$F$20*'Heat X-changer Worksheet'!$F$21*($L$1-CW$3)/('Heat X-changer Worksheet'!$F$33*'Heat X-changer Worksheet'!$F$34)</f>
        <v>25.970249398760284</v>
      </c>
      <c r="CX32" s="32">
        <f>'Heat X-changer Worksheet'!$F$20*'Heat X-changer Worksheet'!$F$21*($L$1-CX$3)/('Heat X-changer Worksheet'!$F$33*'Heat X-changer Worksheet'!$F$34)</f>
        <v>25.511411070160278</v>
      </c>
      <c r="CY32" s="32">
        <f>'Heat X-changer Worksheet'!$F$20*'Heat X-changer Worksheet'!$F$21*($L$1-CY$3)/('Heat X-changer Worksheet'!$F$33*'Heat X-changer Worksheet'!$F$34)</f>
        <v>25.052572741560272</v>
      </c>
      <c r="CZ32" s="32">
        <f>'Heat X-changer Worksheet'!$F$20*'Heat X-changer Worksheet'!$F$21*($L$1-CZ$3)/('Heat X-changer Worksheet'!$F$33*'Heat X-changer Worksheet'!$F$34)</f>
        <v>24.593734412960266</v>
      </c>
      <c r="DA32" s="32">
        <f>'Heat X-changer Worksheet'!$F$20*'Heat X-changer Worksheet'!$F$21*($L$1-DA$3)/('Heat X-changer Worksheet'!$F$33*'Heat X-changer Worksheet'!$F$34)</f>
        <v>24.13489608436026</v>
      </c>
      <c r="DB32" s="32">
        <f>'Heat X-changer Worksheet'!$F$20*'Heat X-changer Worksheet'!$F$21*($L$1-DB$3)/('Heat X-changer Worksheet'!$F$33*'Heat X-changer Worksheet'!$F$34)</f>
        <v>23.676057755760262</v>
      </c>
      <c r="DC32" s="32">
        <f>'Heat X-changer Worksheet'!$F$20*'Heat X-changer Worksheet'!$F$21*($L$1-DC$3)/('Heat X-changer Worksheet'!$F$33*'Heat X-changer Worksheet'!$F$34)</f>
        <v>23.217219427160256</v>
      </c>
      <c r="DD32" s="32">
        <f>'Heat X-changer Worksheet'!$F$20*'Heat X-changer Worksheet'!$F$21*($L$1-DD$3)/('Heat X-changer Worksheet'!$F$33*'Heat X-changer Worksheet'!$F$34)</f>
        <v>22.75838109856025</v>
      </c>
      <c r="DE32" s="32">
        <f>'Heat X-changer Worksheet'!$F$20*'Heat X-changer Worksheet'!$F$21*($L$1-DE$3)/('Heat X-changer Worksheet'!$F$33*'Heat X-changer Worksheet'!$F$34)</f>
        <v>22.299542769960244</v>
      </c>
      <c r="DF32" s="32">
        <f>'Heat X-changer Worksheet'!$F$20*'Heat X-changer Worksheet'!$F$21*($L$1-DF$3)/('Heat X-changer Worksheet'!$F$33*'Heat X-changer Worksheet'!$F$34)</f>
        <v>21.840704441360238</v>
      </c>
      <c r="DG32" s="32">
        <f>'Heat X-changer Worksheet'!$F$20*'Heat X-changer Worksheet'!$F$21*($L$1-DG$3)/('Heat X-changer Worksheet'!$F$33*'Heat X-changer Worksheet'!$F$34)</f>
        <v>21.381866112760232</v>
      </c>
      <c r="DH32" s="32">
        <f>'Heat X-changer Worksheet'!$F$20*'Heat X-changer Worksheet'!$F$21*($L$1-DH$3)/('Heat X-changer Worksheet'!$F$33*'Heat X-changer Worksheet'!$F$34)</f>
        <v>20.923027784160226</v>
      </c>
      <c r="DI32" s="32">
        <f>'Heat X-changer Worksheet'!$F$20*'Heat X-changer Worksheet'!$F$21*($L$1-DI$3)/('Heat X-changer Worksheet'!$F$33*'Heat X-changer Worksheet'!$F$34)</f>
        <v>20.464189455560224</v>
      </c>
      <c r="DJ32" s="32">
        <f>'Heat X-changer Worksheet'!$F$20*'Heat X-changer Worksheet'!$F$21*($L$1-DJ$3)/('Heat X-changer Worksheet'!$F$33*'Heat X-changer Worksheet'!$F$34)</f>
        <v>20.005351126960218</v>
      </c>
      <c r="DK32" s="32">
        <f>'Heat X-changer Worksheet'!$F$20*'Heat X-changer Worksheet'!$F$21*($L$1-DK$3)/('Heat X-changer Worksheet'!$F$33*'Heat X-changer Worksheet'!$F$34)</f>
        <v>19.546512798360215</v>
      </c>
      <c r="DL32" s="32">
        <f>'Heat X-changer Worksheet'!$F$20*'Heat X-changer Worksheet'!$F$21*($L$1-DL$3)/('Heat X-changer Worksheet'!$F$33*'Heat X-changer Worksheet'!$F$34)</f>
        <v>19.087674469760209</v>
      </c>
      <c r="DM32" s="32">
        <f>'Heat X-changer Worksheet'!$F$20*'Heat X-changer Worksheet'!$F$21*($L$1-DM$3)/('Heat X-changer Worksheet'!$F$33*'Heat X-changer Worksheet'!$F$34)</f>
        <v>18.628836141160203</v>
      </c>
      <c r="DN32" s="32">
        <f>'Heat X-changer Worksheet'!$F$20*'Heat X-changer Worksheet'!$F$21*($L$1-DN$3)/('Heat X-changer Worksheet'!$F$33*'Heat X-changer Worksheet'!$F$34)</f>
        <v>18.169997812560197</v>
      </c>
      <c r="DO32" s="32">
        <f>'Heat X-changer Worksheet'!$F$20*'Heat X-changer Worksheet'!$F$21*($L$1-DO$3)/('Heat X-changer Worksheet'!$F$33*'Heat X-changer Worksheet'!$F$34)</f>
        <v>17.711159483960191</v>
      </c>
      <c r="DP32" s="32">
        <f>'Heat X-changer Worksheet'!$F$20*'Heat X-changer Worksheet'!$F$21*($L$1-DP$3)/('Heat X-changer Worksheet'!$F$33*'Heat X-changer Worksheet'!$F$34)</f>
        <v>17.252321155360189</v>
      </c>
      <c r="DQ32" s="32">
        <f>'Heat X-changer Worksheet'!$F$20*'Heat X-changer Worksheet'!$F$21*($L$1-DQ$3)/('Heat X-changer Worksheet'!$F$33*'Heat X-changer Worksheet'!$F$34)</f>
        <v>16.793482826760183</v>
      </c>
      <c r="DR32" s="32">
        <f>'Heat X-changer Worksheet'!$F$20*'Heat X-changer Worksheet'!$F$21*($L$1-DR$3)/('Heat X-changer Worksheet'!$F$33*'Heat X-changer Worksheet'!$F$34)</f>
        <v>16.334644498160177</v>
      </c>
      <c r="DS32" s="32">
        <f>'Heat X-changer Worksheet'!$F$20*'Heat X-changer Worksheet'!$F$21*($L$1-DS$3)/('Heat X-changer Worksheet'!$F$33*'Heat X-changer Worksheet'!$F$34)</f>
        <v>15.875806169560171</v>
      </c>
      <c r="DT32" s="32">
        <f>'Heat X-changer Worksheet'!$F$20*'Heat X-changer Worksheet'!$F$21*($L$1-DT$3)/('Heat X-changer Worksheet'!$F$33*'Heat X-changer Worksheet'!$F$34)</f>
        <v>15.416967840960169</v>
      </c>
      <c r="DU32" s="32">
        <f>'Heat X-changer Worksheet'!$F$20*'Heat X-changer Worksheet'!$F$21*($L$1-DU$3)/('Heat X-changer Worksheet'!$F$33*'Heat X-changer Worksheet'!$F$34)</f>
        <v>14.958129512360163</v>
      </c>
      <c r="DV32" s="32">
        <f>'Heat X-changer Worksheet'!$F$20*'Heat X-changer Worksheet'!$F$21*($L$1-DV$3)/('Heat X-changer Worksheet'!$F$33*'Heat X-changer Worksheet'!$F$34)</f>
        <v>14.499291183760159</v>
      </c>
      <c r="DW32" s="32">
        <f>'Heat X-changer Worksheet'!$F$20*'Heat X-changer Worksheet'!$F$21*($L$1-DW$3)/('Heat X-changer Worksheet'!$F$33*'Heat X-changer Worksheet'!$F$34)</f>
        <v>14.040452855160153</v>
      </c>
      <c r="DX32" s="32">
        <f>'Heat X-changer Worksheet'!$F$20*'Heat X-changer Worksheet'!$F$21*($L$1-DX$3)/('Heat X-changer Worksheet'!$F$33*'Heat X-changer Worksheet'!$F$34)</f>
        <v>13.581614526560147</v>
      </c>
      <c r="DY32" s="32">
        <f>'Heat X-changer Worksheet'!$F$20*'Heat X-changer Worksheet'!$F$21*($L$1-DY$3)/('Heat X-changer Worksheet'!$F$33*'Heat X-changer Worksheet'!$F$34)</f>
        <v>13.122776197960142</v>
      </c>
      <c r="DZ32" s="32">
        <f>'Heat X-changer Worksheet'!$F$20*'Heat X-changer Worksheet'!$F$21*($L$1-DZ$3)/('Heat X-changer Worksheet'!$F$33*'Heat X-changer Worksheet'!$F$34)</f>
        <v>12.663937869360137</v>
      </c>
      <c r="EA32" s="32">
        <f>'Heat X-changer Worksheet'!$F$20*'Heat X-changer Worksheet'!$F$21*($L$1-EA$3)/('Heat X-changer Worksheet'!$F$33*'Heat X-changer Worksheet'!$F$34)</f>
        <v>12.205099540760132</v>
      </c>
      <c r="EB32" s="32">
        <f>'Heat X-changer Worksheet'!$F$20*'Heat X-changer Worksheet'!$F$21*($L$1-EB$3)/('Heat X-changer Worksheet'!$F$33*'Heat X-changer Worksheet'!$F$34)</f>
        <v>11.746261212160126</v>
      </c>
      <c r="EC32" s="32">
        <f>'Heat X-changer Worksheet'!$F$20*'Heat X-changer Worksheet'!$F$21*($L$1-EC$3)/('Heat X-changer Worksheet'!$F$33*'Heat X-changer Worksheet'!$F$34)</f>
        <v>11.287422883560122</v>
      </c>
      <c r="ED32" s="32">
        <f>'Heat X-changer Worksheet'!$F$20*'Heat X-changer Worksheet'!$F$21*($L$1-ED$3)/('Heat X-changer Worksheet'!$F$33*'Heat X-changer Worksheet'!$F$34)</f>
        <v>10.828584554960116</v>
      </c>
      <c r="EE32" s="32">
        <f>'Heat X-changer Worksheet'!$F$20*'Heat X-changer Worksheet'!$F$21*($L$1-EE$3)/('Heat X-changer Worksheet'!$F$33*'Heat X-changer Worksheet'!$F$34)</f>
        <v>10.36974622636011</v>
      </c>
      <c r="EF32" s="32">
        <f>'Heat X-changer Worksheet'!$F$20*'Heat X-changer Worksheet'!$F$21*($L$1-EF$3)/('Heat X-changer Worksheet'!$F$33*'Heat X-changer Worksheet'!$F$34)</f>
        <v>9.9109078977601079</v>
      </c>
      <c r="EG32" s="32">
        <f>'Heat X-changer Worksheet'!$F$20*'Heat X-changer Worksheet'!$F$21*($L$1-EG$3)/('Heat X-changer Worksheet'!$F$33*'Heat X-changer Worksheet'!$F$34)</f>
        <v>9.452069569160102</v>
      </c>
      <c r="EH32" s="32">
        <f>'Heat X-changer Worksheet'!$F$20*'Heat X-changer Worksheet'!$F$21*($L$1-EH$3)/('Heat X-changer Worksheet'!$F$33*'Heat X-changer Worksheet'!$F$34)</f>
        <v>8.993231240560096</v>
      </c>
      <c r="EI32" s="32">
        <f>'Heat X-changer Worksheet'!$F$20*'Heat X-changer Worksheet'!$F$21*($L$1-EI$3)/('Heat X-changer Worksheet'!$F$33*'Heat X-changer Worksheet'!$F$34)</f>
        <v>8.5343929119600901</v>
      </c>
      <c r="EJ32" s="32">
        <f>'Heat X-changer Worksheet'!$F$20*'Heat X-changer Worksheet'!$F$21*($L$1-EJ$3)/('Heat X-changer Worksheet'!$F$33*'Heat X-changer Worksheet'!$F$34)</f>
        <v>8.0755545833600877</v>
      </c>
      <c r="EK32" s="32">
        <f>'Heat X-changer Worksheet'!$F$20*'Heat X-changer Worksheet'!$F$21*($L$1-EK$3)/('Heat X-changer Worksheet'!$F$33*'Heat X-changer Worksheet'!$F$34)</f>
        <v>7.6167162547600817</v>
      </c>
      <c r="EL32" s="32">
        <f>'Heat X-changer Worksheet'!$F$20*'Heat X-changer Worksheet'!$F$21*($L$1-EL$3)/('Heat X-changer Worksheet'!$F$33*'Heat X-changer Worksheet'!$F$34)</f>
        <v>7.1578779261600767</v>
      </c>
      <c r="EM32" s="32">
        <f>'Heat X-changer Worksheet'!$F$20*'Heat X-changer Worksheet'!$F$21*($L$1-EM$3)/('Heat X-changer Worksheet'!$F$33*'Heat X-changer Worksheet'!$F$34)</f>
        <v>6.6990395975600707</v>
      </c>
      <c r="EN32" s="32">
        <f>'Heat X-changer Worksheet'!$F$20*'Heat X-changer Worksheet'!$F$21*($L$1-EN$3)/('Heat X-changer Worksheet'!$F$33*'Heat X-changer Worksheet'!$F$34)</f>
        <v>6.2402012689600665</v>
      </c>
    </row>
    <row r="33" spans="3:144">
      <c r="C33" s="30">
        <f t="shared" si="3"/>
        <v>151</v>
      </c>
      <c r="D33" s="32">
        <f>'Heat X-changer Worksheet'!$F$20*'Heat X-changer Worksheet'!$F$21*($L$1-D$3)/('Heat X-changer Worksheet'!$F$33*'Heat X-changer Worksheet'!$F$34)</f>
        <v>70.477567272960783</v>
      </c>
      <c r="E33" s="32">
        <f>'Heat X-changer Worksheet'!$F$20*'Heat X-changer Worksheet'!$F$21*($L$1-E$3)/('Heat X-changer Worksheet'!$F$33*'Heat X-changer Worksheet'!$F$34)</f>
        <v>70.018728944360774</v>
      </c>
      <c r="F33" s="32">
        <f>'Heat X-changer Worksheet'!$F$20*'Heat X-changer Worksheet'!$F$21*($L$1-F$3)/('Heat X-changer Worksheet'!$F$33*'Heat X-changer Worksheet'!$F$34)</f>
        <v>69.559890615760764</v>
      </c>
      <c r="G33" s="32">
        <f>'Heat X-changer Worksheet'!$F$20*'Heat X-changer Worksheet'!$F$21*($L$1-G$3)/('Heat X-changer Worksheet'!$F$33*'Heat X-changer Worksheet'!$F$34)</f>
        <v>69.101052287160769</v>
      </c>
      <c r="H33" s="32">
        <f>'Heat X-changer Worksheet'!$F$20*'Heat X-changer Worksheet'!$F$21*($L$1-H$3)/('Heat X-changer Worksheet'!$F$33*'Heat X-changer Worksheet'!$F$34)</f>
        <v>68.64221395856076</v>
      </c>
      <c r="I33" s="32">
        <f>'Heat X-changer Worksheet'!$F$20*'Heat X-changer Worksheet'!$F$21*($L$1-I$3)/('Heat X-changer Worksheet'!$F$33*'Heat X-changer Worksheet'!$F$34)</f>
        <v>68.18337562996075</v>
      </c>
      <c r="J33" s="32">
        <f>'Heat X-changer Worksheet'!$F$20*'Heat X-changer Worksheet'!$F$21*($L$1-J$3)/('Heat X-changer Worksheet'!$F$33*'Heat X-changer Worksheet'!$F$34)</f>
        <v>67.724537301360741</v>
      </c>
      <c r="K33" s="32">
        <f>'Heat X-changer Worksheet'!$F$20*'Heat X-changer Worksheet'!$F$21*($L$1-K$3)/('Heat X-changer Worksheet'!$F$33*'Heat X-changer Worksheet'!$F$34)</f>
        <v>67.265698972760745</v>
      </c>
      <c r="L33" s="32">
        <f>'Heat X-changer Worksheet'!$F$20*'Heat X-changer Worksheet'!$F$21*($L$1-L$3)/('Heat X-changer Worksheet'!$F$33*'Heat X-changer Worksheet'!$F$34)</f>
        <v>66.806860644160736</v>
      </c>
      <c r="M33" s="32">
        <f>'Heat X-changer Worksheet'!$F$20*'Heat X-changer Worksheet'!$F$21*($L$1-M$3)/('Heat X-changer Worksheet'!$F$33*'Heat X-changer Worksheet'!$F$34)</f>
        <v>66.348022315560726</v>
      </c>
      <c r="N33" s="32">
        <f>'Heat X-changer Worksheet'!$F$20*'Heat X-changer Worksheet'!$F$21*($L$1-N$3)/('Heat X-changer Worksheet'!$F$33*'Heat X-changer Worksheet'!$F$34)</f>
        <v>65.889183986960731</v>
      </c>
      <c r="O33" s="32">
        <f>'Heat X-changer Worksheet'!$F$20*'Heat X-changer Worksheet'!$F$21*($L$1-O$3)/('Heat X-changer Worksheet'!$F$33*'Heat X-changer Worksheet'!$F$34)</f>
        <v>65.430345658360721</v>
      </c>
      <c r="P33" s="32">
        <f>'Heat X-changer Worksheet'!$F$20*'Heat X-changer Worksheet'!$F$21*($L$1-P$3)/('Heat X-changer Worksheet'!$F$33*'Heat X-changer Worksheet'!$F$34)</f>
        <v>64.971507329760712</v>
      </c>
      <c r="Q33" s="32">
        <f>'Heat X-changer Worksheet'!$F$20*'Heat X-changer Worksheet'!$F$21*($L$1-Q$3)/('Heat X-changer Worksheet'!$F$33*'Heat X-changer Worksheet'!$F$34)</f>
        <v>64.512669001160702</v>
      </c>
      <c r="R33" s="32">
        <f>'Heat X-changer Worksheet'!$F$20*'Heat X-changer Worksheet'!$F$21*($L$1-R$3)/('Heat X-changer Worksheet'!$F$33*'Heat X-changer Worksheet'!$F$34)</f>
        <v>64.053830672560707</v>
      </c>
      <c r="S33" s="32">
        <f>'Heat X-changer Worksheet'!$F$20*'Heat X-changer Worksheet'!$F$21*($L$1-S$3)/('Heat X-changer Worksheet'!$F$33*'Heat X-changer Worksheet'!$F$34)</f>
        <v>63.594992343960698</v>
      </c>
      <c r="T33" s="32">
        <f>'Heat X-changer Worksheet'!$F$20*'Heat X-changer Worksheet'!$F$21*($L$1-T$3)/('Heat X-changer Worksheet'!$F$33*'Heat X-changer Worksheet'!$F$34)</f>
        <v>63.136154015360695</v>
      </c>
      <c r="U33" s="32">
        <f>'Heat X-changer Worksheet'!$F$20*'Heat X-changer Worksheet'!$F$21*($L$1-U$3)/('Heat X-changer Worksheet'!$F$33*'Heat X-changer Worksheet'!$F$34)</f>
        <v>62.677315686760686</v>
      </c>
      <c r="V33" s="32">
        <f>'Heat X-changer Worksheet'!$F$20*'Heat X-changer Worksheet'!$F$21*($L$1-V$3)/('Heat X-changer Worksheet'!$F$33*'Heat X-changer Worksheet'!$F$34)</f>
        <v>62.218477358160683</v>
      </c>
      <c r="W33" s="32">
        <f>'Heat X-changer Worksheet'!$F$20*'Heat X-changer Worksheet'!$F$21*($L$1-W$3)/('Heat X-changer Worksheet'!$F$33*'Heat X-changer Worksheet'!$F$34)</f>
        <v>61.759639029560674</v>
      </c>
      <c r="X33" s="32">
        <f>'Heat X-changer Worksheet'!$F$20*'Heat X-changer Worksheet'!$F$21*($L$1-X$3)/('Heat X-changer Worksheet'!$F$33*'Heat X-changer Worksheet'!$F$34)</f>
        <v>61.300800700960671</v>
      </c>
      <c r="Y33" s="32">
        <f>'Heat X-changer Worksheet'!$F$20*'Heat X-changer Worksheet'!$F$21*($L$1-Y$3)/('Heat X-changer Worksheet'!$F$33*'Heat X-changer Worksheet'!$F$34)</f>
        <v>60.841962372360669</v>
      </c>
      <c r="Z33" s="32">
        <f>'Heat X-changer Worksheet'!$F$20*'Heat X-changer Worksheet'!$F$21*($L$1-Z$3)/('Heat X-changer Worksheet'!$F$33*'Heat X-changer Worksheet'!$F$34)</f>
        <v>60.38312404376066</v>
      </c>
      <c r="AA33" s="32">
        <f>'Heat X-changer Worksheet'!$F$20*'Heat X-changer Worksheet'!$F$21*($L$1-AA$3)/('Heat X-changer Worksheet'!$F$33*'Heat X-changer Worksheet'!$F$34)</f>
        <v>59.924285715160657</v>
      </c>
      <c r="AB33" s="32">
        <f>'Heat X-changer Worksheet'!$F$20*'Heat X-changer Worksheet'!$F$21*($L$1-AB$3)/('Heat X-changer Worksheet'!$F$33*'Heat X-changer Worksheet'!$F$34)</f>
        <v>59.465447386560655</v>
      </c>
      <c r="AC33" s="32">
        <f>'Heat X-changer Worksheet'!$F$20*'Heat X-changer Worksheet'!$F$21*($L$1-AC$3)/('Heat X-changer Worksheet'!$F$33*'Heat X-changer Worksheet'!$F$34)</f>
        <v>59.006609057960652</v>
      </c>
      <c r="AD33" s="32">
        <f>'Heat X-changer Worksheet'!$F$20*'Heat X-changer Worksheet'!$F$21*($L$1-AD$3)/('Heat X-changer Worksheet'!$F$33*'Heat X-changer Worksheet'!$F$34)</f>
        <v>58.547770729360643</v>
      </c>
      <c r="AE33" s="32">
        <f>'Heat X-changer Worksheet'!$F$20*'Heat X-changer Worksheet'!$F$21*($L$1-AE$3)/('Heat X-changer Worksheet'!$F$33*'Heat X-changer Worksheet'!$F$34)</f>
        <v>58.08893240076064</v>
      </c>
      <c r="AF33" s="32">
        <f>'Heat X-changer Worksheet'!$F$20*'Heat X-changer Worksheet'!$F$21*($L$1-AF$3)/('Heat X-changer Worksheet'!$F$33*'Heat X-changer Worksheet'!$F$34)</f>
        <v>57.630094072160638</v>
      </c>
      <c r="AG33" s="32">
        <f>'Heat X-changer Worksheet'!$F$20*'Heat X-changer Worksheet'!$F$21*($L$1-AG$3)/('Heat X-changer Worksheet'!$F$33*'Heat X-changer Worksheet'!$F$34)</f>
        <v>57.171255743560629</v>
      </c>
      <c r="AH33" s="32">
        <f>'Heat X-changer Worksheet'!$F$20*'Heat X-changer Worksheet'!$F$21*($L$1-AH$3)/('Heat X-changer Worksheet'!$F$33*'Heat X-changer Worksheet'!$F$34)</f>
        <v>56.712417414960626</v>
      </c>
      <c r="AI33" s="32">
        <f>'Heat X-changer Worksheet'!$F$20*'Heat X-changer Worksheet'!$F$21*($L$1-AI$3)/('Heat X-changer Worksheet'!$F$33*'Heat X-changer Worksheet'!$F$34)</f>
        <v>56.253579086360617</v>
      </c>
      <c r="AJ33" s="32">
        <f>'Heat X-changer Worksheet'!$F$20*'Heat X-changer Worksheet'!$F$21*($L$1-AJ$3)/('Heat X-changer Worksheet'!$F$33*'Heat X-changer Worksheet'!$F$34)</f>
        <v>55.794740757760614</v>
      </c>
      <c r="AK33" s="32">
        <f>'Heat X-changer Worksheet'!$F$20*'Heat X-changer Worksheet'!$F$21*($L$1-AK$3)/('Heat X-changer Worksheet'!$F$33*'Heat X-changer Worksheet'!$F$34)</f>
        <v>55.335902429160605</v>
      </c>
      <c r="AL33" s="32">
        <f>'Heat X-changer Worksheet'!$F$20*'Heat X-changer Worksheet'!$F$21*($L$1-AL$3)/('Heat X-changer Worksheet'!$F$33*'Heat X-changer Worksheet'!$F$34)</f>
        <v>54.877064100560602</v>
      </c>
      <c r="AM33" s="32">
        <f>'Heat X-changer Worksheet'!$F$20*'Heat X-changer Worksheet'!$F$21*($L$1-AM$3)/('Heat X-changer Worksheet'!$F$33*'Heat X-changer Worksheet'!$F$34)</f>
        <v>54.4182257719606</v>
      </c>
      <c r="AN33" s="32">
        <f>'Heat X-changer Worksheet'!$F$20*'Heat X-changer Worksheet'!$F$21*($L$1-AN$3)/('Heat X-changer Worksheet'!$F$33*'Heat X-changer Worksheet'!$F$34)</f>
        <v>53.95938744336059</v>
      </c>
      <c r="AO33" s="32">
        <f>'Heat X-changer Worksheet'!$F$20*'Heat X-changer Worksheet'!$F$21*($L$1-AO$3)/('Heat X-changer Worksheet'!$F$33*'Heat X-changer Worksheet'!$F$34)</f>
        <v>53.500549114760588</v>
      </c>
      <c r="AP33" s="32">
        <f>'Heat X-changer Worksheet'!$F$20*'Heat X-changer Worksheet'!$F$21*($L$1-AP$3)/('Heat X-changer Worksheet'!$F$33*'Heat X-changer Worksheet'!$F$34)</f>
        <v>53.041710786160579</v>
      </c>
      <c r="AQ33" s="32">
        <f>'Heat X-changer Worksheet'!$F$20*'Heat X-changer Worksheet'!$F$21*($L$1-AQ$3)/('Heat X-changer Worksheet'!$F$33*'Heat X-changer Worksheet'!$F$34)</f>
        <v>52.582872457560576</v>
      </c>
      <c r="AR33" s="32">
        <f>'Heat X-changer Worksheet'!$F$20*'Heat X-changer Worksheet'!$F$21*($L$1-AR$3)/('Heat X-changer Worksheet'!$F$33*'Heat X-changer Worksheet'!$F$34)</f>
        <v>52.124034128960567</v>
      </c>
      <c r="AS33" s="32">
        <f>'Heat X-changer Worksheet'!$F$20*'Heat X-changer Worksheet'!$F$21*($L$1-AS$3)/('Heat X-changer Worksheet'!$F$33*'Heat X-changer Worksheet'!$F$34)</f>
        <v>51.665195800360564</v>
      </c>
      <c r="AT33" s="32">
        <f>'Heat X-changer Worksheet'!$F$20*'Heat X-changer Worksheet'!$F$21*($L$1-AT$3)/('Heat X-changer Worksheet'!$F$33*'Heat X-changer Worksheet'!$F$34)</f>
        <v>51.206357471760569</v>
      </c>
      <c r="AU33" s="32">
        <f>'Heat X-changer Worksheet'!$F$20*'Heat X-changer Worksheet'!$F$21*($L$1-AU$3)/('Heat X-changer Worksheet'!$F$33*'Heat X-changer Worksheet'!$F$34)</f>
        <v>50.747519143160559</v>
      </c>
      <c r="AV33" s="32">
        <f>'Heat X-changer Worksheet'!$F$20*'Heat X-changer Worksheet'!$F$21*($L$1-AV$3)/('Heat X-changer Worksheet'!$F$33*'Heat X-changer Worksheet'!$F$34)</f>
        <v>50.288680814560557</v>
      </c>
      <c r="AW33" s="32">
        <f>'Heat X-changer Worksheet'!$F$20*'Heat X-changer Worksheet'!$F$21*($L$1-AW$3)/('Heat X-changer Worksheet'!$F$33*'Heat X-changer Worksheet'!$F$34)</f>
        <v>49.829842485960548</v>
      </c>
      <c r="AX33" s="32">
        <f>'Heat X-changer Worksheet'!$F$20*'Heat X-changer Worksheet'!$F$21*($L$1-AX$3)/('Heat X-changer Worksheet'!$F$33*'Heat X-changer Worksheet'!$F$34)</f>
        <v>49.371004157360545</v>
      </c>
      <c r="AY33" s="32">
        <f>'Heat X-changer Worksheet'!$F$20*'Heat X-changer Worksheet'!$F$21*($L$1-AY$3)/('Heat X-changer Worksheet'!$F$33*'Heat X-changer Worksheet'!$F$34)</f>
        <v>48.912165828760536</v>
      </c>
      <c r="AZ33" s="32">
        <f>'Heat X-changer Worksheet'!$F$20*'Heat X-changer Worksheet'!$F$21*($L$1-AZ$3)/('Heat X-changer Worksheet'!$F$33*'Heat X-changer Worksheet'!$F$34)</f>
        <v>48.453327500160533</v>
      </c>
      <c r="BA33" s="32">
        <f>'Heat X-changer Worksheet'!$F$20*'Heat X-changer Worksheet'!$F$21*($L$1-BA$3)/('Heat X-changer Worksheet'!$F$33*'Heat X-changer Worksheet'!$F$34)</f>
        <v>47.994489171560531</v>
      </c>
      <c r="BB33" s="32">
        <f>'Heat X-changer Worksheet'!$F$20*'Heat X-changer Worksheet'!$F$21*($L$1-BB$3)/('Heat X-changer Worksheet'!$F$33*'Heat X-changer Worksheet'!$F$34)</f>
        <v>47.535650842960521</v>
      </c>
      <c r="BC33" s="32">
        <f>'Heat X-changer Worksheet'!$F$20*'Heat X-changer Worksheet'!$F$21*($L$1-BC$3)/('Heat X-changer Worksheet'!$F$33*'Heat X-changer Worksheet'!$F$34)</f>
        <v>47.076812514360519</v>
      </c>
      <c r="BD33" s="32">
        <f>'Heat X-changer Worksheet'!$F$20*'Heat X-changer Worksheet'!$F$21*($L$1-BD$3)/('Heat X-changer Worksheet'!$F$33*'Heat X-changer Worksheet'!$F$34)</f>
        <v>46.617974185760509</v>
      </c>
      <c r="BE33" s="32">
        <f>'Heat X-changer Worksheet'!$F$20*'Heat X-changer Worksheet'!$F$21*($L$1-BE$3)/('Heat X-changer Worksheet'!$F$33*'Heat X-changer Worksheet'!$F$34)</f>
        <v>46.159135857160507</v>
      </c>
      <c r="BF33" s="32">
        <f>'Heat X-changer Worksheet'!$F$20*'Heat X-changer Worksheet'!$F$21*($L$1-BF$3)/('Heat X-changer Worksheet'!$F$33*'Heat X-changer Worksheet'!$F$34)</f>
        <v>45.700297528560498</v>
      </c>
      <c r="BG33" s="32">
        <f>'Heat X-changer Worksheet'!$F$20*'Heat X-changer Worksheet'!$F$21*($L$1-BG$3)/('Heat X-changer Worksheet'!$F$33*'Heat X-changer Worksheet'!$F$34)</f>
        <v>45.241459199960495</v>
      </c>
      <c r="BH33" s="32">
        <f>'Heat X-changer Worksheet'!$F$20*'Heat X-changer Worksheet'!$F$21*($L$1-BH$3)/('Heat X-changer Worksheet'!$F$33*'Heat X-changer Worksheet'!$F$34)</f>
        <v>44.782620871360493</v>
      </c>
      <c r="BI33" s="32">
        <f>'Heat X-changer Worksheet'!$F$20*'Heat X-changer Worksheet'!$F$21*($L$1-BI$3)/('Heat X-changer Worksheet'!$F$33*'Heat X-changer Worksheet'!$F$34)</f>
        <v>44.323782542760483</v>
      </c>
      <c r="BJ33" s="32">
        <f>'Heat X-changer Worksheet'!$F$20*'Heat X-changer Worksheet'!$F$21*($L$1-BJ$3)/('Heat X-changer Worksheet'!$F$33*'Heat X-changer Worksheet'!$F$34)</f>
        <v>43.864944214160481</v>
      </c>
      <c r="BK33" s="32">
        <f>'Heat X-changer Worksheet'!$F$20*'Heat X-changer Worksheet'!$F$21*($L$1-BK$3)/('Heat X-changer Worksheet'!$F$33*'Heat X-changer Worksheet'!$F$34)</f>
        <v>43.406105885560471</v>
      </c>
      <c r="BL33" s="32">
        <f>'Heat X-changer Worksheet'!$F$20*'Heat X-changer Worksheet'!$F$21*($L$1-BL$3)/('Heat X-changer Worksheet'!$F$33*'Heat X-changer Worksheet'!$F$34)</f>
        <v>42.947267556960469</v>
      </c>
      <c r="BM33" s="32">
        <f>'Heat X-changer Worksheet'!$F$20*'Heat X-changer Worksheet'!$F$21*($L$1-BM$3)/('Heat X-changer Worksheet'!$F$33*'Heat X-changer Worksheet'!$F$34)</f>
        <v>42.488429228360467</v>
      </c>
      <c r="BN33" s="32">
        <f>'Heat X-changer Worksheet'!$F$20*'Heat X-changer Worksheet'!$F$21*($L$1-BN$3)/('Heat X-changer Worksheet'!$F$33*'Heat X-changer Worksheet'!$F$34)</f>
        <v>42.029590899760464</v>
      </c>
      <c r="BO33" s="32">
        <f>'Heat X-changer Worksheet'!$F$20*'Heat X-changer Worksheet'!$F$21*($L$1-BO$3)/('Heat X-changer Worksheet'!$F$33*'Heat X-changer Worksheet'!$F$34)</f>
        <v>41.570752571160455</v>
      </c>
      <c r="BP33" s="32">
        <f>'Heat X-changer Worksheet'!$F$20*'Heat X-changer Worksheet'!$F$21*($L$1-BP$3)/('Heat X-changer Worksheet'!$F$33*'Heat X-changer Worksheet'!$F$34)</f>
        <v>41.111914242560452</v>
      </c>
      <c r="BQ33" s="32">
        <f>'Heat X-changer Worksheet'!$F$20*'Heat X-changer Worksheet'!$F$21*($L$1-BQ$3)/('Heat X-changer Worksheet'!$F$33*'Heat X-changer Worksheet'!$F$34)</f>
        <v>40.65307591396045</v>
      </c>
      <c r="BR33" s="32">
        <f>'Heat X-changer Worksheet'!$F$20*'Heat X-changer Worksheet'!$F$21*($L$1-BR$3)/('Heat X-changer Worksheet'!$F$33*'Heat X-changer Worksheet'!$F$34)</f>
        <v>40.19423758536044</v>
      </c>
      <c r="BS33" s="32">
        <f>'Heat X-changer Worksheet'!$F$20*'Heat X-changer Worksheet'!$F$21*($L$1-BS$3)/('Heat X-changer Worksheet'!$F$33*'Heat X-changer Worksheet'!$F$34)</f>
        <v>39.735399256760438</v>
      </c>
      <c r="BT33" s="32">
        <f>'Heat X-changer Worksheet'!$F$20*'Heat X-changer Worksheet'!$F$21*($L$1-BT$3)/('Heat X-changer Worksheet'!$F$33*'Heat X-changer Worksheet'!$F$34)</f>
        <v>39.276560928160428</v>
      </c>
      <c r="BU33" s="32">
        <f>'Heat X-changer Worksheet'!$F$20*'Heat X-changer Worksheet'!$F$21*($L$1-BU$3)/('Heat X-changer Worksheet'!$F$33*'Heat X-changer Worksheet'!$F$34)</f>
        <v>38.817722599560426</v>
      </c>
      <c r="BV33" s="32">
        <f>'Heat X-changer Worksheet'!$F$20*'Heat X-changer Worksheet'!$F$21*($L$1-BV$3)/('Heat X-changer Worksheet'!$F$33*'Heat X-changer Worksheet'!$F$34)</f>
        <v>38.358884270960424</v>
      </c>
      <c r="BW33" s="32">
        <f>'Heat X-changer Worksheet'!$F$20*'Heat X-changer Worksheet'!$F$21*($L$1-BW$3)/('Heat X-changer Worksheet'!$F$33*'Heat X-changer Worksheet'!$F$34)</f>
        <v>37.900045942360414</v>
      </c>
      <c r="BX33" s="32">
        <f>'Heat X-changer Worksheet'!$F$20*'Heat X-changer Worksheet'!$F$21*($L$1-BX$3)/('Heat X-changer Worksheet'!$F$33*'Heat X-changer Worksheet'!$F$34)</f>
        <v>37.441207613760412</v>
      </c>
      <c r="BY33" s="32">
        <f>'Heat X-changer Worksheet'!$F$20*'Heat X-changer Worksheet'!$F$21*($L$1-BY$3)/('Heat X-changer Worksheet'!$F$33*'Heat X-changer Worksheet'!$F$34)</f>
        <v>36.982369285160402</v>
      </c>
      <c r="BZ33" s="32">
        <f>'Heat X-changer Worksheet'!$F$20*'Heat X-changer Worksheet'!$F$21*($L$1-BZ$3)/('Heat X-changer Worksheet'!$F$33*'Heat X-changer Worksheet'!$F$34)</f>
        <v>36.5235309565604</v>
      </c>
      <c r="CA33" s="32">
        <f>'Heat X-changer Worksheet'!$F$20*'Heat X-changer Worksheet'!$F$21*($L$1-CA$3)/('Heat X-changer Worksheet'!$F$33*'Heat X-changer Worksheet'!$F$34)</f>
        <v>36.06469262796039</v>
      </c>
      <c r="CB33" s="32">
        <f>'Heat X-changer Worksheet'!$F$20*'Heat X-changer Worksheet'!$F$21*($L$1-CB$3)/('Heat X-changer Worksheet'!$F$33*'Heat X-changer Worksheet'!$F$34)</f>
        <v>35.605854299360388</v>
      </c>
      <c r="CC33" s="32">
        <f>'Heat X-changer Worksheet'!$F$20*'Heat X-changer Worksheet'!$F$21*($L$1-CC$3)/('Heat X-changer Worksheet'!$F$33*'Heat X-changer Worksheet'!$F$34)</f>
        <v>35.147015970760386</v>
      </c>
      <c r="CD33" s="32">
        <f>'Heat X-changer Worksheet'!$F$20*'Heat X-changer Worksheet'!$F$21*($L$1-CD$3)/('Heat X-changer Worksheet'!$F$33*'Heat X-changer Worksheet'!$F$34)</f>
        <v>34.688177642160376</v>
      </c>
      <c r="CE33" s="32">
        <f>'Heat X-changer Worksheet'!$F$20*'Heat X-changer Worksheet'!$F$21*($L$1-CE$3)/('Heat X-changer Worksheet'!$F$33*'Heat X-changer Worksheet'!$F$34)</f>
        <v>34.229339313560381</v>
      </c>
      <c r="CF33" s="32">
        <f>'Heat X-changer Worksheet'!$F$20*'Heat X-changer Worksheet'!$F$21*($L$1-CF$3)/('Heat X-changer Worksheet'!$F$33*'Heat X-changer Worksheet'!$F$34)</f>
        <v>33.770500984960371</v>
      </c>
      <c r="CG33" s="32">
        <f>'Heat X-changer Worksheet'!$F$20*'Heat X-changer Worksheet'!$F$21*($L$1-CG$3)/('Heat X-changer Worksheet'!$F$33*'Heat X-changer Worksheet'!$F$34)</f>
        <v>33.311662656360369</v>
      </c>
      <c r="CH33" s="32">
        <f>'Heat X-changer Worksheet'!$F$20*'Heat X-changer Worksheet'!$F$21*($L$1-CH$3)/('Heat X-changer Worksheet'!$F$33*'Heat X-changer Worksheet'!$F$34)</f>
        <v>32.852824327760359</v>
      </c>
      <c r="CI33" s="32">
        <f>'Heat X-changer Worksheet'!$F$20*'Heat X-changer Worksheet'!$F$21*($L$1-CI$3)/('Heat X-changer Worksheet'!$F$33*'Heat X-changer Worksheet'!$F$34)</f>
        <v>32.393985999160357</v>
      </c>
      <c r="CJ33" s="32">
        <f>'Heat X-changer Worksheet'!$F$20*'Heat X-changer Worksheet'!$F$21*($L$1-CJ$3)/('Heat X-changer Worksheet'!$F$33*'Heat X-changer Worksheet'!$F$34)</f>
        <v>31.935147670560351</v>
      </c>
      <c r="CK33" s="32">
        <f>'Heat X-changer Worksheet'!$F$20*'Heat X-changer Worksheet'!$F$21*($L$1-CK$3)/('Heat X-changer Worksheet'!$F$33*'Heat X-changer Worksheet'!$F$34)</f>
        <v>31.476309341960345</v>
      </c>
      <c r="CL33" s="32">
        <f>'Heat X-changer Worksheet'!$F$20*'Heat X-changer Worksheet'!$F$21*($L$1-CL$3)/('Heat X-changer Worksheet'!$F$33*'Heat X-changer Worksheet'!$F$34)</f>
        <v>31.017471013360339</v>
      </c>
      <c r="CM33" s="32">
        <f>'Heat X-changer Worksheet'!$F$20*'Heat X-changer Worksheet'!$F$21*($L$1-CM$3)/('Heat X-changer Worksheet'!$F$33*'Heat X-changer Worksheet'!$F$34)</f>
        <v>30.558632684760333</v>
      </c>
      <c r="CN33" s="32">
        <f>'Heat X-changer Worksheet'!$F$20*'Heat X-changer Worksheet'!$F$21*($L$1-CN$3)/('Heat X-changer Worksheet'!$F$33*'Heat X-changer Worksheet'!$F$34)</f>
        <v>30.099794356160331</v>
      </c>
      <c r="CO33" s="32">
        <f>'Heat X-changer Worksheet'!$F$20*'Heat X-changer Worksheet'!$F$21*($L$1-CO$3)/('Heat X-changer Worksheet'!$F$33*'Heat X-changer Worksheet'!$F$34)</f>
        <v>29.640956027560325</v>
      </c>
      <c r="CP33" s="32">
        <f>'Heat X-changer Worksheet'!$F$20*'Heat X-changer Worksheet'!$F$21*($L$1-CP$3)/('Heat X-changer Worksheet'!$F$33*'Heat X-changer Worksheet'!$F$34)</f>
        <v>29.182117698960319</v>
      </c>
      <c r="CQ33" s="32">
        <f>'Heat X-changer Worksheet'!$F$20*'Heat X-changer Worksheet'!$F$21*($L$1-CQ$3)/('Heat X-changer Worksheet'!$F$33*'Heat X-changer Worksheet'!$F$34)</f>
        <v>28.723279370360313</v>
      </c>
      <c r="CR33" s="32">
        <f>'Heat X-changer Worksheet'!$F$20*'Heat X-changer Worksheet'!$F$21*($L$1-CR$3)/('Heat X-changer Worksheet'!$F$33*'Heat X-changer Worksheet'!$F$34)</f>
        <v>28.264441041760307</v>
      </c>
      <c r="CS33" s="32">
        <f>'Heat X-changer Worksheet'!$F$20*'Heat X-changer Worksheet'!$F$21*($L$1-CS$3)/('Heat X-changer Worksheet'!$F$33*'Heat X-changer Worksheet'!$F$34)</f>
        <v>27.805602713160305</v>
      </c>
      <c r="CT33" s="32">
        <f>'Heat X-changer Worksheet'!$F$20*'Heat X-changer Worksheet'!$F$21*($L$1-CT$3)/('Heat X-changer Worksheet'!$F$33*'Heat X-changer Worksheet'!$F$34)</f>
        <v>27.346764384560299</v>
      </c>
      <c r="CU33" s="32">
        <f>'Heat X-changer Worksheet'!$F$20*'Heat X-changer Worksheet'!$F$21*($L$1-CU$3)/('Heat X-changer Worksheet'!$F$33*'Heat X-changer Worksheet'!$F$34)</f>
        <v>26.887926055960296</v>
      </c>
      <c r="CV33" s="32">
        <f>'Heat X-changer Worksheet'!$F$20*'Heat X-changer Worksheet'!$F$21*($L$1-CV$3)/('Heat X-changer Worksheet'!$F$33*'Heat X-changer Worksheet'!$F$34)</f>
        <v>26.42908772736029</v>
      </c>
      <c r="CW33" s="32">
        <f>'Heat X-changer Worksheet'!$F$20*'Heat X-changer Worksheet'!$F$21*($L$1-CW$3)/('Heat X-changer Worksheet'!$F$33*'Heat X-changer Worksheet'!$F$34)</f>
        <v>25.970249398760284</v>
      </c>
      <c r="CX33" s="32">
        <f>'Heat X-changer Worksheet'!$F$20*'Heat X-changer Worksheet'!$F$21*($L$1-CX$3)/('Heat X-changer Worksheet'!$F$33*'Heat X-changer Worksheet'!$F$34)</f>
        <v>25.511411070160278</v>
      </c>
      <c r="CY33" s="32">
        <f>'Heat X-changer Worksheet'!$F$20*'Heat X-changer Worksheet'!$F$21*($L$1-CY$3)/('Heat X-changer Worksheet'!$F$33*'Heat X-changer Worksheet'!$F$34)</f>
        <v>25.052572741560272</v>
      </c>
      <c r="CZ33" s="32">
        <f>'Heat X-changer Worksheet'!$F$20*'Heat X-changer Worksheet'!$F$21*($L$1-CZ$3)/('Heat X-changer Worksheet'!$F$33*'Heat X-changer Worksheet'!$F$34)</f>
        <v>24.593734412960266</v>
      </c>
      <c r="DA33" s="32">
        <f>'Heat X-changer Worksheet'!$F$20*'Heat X-changer Worksheet'!$F$21*($L$1-DA$3)/('Heat X-changer Worksheet'!$F$33*'Heat X-changer Worksheet'!$F$34)</f>
        <v>24.13489608436026</v>
      </c>
      <c r="DB33" s="32">
        <f>'Heat X-changer Worksheet'!$F$20*'Heat X-changer Worksheet'!$F$21*($L$1-DB$3)/('Heat X-changer Worksheet'!$F$33*'Heat X-changer Worksheet'!$F$34)</f>
        <v>23.676057755760262</v>
      </c>
      <c r="DC33" s="32">
        <f>'Heat X-changer Worksheet'!$F$20*'Heat X-changer Worksheet'!$F$21*($L$1-DC$3)/('Heat X-changer Worksheet'!$F$33*'Heat X-changer Worksheet'!$F$34)</f>
        <v>23.217219427160256</v>
      </c>
      <c r="DD33" s="32">
        <f>'Heat X-changer Worksheet'!$F$20*'Heat X-changer Worksheet'!$F$21*($L$1-DD$3)/('Heat X-changer Worksheet'!$F$33*'Heat X-changer Worksheet'!$F$34)</f>
        <v>22.75838109856025</v>
      </c>
      <c r="DE33" s="32">
        <f>'Heat X-changer Worksheet'!$F$20*'Heat X-changer Worksheet'!$F$21*($L$1-DE$3)/('Heat X-changer Worksheet'!$F$33*'Heat X-changer Worksheet'!$F$34)</f>
        <v>22.299542769960244</v>
      </c>
      <c r="DF33" s="32">
        <f>'Heat X-changer Worksheet'!$F$20*'Heat X-changer Worksheet'!$F$21*($L$1-DF$3)/('Heat X-changer Worksheet'!$F$33*'Heat X-changer Worksheet'!$F$34)</f>
        <v>21.840704441360238</v>
      </c>
      <c r="DG33" s="32">
        <f>'Heat X-changer Worksheet'!$F$20*'Heat X-changer Worksheet'!$F$21*($L$1-DG$3)/('Heat X-changer Worksheet'!$F$33*'Heat X-changer Worksheet'!$F$34)</f>
        <v>21.381866112760232</v>
      </c>
      <c r="DH33" s="32">
        <f>'Heat X-changer Worksheet'!$F$20*'Heat X-changer Worksheet'!$F$21*($L$1-DH$3)/('Heat X-changer Worksheet'!$F$33*'Heat X-changer Worksheet'!$F$34)</f>
        <v>20.923027784160226</v>
      </c>
      <c r="DI33" s="32">
        <f>'Heat X-changer Worksheet'!$F$20*'Heat X-changer Worksheet'!$F$21*($L$1-DI$3)/('Heat X-changer Worksheet'!$F$33*'Heat X-changer Worksheet'!$F$34)</f>
        <v>20.464189455560224</v>
      </c>
      <c r="DJ33" s="32">
        <f>'Heat X-changer Worksheet'!$F$20*'Heat X-changer Worksheet'!$F$21*($L$1-DJ$3)/('Heat X-changer Worksheet'!$F$33*'Heat X-changer Worksheet'!$F$34)</f>
        <v>20.005351126960218</v>
      </c>
      <c r="DK33" s="32">
        <f>'Heat X-changer Worksheet'!$F$20*'Heat X-changer Worksheet'!$F$21*($L$1-DK$3)/('Heat X-changer Worksheet'!$F$33*'Heat X-changer Worksheet'!$F$34)</f>
        <v>19.546512798360215</v>
      </c>
      <c r="DL33" s="32">
        <f>'Heat X-changer Worksheet'!$F$20*'Heat X-changer Worksheet'!$F$21*($L$1-DL$3)/('Heat X-changer Worksheet'!$F$33*'Heat X-changer Worksheet'!$F$34)</f>
        <v>19.087674469760209</v>
      </c>
      <c r="DM33" s="32">
        <f>'Heat X-changer Worksheet'!$F$20*'Heat X-changer Worksheet'!$F$21*($L$1-DM$3)/('Heat X-changer Worksheet'!$F$33*'Heat X-changer Worksheet'!$F$34)</f>
        <v>18.628836141160203</v>
      </c>
      <c r="DN33" s="32">
        <f>'Heat X-changer Worksheet'!$F$20*'Heat X-changer Worksheet'!$F$21*($L$1-DN$3)/('Heat X-changer Worksheet'!$F$33*'Heat X-changer Worksheet'!$F$34)</f>
        <v>18.169997812560197</v>
      </c>
      <c r="DO33" s="32">
        <f>'Heat X-changer Worksheet'!$F$20*'Heat X-changer Worksheet'!$F$21*($L$1-DO$3)/('Heat X-changer Worksheet'!$F$33*'Heat X-changer Worksheet'!$F$34)</f>
        <v>17.711159483960191</v>
      </c>
      <c r="DP33" s="32">
        <f>'Heat X-changer Worksheet'!$F$20*'Heat X-changer Worksheet'!$F$21*($L$1-DP$3)/('Heat X-changer Worksheet'!$F$33*'Heat X-changer Worksheet'!$F$34)</f>
        <v>17.252321155360189</v>
      </c>
      <c r="DQ33" s="32">
        <f>'Heat X-changer Worksheet'!$F$20*'Heat X-changer Worksheet'!$F$21*($L$1-DQ$3)/('Heat X-changer Worksheet'!$F$33*'Heat X-changer Worksheet'!$F$34)</f>
        <v>16.793482826760183</v>
      </c>
      <c r="DR33" s="32">
        <f>'Heat X-changer Worksheet'!$F$20*'Heat X-changer Worksheet'!$F$21*($L$1-DR$3)/('Heat X-changer Worksheet'!$F$33*'Heat X-changer Worksheet'!$F$34)</f>
        <v>16.334644498160177</v>
      </c>
      <c r="DS33" s="32">
        <f>'Heat X-changer Worksheet'!$F$20*'Heat X-changer Worksheet'!$F$21*($L$1-DS$3)/('Heat X-changer Worksheet'!$F$33*'Heat X-changer Worksheet'!$F$34)</f>
        <v>15.875806169560171</v>
      </c>
      <c r="DT33" s="32">
        <f>'Heat X-changer Worksheet'!$F$20*'Heat X-changer Worksheet'!$F$21*($L$1-DT$3)/('Heat X-changer Worksheet'!$F$33*'Heat X-changer Worksheet'!$F$34)</f>
        <v>15.416967840960169</v>
      </c>
      <c r="DU33" s="32">
        <f>'Heat X-changer Worksheet'!$F$20*'Heat X-changer Worksheet'!$F$21*($L$1-DU$3)/('Heat X-changer Worksheet'!$F$33*'Heat X-changer Worksheet'!$F$34)</f>
        <v>14.958129512360163</v>
      </c>
      <c r="DV33" s="32">
        <f>'Heat X-changer Worksheet'!$F$20*'Heat X-changer Worksheet'!$F$21*($L$1-DV$3)/('Heat X-changer Worksheet'!$F$33*'Heat X-changer Worksheet'!$F$34)</f>
        <v>14.499291183760159</v>
      </c>
      <c r="DW33" s="32">
        <f>'Heat X-changer Worksheet'!$F$20*'Heat X-changer Worksheet'!$F$21*($L$1-DW$3)/('Heat X-changer Worksheet'!$F$33*'Heat X-changer Worksheet'!$F$34)</f>
        <v>14.040452855160153</v>
      </c>
      <c r="DX33" s="32">
        <f>'Heat X-changer Worksheet'!$F$20*'Heat X-changer Worksheet'!$F$21*($L$1-DX$3)/('Heat X-changer Worksheet'!$F$33*'Heat X-changer Worksheet'!$F$34)</f>
        <v>13.581614526560147</v>
      </c>
      <c r="DY33" s="32">
        <f>'Heat X-changer Worksheet'!$F$20*'Heat X-changer Worksheet'!$F$21*($L$1-DY$3)/('Heat X-changer Worksheet'!$F$33*'Heat X-changer Worksheet'!$F$34)</f>
        <v>13.122776197960142</v>
      </c>
      <c r="DZ33" s="32">
        <f>'Heat X-changer Worksheet'!$F$20*'Heat X-changer Worksheet'!$F$21*($L$1-DZ$3)/('Heat X-changer Worksheet'!$F$33*'Heat X-changer Worksheet'!$F$34)</f>
        <v>12.663937869360137</v>
      </c>
      <c r="EA33" s="32">
        <f>'Heat X-changer Worksheet'!$F$20*'Heat X-changer Worksheet'!$F$21*($L$1-EA$3)/('Heat X-changer Worksheet'!$F$33*'Heat X-changer Worksheet'!$F$34)</f>
        <v>12.205099540760132</v>
      </c>
      <c r="EB33" s="32">
        <f>'Heat X-changer Worksheet'!$F$20*'Heat X-changer Worksheet'!$F$21*($L$1-EB$3)/('Heat X-changer Worksheet'!$F$33*'Heat X-changer Worksheet'!$F$34)</f>
        <v>11.746261212160126</v>
      </c>
      <c r="EC33" s="32">
        <f>'Heat X-changer Worksheet'!$F$20*'Heat X-changer Worksheet'!$F$21*($L$1-EC$3)/('Heat X-changer Worksheet'!$F$33*'Heat X-changer Worksheet'!$F$34)</f>
        <v>11.287422883560122</v>
      </c>
      <c r="ED33" s="32">
        <f>'Heat X-changer Worksheet'!$F$20*'Heat X-changer Worksheet'!$F$21*($L$1-ED$3)/('Heat X-changer Worksheet'!$F$33*'Heat X-changer Worksheet'!$F$34)</f>
        <v>10.828584554960116</v>
      </c>
      <c r="EE33" s="32">
        <f>'Heat X-changer Worksheet'!$F$20*'Heat X-changer Worksheet'!$F$21*($L$1-EE$3)/('Heat X-changer Worksheet'!$F$33*'Heat X-changer Worksheet'!$F$34)</f>
        <v>10.36974622636011</v>
      </c>
      <c r="EF33" s="32">
        <f>'Heat X-changer Worksheet'!$F$20*'Heat X-changer Worksheet'!$F$21*($L$1-EF$3)/('Heat X-changer Worksheet'!$F$33*'Heat X-changer Worksheet'!$F$34)</f>
        <v>9.9109078977601079</v>
      </c>
      <c r="EG33" s="32">
        <f>'Heat X-changer Worksheet'!$F$20*'Heat X-changer Worksheet'!$F$21*($L$1-EG$3)/('Heat X-changer Worksheet'!$F$33*'Heat X-changer Worksheet'!$F$34)</f>
        <v>9.452069569160102</v>
      </c>
      <c r="EH33" s="32">
        <f>'Heat X-changer Worksheet'!$F$20*'Heat X-changer Worksheet'!$F$21*($L$1-EH$3)/('Heat X-changer Worksheet'!$F$33*'Heat X-changer Worksheet'!$F$34)</f>
        <v>8.993231240560096</v>
      </c>
      <c r="EI33" s="32">
        <f>'Heat X-changer Worksheet'!$F$20*'Heat X-changer Worksheet'!$F$21*($L$1-EI$3)/('Heat X-changer Worksheet'!$F$33*'Heat X-changer Worksheet'!$F$34)</f>
        <v>8.5343929119600901</v>
      </c>
      <c r="EJ33" s="32">
        <f>'Heat X-changer Worksheet'!$F$20*'Heat X-changer Worksheet'!$F$21*($L$1-EJ$3)/('Heat X-changer Worksheet'!$F$33*'Heat X-changer Worksheet'!$F$34)</f>
        <v>8.0755545833600877</v>
      </c>
      <c r="EK33" s="32">
        <f>'Heat X-changer Worksheet'!$F$20*'Heat X-changer Worksheet'!$F$21*($L$1-EK$3)/('Heat X-changer Worksheet'!$F$33*'Heat X-changer Worksheet'!$F$34)</f>
        <v>7.6167162547600817</v>
      </c>
      <c r="EL33" s="32">
        <f>'Heat X-changer Worksheet'!$F$20*'Heat X-changer Worksheet'!$F$21*($L$1-EL$3)/('Heat X-changer Worksheet'!$F$33*'Heat X-changer Worksheet'!$F$34)</f>
        <v>7.1578779261600767</v>
      </c>
      <c r="EM33" s="32">
        <f>'Heat X-changer Worksheet'!$F$20*'Heat X-changer Worksheet'!$F$21*($L$1-EM$3)/('Heat X-changer Worksheet'!$F$33*'Heat X-changer Worksheet'!$F$34)</f>
        <v>6.6990395975600707</v>
      </c>
      <c r="EN33" s="32">
        <f>'Heat X-changer Worksheet'!$F$20*'Heat X-changer Worksheet'!$F$21*($L$1-EN$3)/('Heat X-changer Worksheet'!$F$33*'Heat X-changer Worksheet'!$F$34)</f>
        <v>6.2402012689600665</v>
      </c>
    </row>
    <row r="34" spans="3:144">
      <c r="C34" s="30">
        <f t="shared" si="3"/>
        <v>150</v>
      </c>
      <c r="D34" s="32">
        <f>'Heat X-changer Worksheet'!$F$20*'Heat X-changer Worksheet'!$F$21*($L$1-D$3)/('Heat X-changer Worksheet'!$F$33*'Heat X-changer Worksheet'!$F$34)</f>
        <v>70.477567272960783</v>
      </c>
      <c r="E34" s="32">
        <f>'Heat X-changer Worksheet'!$F$20*'Heat X-changer Worksheet'!$F$21*($L$1-E$3)/('Heat X-changer Worksheet'!$F$33*'Heat X-changer Worksheet'!$F$34)</f>
        <v>70.018728944360774</v>
      </c>
      <c r="F34" s="32">
        <f>'Heat X-changer Worksheet'!$F$20*'Heat X-changer Worksheet'!$F$21*($L$1-F$3)/('Heat X-changer Worksheet'!$F$33*'Heat X-changer Worksheet'!$F$34)</f>
        <v>69.559890615760764</v>
      </c>
      <c r="G34" s="32">
        <f>'Heat X-changer Worksheet'!$F$20*'Heat X-changer Worksheet'!$F$21*($L$1-G$3)/('Heat X-changer Worksheet'!$F$33*'Heat X-changer Worksheet'!$F$34)</f>
        <v>69.101052287160769</v>
      </c>
      <c r="H34" s="32">
        <f>'Heat X-changer Worksheet'!$F$20*'Heat X-changer Worksheet'!$F$21*($L$1-H$3)/('Heat X-changer Worksheet'!$F$33*'Heat X-changer Worksheet'!$F$34)</f>
        <v>68.64221395856076</v>
      </c>
      <c r="I34" s="32">
        <f>'Heat X-changer Worksheet'!$F$20*'Heat X-changer Worksheet'!$F$21*($L$1-I$3)/('Heat X-changer Worksheet'!$F$33*'Heat X-changer Worksheet'!$F$34)</f>
        <v>68.18337562996075</v>
      </c>
      <c r="J34" s="32">
        <f>'Heat X-changer Worksheet'!$F$20*'Heat X-changer Worksheet'!$F$21*($L$1-J$3)/('Heat X-changer Worksheet'!$F$33*'Heat X-changer Worksheet'!$F$34)</f>
        <v>67.724537301360741</v>
      </c>
      <c r="K34" s="32">
        <f>'Heat X-changer Worksheet'!$F$20*'Heat X-changer Worksheet'!$F$21*($L$1-K$3)/('Heat X-changer Worksheet'!$F$33*'Heat X-changer Worksheet'!$F$34)</f>
        <v>67.265698972760745</v>
      </c>
      <c r="L34" s="32">
        <f>'Heat X-changer Worksheet'!$F$20*'Heat X-changer Worksheet'!$F$21*($L$1-L$3)/('Heat X-changer Worksheet'!$F$33*'Heat X-changer Worksheet'!$F$34)</f>
        <v>66.806860644160736</v>
      </c>
      <c r="M34" s="32">
        <f>'Heat X-changer Worksheet'!$F$20*'Heat X-changer Worksheet'!$F$21*($L$1-M$3)/('Heat X-changer Worksheet'!$F$33*'Heat X-changer Worksheet'!$F$34)</f>
        <v>66.348022315560726</v>
      </c>
      <c r="N34" s="32">
        <f>'Heat X-changer Worksheet'!$F$20*'Heat X-changer Worksheet'!$F$21*($L$1-N$3)/('Heat X-changer Worksheet'!$F$33*'Heat X-changer Worksheet'!$F$34)</f>
        <v>65.889183986960731</v>
      </c>
      <c r="O34" s="32">
        <f>'Heat X-changer Worksheet'!$F$20*'Heat X-changer Worksheet'!$F$21*($L$1-O$3)/('Heat X-changer Worksheet'!$F$33*'Heat X-changer Worksheet'!$F$34)</f>
        <v>65.430345658360721</v>
      </c>
      <c r="P34" s="32">
        <f>'Heat X-changer Worksheet'!$F$20*'Heat X-changer Worksheet'!$F$21*($L$1-P$3)/('Heat X-changer Worksheet'!$F$33*'Heat X-changer Worksheet'!$F$34)</f>
        <v>64.971507329760712</v>
      </c>
      <c r="Q34" s="32">
        <f>'Heat X-changer Worksheet'!$F$20*'Heat X-changer Worksheet'!$F$21*($L$1-Q$3)/('Heat X-changer Worksheet'!$F$33*'Heat X-changer Worksheet'!$F$34)</f>
        <v>64.512669001160702</v>
      </c>
      <c r="R34" s="32">
        <f>'Heat X-changer Worksheet'!$F$20*'Heat X-changer Worksheet'!$F$21*($L$1-R$3)/('Heat X-changer Worksheet'!$F$33*'Heat X-changer Worksheet'!$F$34)</f>
        <v>64.053830672560707</v>
      </c>
      <c r="S34" s="32">
        <f>'Heat X-changer Worksheet'!$F$20*'Heat X-changer Worksheet'!$F$21*($L$1-S$3)/('Heat X-changer Worksheet'!$F$33*'Heat X-changer Worksheet'!$F$34)</f>
        <v>63.594992343960698</v>
      </c>
      <c r="T34" s="32">
        <f>'Heat X-changer Worksheet'!$F$20*'Heat X-changer Worksheet'!$F$21*($L$1-T$3)/('Heat X-changer Worksheet'!$F$33*'Heat X-changer Worksheet'!$F$34)</f>
        <v>63.136154015360695</v>
      </c>
      <c r="U34" s="32">
        <f>'Heat X-changer Worksheet'!$F$20*'Heat X-changer Worksheet'!$F$21*($L$1-U$3)/('Heat X-changer Worksheet'!$F$33*'Heat X-changer Worksheet'!$F$34)</f>
        <v>62.677315686760686</v>
      </c>
      <c r="V34" s="32">
        <f>'Heat X-changer Worksheet'!$F$20*'Heat X-changer Worksheet'!$F$21*($L$1-V$3)/('Heat X-changer Worksheet'!$F$33*'Heat X-changer Worksheet'!$F$34)</f>
        <v>62.218477358160683</v>
      </c>
      <c r="W34" s="32">
        <f>'Heat X-changer Worksheet'!$F$20*'Heat X-changer Worksheet'!$F$21*($L$1-W$3)/('Heat X-changer Worksheet'!$F$33*'Heat X-changer Worksheet'!$F$34)</f>
        <v>61.759639029560674</v>
      </c>
      <c r="X34" s="32">
        <f>'Heat X-changer Worksheet'!$F$20*'Heat X-changer Worksheet'!$F$21*($L$1-X$3)/('Heat X-changer Worksheet'!$F$33*'Heat X-changer Worksheet'!$F$34)</f>
        <v>61.300800700960671</v>
      </c>
      <c r="Y34" s="32">
        <f>'Heat X-changer Worksheet'!$F$20*'Heat X-changer Worksheet'!$F$21*($L$1-Y$3)/('Heat X-changer Worksheet'!$F$33*'Heat X-changer Worksheet'!$F$34)</f>
        <v>60.841962372360669</v>
      </c>
      <c r="Z34" s="32">
        <f>'Heat X-changer Worksheet'!$F$20*'Heat X-changer Worksheet'!$F$21*($L$1-Z$3)/('Heat X-changer Worksheet'!$F$33*'Heat X-changer Worksheet'!$F$34)</f>
        <v>60.38312404376066</v>
      </c>
      <c r="AA34" s="32">
        <f>'Heat X-changer Worksheet'!$F$20*'Heat X-changer Worksheet'!$F$21*($L$1-AA$3)/('Heat X-changer Worksheet'!$F$33*'Heat X-changer Worksheet'!$F$34)</f>
        <v>59.924285715160657</v>
      </c>
      <c r="AB34" s="32">
        <f>'Heat X-changer Worksheet'!$F$20*'Heat X-changer Worksheet'!$F$21*($L$1-AB$3)/('Heat X-changer Worksheet'!$F$33*'Heat X-changer Worksheet'!$F$34)</f>
        <v>59.465447386560655</v>
      </c>
      <c r="AC34" s="32">
        <f>'Heat X-changer Worksheet'!$F$20*'Heat X-changer Worksheet'!$F$21*($L$1-AC$3)/('Heat X-changer Worksheet'!$F$33*'Heat X-changer Worksheet'!$F$34)</f>
        <v>59.006609057960652</v>
      </c>
      <c r="AD34" s="32">
        <f>'Heat X-changer Worksheet'!$F$20*'Heat X-changer Worksheet'!$F$21*($L$1-AD$3)/('Heat X-changer Worksheet'!$F$33*'Heat X-changer Worksheet'!$F$34)</f>
        <v>58.547770729360643</v>
      </c>
      <c r="AE34" s="32">
        <f>'Heat X-changer Worksheet'!$F$20*'Heat X-changer Worksheet'!$F$21*($L$1-AE$3)/('Heat X-changer Worksheet'!$F$33*'Heat X-changer Worksheet'!$F$34)</f>
        <v>58.08893240076064</v>
      </c>
      <c r="AF34" s="32">
        <f>'Heat X-changer Worksheet'!$F$20*'Heat X-changer Worksheet'!$F$21*($L$1-AF$3)/('Heat X-changer Worksheet'!$F$33*'Heat X-changer Worksheet'!$F$34)</f>
        <v>57.630094072160638</v>
      </c>
      <c r="AG34" s="32">
        <f>'Heat X-changer Worksheet'!$F$20*'Heat X-changer Worksheet'!$F$21*($L$1-AG$3)/('Heat X-changer Worksheet'!$F$33*'Heat X-changer Worksheet'!$F$34)</f>
        <v>57.171255743560629</v>
      </c>
      <c r="AH34" s="32">
        <f>'Heat X-changer Worksheet'!$F$20*'Heat X-changer Worksheet'!$F$21*($L$1-AH$3)/('Heat X-changer Worksheet'!$F$33*'Heat X-changer Worksheet'!$F$34)</f>
        <v>56.712417414960626</v>
      </c>
      <c r="AI34" s="32">
        <f>'Heat X-changer Worksheet'!$F$20*'Heat X-changer Worksheet'!$F$21*($L$1-AI$3)/('Heat X-changer Worksheet'!$F$33*'Heat X-changer Worksheet'!$F$34)</f>
        <v>56.253579086360617</v>
      </c>
      <c r="AJ34" s="32">
        <f>'Heat X-changer Worksheet'!$F$20*'Heat X-changer Worksheet'!$F$21*($L$1-AJ$3)/('Heat X-changer Worksheet'!$F$33*'Heat X-changer Worksheet'!$F$34)</f>
        <v>55.794740757760614</v>
      </c>
      <c r="AK34" s="32">
        <f>'Heat X-changer Worksheet'!$F$20*'Heat X-changer Worksheet'!$F$21*($L$1-AK$3)/('Heat X-changer Worksheet'!$F$33*'Heat X-changer Worksheet'!$F$34)</f>
        <v>55.335902429160605</v>
      </c>
      <c r="AL34" s="32">
        <f>'Heat X-changer Worksheet'!$F$20*'Heat X-changer Worksheet'!$F$21*($L$1-AL$3)/('Heat X-changer Worksheet'!$F$33*'Heat X-changer Worksheet'!$F$34)</f>
        <v>54.877064100560602</v>
      </c>
      <c r="AM34" s="32">
        <f>'Heat X-changer Worksheet'!$F$20*'Heat X-changer Worksheet'!$F$21*($L$1-AM$3)/('Heat X-changer Worksheet'!$F$33*'Heat X-changer Worksheet'!$F$34)</f>
        <v>54.4182257719606</v>
      </c>
      <c r="AN34" s="32">
        <f>'Heat X-changer Worksheet'!$F$20*'Heat X-changer Worksheet'!$F$21*($L$1-AN$3)/('Heat X-changer Worksheet'!$F$33*'Heat X-changer Worksheet'!$F$34)</f>
        <v>53.95938744336059</v>
      </c>
      <c r="AO34" s="32">
        <f>'Heat X-changer Worksheet'!$F$20*'Heat X-changer Worksheet'!$F$21*($L$1-AO$3)/('Heat X-changer Worksheet'!$F$33*'Heat X-changer Worksheet'!$F$34)</f>
        <v>53.500549114760588</v>
      </c>
      <c r="AP34" s="32">
        <f>'Heat X-changer Worksheet'!$F$20*'Heat X-changer Worksheet'!$F$21*($L$1-AP$3)/('Heat X-changer Worksheet'!$F$33*'Heat X-changer Worksheet'!$F$34)</f>
        <v>53.041710786160579</v>
      </c>
      <c r="AQ34" s="32">
        <f>'Heat X-changer Worksheet'!$F$20*'Heat X-changer Worksheet'!$F$21*($L$1-AQ$3)/('Heat X-changer Worksheet'!$F$33*'Heat X-changer Worksheet'!$F$34)</f>
        <v>52.582872457560576</v>
      </c>
      <c r="AR34" s="32">
        <f>'Heat X-changer Worksheet'!$F$20*'Heat X-changer Worksheet'!$F$21*($L$1-AR$3)/('Heat X-changer Worksheet'!$F$33*'Heat X-changer Worksheet'!$F$34)</f>
        <v>52.124034128960567</v>
      </c>
      <c r="AS34" s="32">
        <f>'Heat X-changer Worksheet'!$F$20*'Heat X-changer Worksheet'!$F$21*($L$1-AS$3)/('Heat X-changer Worksheet'!$F$33*'Heat X-changer Worksheet'!$F$34)</f>
        <v>51.665195800360564</v>
      </c>
      <c r="AT34" s="32">
        <f>'Heat X-changer Worksheet'!$F$20*'Heat X-changer Worksheet'!$F$21*($L$1-AT$3)/('Heat X-changer Worksheet'!$F$33*'Heat X-changer Worksheet'!$F$34)</f>
        <v>51.206357471760569</v>
      </c>
      <c r="AU34" s="32">
        <f>'Heat X-changer Worksheet'!$F$20*'Heat X-changer Worksheet'!$F$21*($L$1-AU$3)/('Heat X-changer Worksheet'!$F$33*'Heat X-changer Worksheet'!$F$34)</f>
        <v>50.747519143160559</v>
      </c>
      <c r="AV34" s="32">
        <f>'Heat X-changer Worksheet'!$F$20*'Heat X-changer Worksheet'!$F$21*($L$1-AV$3)/('Heat X-changer Worksheet'!$F$33*'Heat X-changer Worksheet'!$F$34)</f>
        <v>50.288680814560557</v>
      </c>
      <c r="AW34" s="32">
        <f>'Heat X-changer Worksheet'!$F$20*'Heat X-changer Worksheet'!$F$21*($L$1-AW$3)/('Heat X-changer Worksheet'!$F$33*'Heat X-changer Worksheet'!$F$34)</f>
        <v>49.829842485960548</v>
      </c>
      <c r="AX34" s="32">
        <f>'Heat X-changer Worksheet'!$F$20*'Heat X-changer Worksheet'!$F$21*($L$1-AX$3)/('Heat X-changer Worksheet'!$F$33*'Heat X-changer Worksheet'!$F$34)</f>
        <v>49.371004157360545</v>
      </c>
      <c r="AY34" s="32">
        <f>'Heat X-changer Worksheet'!$F$20*'Heat X-changer Worksheet'!$F$21*($L$1-AY$3)/('Heat X-changer Worksheet'!$F$33*'Heat X-changer Worksheet'!$F$34)</f>
        <v>48.912165828760536</v>
      </c>
      <c r="AZ34" s="32">
        <f>'Heat X-changer Worksheet'!$F$20*'Heat X-changer Worksheet'!$F$21*($L$1-AZ$3)/('Heat X-changer Worksheet'!$F$33*'Heat X-changer Worksheet'!$F$34)</f>
        <v>48.453327500160533</v>
      </c>
      <c r="BA34" s="32">
        <f>'Heat X-changer Worksheet'!$F$20*'Heat X-changer Worksheet'!$F$21*($L$1-BA$3)/('Heat X-changer Worksheet'!$F$33*'Heat X-changer Worksheet'!$F$34)</f>
        <v>47.994489171560531</v>
      </c>
      <c r="BB34" s="32">
        <f>'Heat X-changer Worksheet'!$F$20*'Heat X-changer Worksheet'!$F$21*($L$1-BB$3)/('Heat X-changer Worksheet'!$F$33*'Heat X-changer Worksheet'!$F$34)</f>
        <v>47.535650842960521</v>
      </c>
      <c r="BC34" s="32">
        <f>'Heat X-changer Worksheet'!$F$20*'Heat X-changer Worksheet'!$F$21*($L$1-BC$3)/('Heat X-changer Worksheet'!$F$33*'Heat X-changer Worksheet'!$F$34)</f>
        <v>47.076812514360519</v>
      </c>
      <c r="BD34" s="32">
        <f>'Heat X-changer Worksheet'!$F$20*'Heat X-changer Worksheet'!$F$21*($L$1-BD$3)/('Heat X-changer Worksheet'!$F$33*'Heat X-changer Worksheet'!$F$34)</f>
        <v>46.617974185760509</v>
      </c>
      <c r="BE34" s="32">
        <f>'Heat X-changer Worksheet'!$F$20*'Heat X-changer Worksheet'!$F$21*($L$1-BE$3)/('Heat X-changer Worksheet'!$F$33*'Heat X-changer Worksheet'!$F$34)</f>
        <v>46.159135857160507</v>
      </c>
      <c r="BF34" s="32">
        <f>'Heat X-changer Worksheet'!$F$20*'Heat X-changer Worksheet'!$F$21*($L$1-BF$3)/('Heat X-changer Worksheet'!$F$33*'Heat X-changer Worksheet'!$F$34)</f>
        <v>45.700297528560498</v>
      </c>
      <c r="BG34" s="32">
        <f>'Heat X-changer Worksheet'!$F$20*'Heat X-changer Worksheet'!$F$21*($L$1-BG$3)/('Heat X-changer Worksheet'!$F$33*'Heat X-changer Worksheet'!$F$34)</f>
        <v>45.241459199960495</v>
      </c>
      <c r="BH34" s="32">
        <f>'Heat X-changer Worksheet'!$F$20*'Heat X-changer Worksheet'!$F$21*($L$1-BH$3)/('Heat X-changer Worksheet'!$F$33*'Heat X-changer Worksheet'!$F$34)</f>
        <v>44.782620871360493</v>
      </c>
      <c r="BI34" s="32">
        <f>'Heat X-changer Worksheet'!$F$20*'Heat X-changer Worksheet'!$F$21*($L$1-BI$3)/('Heat X-changer Worksheet'!$F$33*'Heat X-changer Worksheet'!$F$34)</f>
        <v>44.323782542760483</v>
      </c>
      <c r="BJ34" s="32">
        <f>'Heat X-changer Worksheet'!$F$20*'Heat X-changer Worksheet'!$F$21*($L$1-BJ$3)/('Heat X-changer Worksheet'!$F$33*'Heat X-changer Worksheet'!$F$34)</f>
        <v>43.864944214160481</v>
      </c>
      <c r="BK34" s="32">
        <f>'Heat X-changer Worksheet'!$F$20*'Heat X-changer Worksheet'!$F$21*($L$1-BK$3)/('Heat X-changer Worksheet'!$F$33*'Heat X-changer Worksheet'!$F$34)</f>
        <v>43.406105885560471</v>
      </c>
      <c r="BL34" s="32">
        <f>'Heat X-changer Worksheet'!$F$20*'Heat X-changer Worksheet'!$F$21*($L$1-BL$3)/('Heat X-changer Worksheet'!$F$33*'Heat X-changer Worksheet'!$F$34)</f>
        <v>42.947267556960469</v>
      </c>
      <c r="BM34" s="32">
        <f>'Heat X-changer Worksheet'!$F$20*'Heat X-changer Worksheet'!$F$21*($L$1-BM$3)/('Heat X-changer Worksheet'!$F$33*'Heat X-changer Worksheet'!$F$34)</f>
        <v>42.488429228360467</v>
      </c>
      <c r="BN34" s="32">
        <f>'Heat X-changer Worksheet'!$F$20*'Heat X-changer Worksheet'!$F$21*($L$1-BN$3)/('Heat X-changer Worksheet'!$F$33*'Heat X-changer Worksheet'!$F$34)</f>
        <v>42.029590899760464</v>
      </c>
      <c r="BO34" s="32">
        <f>'Heat X-changer Worksheet'!$F$20*'Heat X-changer Worksheet'!$F$21*($L$1-BO$3)/('Heat X-changer Worksheet'!$F$33*'Heat X-changer Worksheet'!$F$34)</f>
        <v>41.570752571160455</v>
      </c>
      <c r="BP34" s="32">
        <f>'Heat X-changer Worksheet'!$F$20*'Heat X-changer Worksheet'!$F$21*($L$1-BP$3)/('Heat X-changer Worksheet'!$F$33*'Heat X-changer Worksheet'!$F$34)</f>
        <v>41.111914242560452</v>
      </c>
      <c r="BQ34" s="32">
        <f>'Heat X-changer Worksheet'!$F$20*'Heat X-changer Worksheet'!$F$21*($L$1-BQ$3)/('Heat X-changer Worksheet'!$F$33*'Heat X-changer Worksheet'!$F$34)</f>
        <v>40.65307591396045</v>
      </c>
      <c r="BR34" s="32">
        <f>'Heat X-changer Worksheet'!$F$20*'Heat X-changer Worksheet'!$F$21*($L$1-BR$3)/('Heat X-changer Worksheet'!$F$33*'Heat X-changer Worksheet'!$F$34)</f>
        <v>40.19423758536044</v>
      </c>
      <c r="BS34" s="32">
        <f>'Heat X-changer Worksheet'!$F$20*'Heat X-changer Worksheet'!$F$21*($L$1-BS$3)/('Heat X-changer Worksheet'!$F$33*'Heat X-changer Worksheet'!$F$34)</f>
        <v>39.735399256760438</v>
      </c>
      <c r="BT34" s="32">
        <f>'Heat X-changer Worksheet'!$F$20*'Heat X-changer Worksheet'!$F$21*($L$1-BT$3)/('Heat X-changer Worksheet'!$F$33*'Heat X-changer Worksheet'!$F$34)</f>
        <v>39.276560928160428</v>
      </c>
      <c r="BU34" s="32">
        <f>'Heat X-changer Worksheet'!$F$20*'Heat X-changer Worksheet'!$F$21*($L$1-BU$3)/('Heat X-changer Worksheet'!$F$33*'Heat X-changer Worksheet'!$F$34)</f>
        <v>38.817722599560426</v>
      </c>
      <c r="BV34" s="32">
        <f>'Heat X-changer Worksheet'!$F$20*'Heat X-changer Worksheet'!$F$21*($L$1-BV$3)/('Heat X-changer Worksheet'!$F$33*'Heat X-changer Worksheet'!$F$34)</f>
        <v>38.358884270960424</v>
      </c>
      <c r="BW34" s="32">
        <f>'Heat X-changer Worksheet'!$F$20*'Heat X-changer Worksheet'!$F$21*($L$1-BW$3)/('Heat X-changer Worksheet'!$F$33*'Heat X-changer Worksheet'!$F$34)</f>
        <v>37.900045942360414</v>
      </c>
      <c r="BX34" s="32">
        <f>'Heat X-changer Worksheet'!$F$20*'Heat X-changer Worksheet'!$F$21*($L$1-BX$3)/('Heat X-changer Worksheet'!$F$33*'Heat X-changer Worksheet'!$F$34)</f>
        <v>37.441207613760412</v>
      </c>
      <c r="BY34" s="32">
        <f>'Heat X-changer Worksheet'!$F$20*'Heat X-changer Worksheet'!$F$21*($L$1-BY$3)/('Heat X-changer Worksheet'!$F$33*'Heat X-changer Worksheet'!$F$34)</f>
        <v>36.982369285160402</v>
      </c>
      <c r="BZ34" s="32">
        <f>'Heat X-changer Worksheet'!$F$20*'Heat X-changer Worksheet'!$F$21*($L$1-BZ$3)/('Heat X-changer Worksheet'!$F$33*'Heat X-changer Worksheet'!$F$34)</f>
        <v>36.5235309565604</v>
      </c>
      <c r="CA34" s="32">
        <f>'Heat X-changer Worksheet'!$F$20*'Heat X-changer Worksheet'!$F$21*($L$1-CA$3)/('Heat X-changer Worksheet'!$F$33*'Heat X-changer Worksheet'!$F$34)</f>
        <v>36.06469262796039</v>
      </c>
      <c r="CB34" s="32">
        <f>'Heat X-changer Worksheet'!$F$20*'Heat X-changer Worksheet'!$F$21*($L$1-CB$3)/('Heat X-changer Worksheet'!$F$33*'Heat X-changer Worksheet'!$F$34)</f>
        <v>35.605854299360388</v>
      </c>
      <c r="CC34" s="32">
        <f>'Heat X-changer Worksheet'!$F$20*'Heat X-changer Worksheet'!$F$21*($L$1-CC$3)/('Heat X-changer Worksheet'!$F$33*'Heat X-changer Worksheet'!$F$34)</f>
        <v>35.147015970760386</v>
      </c>
      <c r="CD34" s="32">
        <f>'Heat X-changer Worksheet'!$F$20*'Heat X-changer Worksheet'!$F$21*($L$1-CD$3)/('Heat X-changer Worksheet'!$F$33*'Heat X-changer Worksheet'!$F$34)</f>
        <v>34.688177642160376</v>
      </c>
      <c r="CE34" s="32">
        <f>'Heat X-changer Worksheet'!$F$20*'Heat X-changer Worksheet'!$F$21*($L$1-CE$3)/('Heat X-changer Worksheet'!$F$33*'Heat X-changer Worksheet'!$F$34)</f>
        <v>34.229339313560381</v>
      </c>
      <c r="CF34" s="32">
        <f>'Heat X-changer Worksheet'!$F$20*'Heat X-changer Worksheet'!$F$21*($L$1-CF$3)/('Heat X-changer Worksheet'!$F$33*'Heat X-changer Worksheet'!$F$34)</f>
        <v>33.770500984960371</v>
      </c>
      <c r="CG34" s="32">
        <f>'Heat X-changer Worksheet'!$F$20*'Heat X-changer Worksheet'!$F$21*($L$1-CG$3)/('Heat X-changer Worksheet'!$F$33*'Heat X-changer Worksheet'!$F$34)</f>
        <v>33.311662656360369</v>
      </c>
      <c r="CH34" s="32">
        <f>'Heat X-changer Worksheet'!$F$20*'Heat X-changer Worksheet'!$F$21*($L$1-CH$3)/('Heat X-changer Worksheet'!$F$33*'Heat X-changer Worksheet'!$F$34)</f>
        <v>32.852824327760359</v>
      </c>
      <c r="CI34" s="32">
        <f>'Heat X-changer Worksheet'!$F$20*'Heat X-changer Worksheet'!$F$21*($L$1-CI$3)/('Heat X-changer Worksheet'!$F$33*'Heat X-changer Worksheet'!$F$34)</f>
        <v>32.393985999160357</v>
      </c>
      <c r="CJ34" s="32">
        <f>'Heat X-changer Worksheet'!$F$20*'Heat X-changer Worksheet'!$F$21*($L$1-CJ$3)/('Heat X-changer Worksheet'!$F$33*'Heat X-changer Worksheet'!$F$34)</f>
        <v>31.935147670560351</v>
      </c>
      <c r="CK34" s="32">
        <f>'Heat X-changer Worksheet'!$F$20*'Heat X-changer Worksheet'!$F$21*($L$1-CK$3)/('Heat X-changer Worksheet'!$F$33*'Heat X-changer Worksheet'!$F$34)</f>
        <v>31.476309341960345</v>
      </c>
      <c r="CL34" s="32">
        <f>'Heat X-changer Worksheet'!$F$20*'Heat X-changer Worksheet'!$F$21*($L$1-CL$3)/('Heat X-changer Worksheet'!$F$33*'Heat X-changer Worksheet'!$F$34)</f>
        <v>31.017471013360339</v>
      </c>
      <c r="CM34" s="32">
        <f>'Heat X-changer Worksheet'!$F$20*'Heat X-changer Worksheet'!$F$21*($L$1-CM$3)/('Heat X-changer Worksheet'!$F$33*'Heat X-changer Worksheet'!$F$34)</f>
        <v>30.558632684760333</v>
      </c>
      <c r="CN34" s="32">
        <f>'Heat X-changer Worksheet'!$F$20*'Heat X-changer Worksheet'!$F$21*($L$1-CN$3)/('Heat X-changer Worksheet'!$F$33*'Heat X-changer Worksheet'!$F$34)</f>
        <v>30.099794356160331</v>
      </c>
      <c r="CO34" s="32">
        <f>'Heat X-changer Worksheet'!$F$20*'Heat X-changer Worksheet'!$F$21*($L$1-CO$3)/('Heat X-changer Worksheet'!$F$33*'Heat X-changer Worksheet'!$F$34)</f>
        <v>29.640956027560325</v>
      </c>
      <c r="CP34" s="32">
        <f>'Heat X-changer Worksheet'!$F$20*'Heat X-changer Worksheet'!$F$21*($L$1-CP$3)/('Heat X-changer Worksheet'!$F$33*'Heat X-changer Worksheet'!$F$34)</f>
        <v>29.182117698960319</v>
      </c>
      <c r="CQ34" s="32">
        <f>'Heat X-changer Worksheet'!$F$20*'Heat X-changer Worksheet'!$F$21*($L$1-CQ$3)/('Heat X-changer Worksheet'!$F$33*'Heat X-changer Worksheet'!$F$34)</f>
        <v>28.723279370360313</v>
      </c>
      <c r="CR34" s="32">
        <f>'Heat X-changer Worksheet'!$F$20*'Heat X-changer Worksheet'!$F$21*($L$1-CR$3)/('Heat X-changer Worksheet'!$F$33*'Heat X-changer Worksheet'!$F$34)</f>
        <v>28.264441041760307</v>
      </c>
      <c r="CS34" s="32">
        <f>'Heat X-changer Worksheet'!$F$20*'Heat X-changer Worksheet'!$F$21*($L$1-CS$3)/('Heat X-changer Worksheet'!$F$33*'Heat X-changer Worksheet'!$F$34)</f>
        <v>27.805602713160305</v>
      </c>
      <c r="CT34" s="32">
        <f>'Heat X-changer Worksheet'!$F$20*'Heat X-changer Worksheet'!$F$21*($L$1-CT$3)/('Heat X-changer Worksheet'!$F$33*'Heat X-changer Worksheet'!$F$34)</f>
        <v>27.346764384560299</v>
      </c>
      <c r="CU34" s="32">
        <f>'Heat X-changer Worksheet'!$F$20*'Heat X-changer Worksheet'!$F$21*($L$1-CU$3)/('Heat X-changer Worksheet'!$F$33*'Heat X-changer Worksheet'!$F$34)</f>
        <v>26.887926055960296</v>
      </c>
      <c r="CV34" s="32">
        <f>'Heat X-changer Worksheet'!$F$20*'Heat X-changer Worksheet'!$F$21*($L$1-CV$3)/('Heat X-changer Worksheet'!$F$33*'Heat X-changer Worksheet'!$F$34)</f>
        <v>26.42908772736029</v>
      </c>
      <c r="CW34" s="32">
        <f>'Heat X-changer Worksheet'!$F$20*'Heat X-changer Worksheet'!$F$21*($L$1-CW$3)/('Heat X-changer Worksheet'!$F$33*'Heat X-changer Worksheet'!$F$34)</f>
        <v>25.970249398760284</v>
      </c>
      <c r="CX34" s="32">
        <f>'Heat X-changer Worksheet'!$F$20*'Heat X-changer Worksheet'!$F$21*($L$1-CX$3)/('Heat X-changer Worksheet'!$F$33*'Heat X-changer Worksheet'!$F$34)</f>
        <v>25.511411070160278</v>
      </c>
      <c r="CY34" s="32">
        <f>'Heat X-changer Worksheet'!$F$20*'Heat X-changer Worksheet'!$F$21*($L$1-CY$3)/('Heat X-changer Worksheet'!$F$33*'Heat X-changer Worksheet'!$F$34)</f>
        <v>25.052572741560272</v>
      </c>
      <c r="CZ34" s="32">
        <f>'Heat X-changer Worksheet'!$F$20*'Heat X-changer Worksheet'!$F$21*($L$1-CZ$3)/('Heat X-changer Worksheet'!$F$33*'Heat X-changer Worksheet'!$F$34)</f>
        <v>24.593734412960266</v>
      </c>
      <c r="DA34" s="32">
        <f>'Heat X-changer Worksheet'!$F$20*'Heat X-changer Worksheet'!$F$21*($L$1-DA$3)/('Heat X-changer Worksheet'!$F$33*'Heat X-changer Worksheet'!$F$34)</f>
        <v>24.13489608436026</v>
      </c>
      <c r="DB34" s="32">
        <f>'Heat X-changer Worksheet'!$F$20*'Heat X-changer Worksheet'!$F$21*($L$1-DB$3)/('Heat X-changer Worksheet'!$F$33*'Heat X-changer Worksheet'!$F$34)</f>
        <v>23.676057755760262</v>
      </c>
      <c r="DC34" s="32">
        <f>'Heat X-changer Worksheet'!$F$20*'Heat X-changer Worksheet'!$F$21*($L$1-DC$3)/('Heat X-changer Worksheet'!$F$33*'Heat X-changer Worksheet'!$F$34)</f>
        <v>23.217219427160256</v>
      </c>
      <c r="DD34" s="32">
        <f>'Heat X-changer Worksheet'!$F$20*'Heat X-changer Worksheet'!$F$21*($L$1-DD$3)/('Heat X-changer Worksheet'!$F$33*'Heat X-changer Worksheet'!$F$34)</f>
        <v>22.75838109856025</v>
      </c>
      <c r="DE34" s="32">
        <f>'Heat X-changer Worksheet'!$F$20*'Heat X-changer Worksheet'!$F$21*($L$1-DE$3)/('Heat X-changer Worksheet'!$F$33*'Heat X-changer Worksheet'!$F$34)</f>
        <v>22.299542769960244</v>
      </c>
      <c r="DF34" s="32">
        <f>'Heat X-changer Worksheet'!$F$20*'Heat X-changer Worksheet'!$F$21*($L$1-DF$3)/('Heat X-changer Worksheet'!$F$33*'Heat X-changer Worksheet'!$F$34)</f>
        <v>21.840704441360238</v>
      </c>
      <c r="DG34" s="32">
        <f>'Heat X-changer Worksheet'!$F$20*'Heat X-changer Worksheet'!$F$21*($L$1-DG$3)/('Heat X-changer Worksheet'!$F$33*'Heat X-changer Worksheet'!$F$34)</f>
        <v>21.381866112760232</v>
      </c>
      <c r="DH34" s="32">
        <f>'Heat X-changer Worksheet'!$F$20*'Heat X-changer Worksheet'!$F$21*($L$1-DH$3)/('Heat X-changer Worksheet'!$F$33*'Heat X-changer Worksheet'!$F$34)</f>
        <v>20.923027784160226</v>
      </c>
      <c r="DI34" s="32">
        <f>'Heat X-changer Worksheet'!$F$20*'Heat X-changer Worksheet'!$F$21*($L$1-DI$3)/('Heat X-changer Worksheet'!$F$33*'Heat X-changer Worksheet'!$F$34)</f>
        <v>20.464189455560224</v>
      </c>
      <c r="DJ34" s="32">
        <f>'Heat X-changer Worksheet'!$F$20*'Heat X-changer Worksheet'!$F$21*($L$1-DJ$3)/('Heat X-changer Worksheet'!$F$33*'Heat X-changer Worksheet'!$F$34)</f>
        <v>20.005351126960218</v>
      </c>
      <c r="DK34" s="32">
        <f>'Heat X-changer Worksheet'!$F$20*'Heat X-changer Worksheet'!$F$21*($L$1-DK$3)/('Heat X-changer Worksheet'!$F$33*'Heat X-changer Worksheet'!$F$34)</f>
        <v>19.546512798360215</v>
      </c>
      <c r="DL34" s="32">
        <f>'Heat X-changer Worksheet'!$F$20*'Heat X-changer Worksheet'!$F$21*($L$1-DL$3)/('Heat X-changer Worksheet'!$F$33*'Heat X-changer Worksheet'!$F$34)</f>
        <v>19.087674469760209</v>
      </c>
      <c r="DM34" s="32">
        <f>'Heat X-changer Worksheet'!$F$20*'Heat X-changer Worksheet'!$F$21*($L$1-DM$3)/('Heat X-changer Worksheet'!$F$33*'Heat X-changer Worksheet'!$F$34)</f>
        <v>18.628836141160203</v>
      </c>
      <c r="DN34" s="32">
        <f>'Heat X-changer Worksheet'!$F$20*'Heat X-changer Worksheet'!$F$21*($L$1-DN$3)/('Heat X-changer Worksheet'!$F$33*'Heat X-changer Worksheet'!$F$34)</f>
        <v>18.169997812560197</v>
      </c>
      <c r="DO34" s="32">
        <f>'Heat X-changer Worksheet'!$F$20*'Heat X-changer Worksheet'!$F$21*($L$1-DO$3)/('Heat X-changer Worksheet'!$F$33*'Heat X-changer Worksheet'!$F$34)</f>
        <v>17.711159483960191</v>
      </c>
      <c r="DP34" s="32">
        <f>'Heat X-changer Worksheet'!$F$20*'Heat X-changer Worksheet'!$F$21*($L$1-DP$3)/('Heat X-changer Worksheet'!$F$33*'Heat X-changer Worksheet'!$F$34)</f>
        <v>17.252321155360189</v>
      </c>
      <c r="DQ34" s="32">
        <f>'Heat X-changer Worksheet'!$F$20*'Heat X-changer Worksheet'!$F$21*($L$1-DQ$3)/('Heat X-changer Worksheet'!$F$33*'Heat X-changer Worksheet'!$F$34)</f>
        <v>16.793482826760183</v>
      </c>
      <c r="DR34" s="32">
        <f>'Heat X-changer Worksheet'!$F$20*'Heat X-changer Worksheet'!$F$21*($L$1-DR$3)/('Heat X-changer Worksheet'!$F$33*'Heat X-changer Worksheet'!$F$34)</f>
        <v>16.334644498160177</v>
      </c>
      <c r="DS34" s="32">
        <f>'Heat X-changer Worksheet'!$F$20*'Heat X-changer Worksheet'!$F$21*($L$1-DS$3)/('Heat X-changer Worksheet'!$F$33*'Heat X-changer Worksheet'!$F$34)</f>
        <v>15.875806169560171</v>
      </c>
      <c r="DT34" s="32">
        <f>'Heat X-changer Worksheet'!$F$20*'Heat X-changer Worksheet'!$F$21*($L$1-DT$3)/('Heat X-changer Worksheet'!$F$33*'Heat X-changer Worksheet'!$F$34)</f>
        <v>15.416967840960169</v>
      </c>
      <c r="DU34" s="32">
        <f>'Heat X-changer Worksheet'!$F$20*'Heat X-changer Worksheet'!$F$21*($L$1-DU$3)/('Heat X-changer Worksheet'!$F$33*'Heat X-changer Worksheet'!$F$34)</f>
        <v>14.958129512360163</v>
      </c>
      <c r="DV34" s="32">
        <f>'Heat X-changer Worksheet'!$F$20*'Heat X-changer Worksheet'!$F$21*($L$1-DV$3)/('Heat X-changer Worksheet'!$F$33*'Heat X-changer Worksheet'!$F$34)</f>
        <v>14.499291183760159</v>
      </c>
      <c r="DW34" s="32">
        <f>'Heat X-changer Worksheet'!$F$20*'Heat X-changer Worksheet'!$F$21*($L$1-DW$3)/('Heat X-changer Worksheet'!$F$33*'Heat X-changer Worksheet'!$F$34)</f>
        <v>14.040452855160153</v>
      </c>
      <c r="DX34" s="32">
        <f>'Heat X-changer Worksheet'!$F$20*'Heat X-changer Worksheet'!$F$21*($L$1-DX$3)/('Heat X-changer Worksheet'!$F$33*'Heat X-changer Worksheet'!$F$34)</f>
        <v>13.581614526560147</v>
      </c>
      <c r="DY34" s="32">
        <f>'Heat X-changer Worksheet'!$F$20*'Heat X-changer Worksheet'!$F$21*($L$1-DY$3)/('Heat X-changer Worksheet'!$F$33*'Heat X-changer Worksheet'!$F$34)</f>
        <v>13.122776197960142</v>
      </c>
      <c r="DZ34" s="32">
        <f>'Heat X-changer Worksheet'!$F$20*'Heat X-changer Worksheet'!$F$21*($L$1-DZ$3)/('Heat X-changer Worksheet'!$F$33*'Heat X-changer Worksheet'!$F$34)</f>
        <v>12.663937869360137</v>
      </c>
      <c r="EA34" s="32">
        <f>'Heat X-changer Worksheet'!$F$20*'Heat X-changer Worksheet'!$F$21*($L$1-EA$3)/('Heat X-changer Worksheet'!$F$33*'Heat X-changer Worksheet'!$F$34)</f>
        <v>12.205099540760132</v>
      </c>
      <c r="EB34" s="32">
        <f>'Heat X-changer Worksheet'!$F$20*'Heat X-changer Worksheet'!$F$21*($L$1-EB$3)/('Heat X-changer Worksheet'!$F$33*'Heat X-changer Worksheet'!$F$34)</f>
        <v>11.746261212160126</v>
      </c>
      <c r="EC34" s="32">
        <f>'Heat X-changer Worksheet'!$F$20*'Heat X-changer Worksheet'!$F$21*($L$1-EC$3)/('Heat X-changer Worksheet'!$F$33*'Heat X-changer Worksheet'!$F$34)</f>
        <v>11.287422883560122</v>
      </c>
      <c r="ED34" s="32">
        <f>'Heat X-changer Worksheet'!$F$20*'Heat X-changer Worksheet'!$F$21*($L$1-ED$3)/('Heat X-changer Worksheet'!$F$33*'Heat X-changer Worksheet'!$F$34)</f>
        <v>10.828584554960116</v>
      </c>
      <c r="EE34" s="32">
        <f>'Heat X-changer Worksheet'!$F$20*'Heat X-changer Worksheet'!$F$21*($L$1-EE$3)/('Heat X-changer Worksheet'!$F$33*'Heat X-changer Worksheet'!$F$34)</f>
        <v>10.36974622636011</v>
      </c>
      <c r="EF34" s="32">
        <f>'Heat X-changer Worksheet'!$F$20*'Heat X-changer Worksheet'!$F$21*($L$1-EF$3)/('Heat X-changer Worksheet'!$F$33*'Heat X-changer Worksheet'!$F$34)</f>
        <v>9.9109078977601079</v>
      </c>
      <c r="EG34" s="32">
        <f>'Heat X-changer Worksheet'!$F$20*'Heat X-changer Worksheet'!$F$21*($L$1-EG$3)/('Heat X-changer Worksheet'!$F$33*'Heat X-changer Worksheet'!$F$34)</f>
        <v>9.452069569160102</v>
      </c>
      <c r="EH34" s="32">
        <f>'Heat X-changer Worksheet'!$F$20*'Heat X-changer Worksheet'!$F$21*($L$1-EH$3)/('Heat X-changer Worksheet'!$F$33*'Heat X-changer Worksheet'!$F$34)</f>
        <v>8.993231240560096</v>
      </c>
      <c r="EI34" s="32">
        <f>'Heat X-changer Worksheet'!$F$20*'Heat X-changer Worksheet'!$F$21*($L$1-EI$3)/('Heat X-changer Worksheet'!$F$33*'Heat X-changer Worksheet'!$F$34)</f>
        <v>8.5343929119600901</v>
      </c>
      <c r="EJ34" s="32">
        <f>'Heat X-changer Worksheet'!$F$20*'Heat X-changer Worksheet'!$F$21*($L$1-EJ$3)/('Heat X-changer Worksheet'!$F$33*'Heat X-changer Worksheet'!$F$34)</f>
        <v>8.0755545833600877</v>
      </c>
      <c r="EK34" s="32">
        <f>'Heat X-changer Worksheet'!$F$20*'Heat X-changer Worksheet'!$F$21*($L$1-EK$3)/('Heat X-changer Worksheet'!$F$33*'Heat X-changer Worksheet'!$F$34)</f>
        <v>7.6167162547600817</v>
      </c>
      <c r="EL34" s="32">
        <f>'Heat X-changer Worksheet'!$F$20*'Heat X-changer Worksheet'!$F$21*($L$1-EL$3)/('Heat X-changer Worksheet'!$F$33*'Heat X-changer Worksheet'!$F$34)</f>
        <v>7.1578779261600767</v>
      </c>
      <c r="EM34" s="32">
        <f>'Heat X-changer Worksheet'!$F$20*'Heat X-changer Worksheet'!$F$21*($L$1-EM$3)/('Heat X-changer Worksheet'!$F$33*'Heat X-changer Worksheet'!$F$34)</f>
        <v>6.6990395975600707</v>
      </c>
      <c r="EN34" s="32">
        <f>'Heat X-changer Worksheet'!$F$20*'Heat X-changer Worksheet'!$F$21*($L$1-EN$3)/('Heat X-changer Worksheet'!$F$33*'Heat X-changer Worksheet'!$F$34)</f>
        <v>6.2402012689600665</v>
      </c>
    </row>
    <row r="35" spans="3:144">
      <c r="C35" s="30">
        <f t="shared" si="3"/>
        <v>149</v>
      </c>
      <c r="D35" s="32">
        <f>'Heat X-changer Worksheet'!$F$20*'Heat X-changer Worksheet'!$F$21*($L$1-D$3)/('Heat X-changer Worksheet'!$F$33*'Heat X-changer Worksheet'!$F$34)</f>
        <v>70.477567272960783</v>
      </c>
      <c r="E35" s="32">
        <f>'Heat X-changer Worksheet'!$F$20*'Heat X-changer Worksheet'!$F$21*($L$1-E$3)/('Heat X-changer Worksheet'!$F$33*'Heat X-changer Worksheet'!$F$34)</f>
        <v>70.018728944360774</v>
      </c>
      <c r="F35" s="32">
        <f>'Heat X-changer Worksheet'!$F$20*'Heat X-changer Worksheet'!$F$21*($L$1-F$3)/('Heat X-changer Worksheet'!$F$33*'Heat X-changer Worksheet'!$F$34)</f>
        <v>69.559890615760764</v>
      </c>
      <c r="G35" s="32">
        <f>'Heat X-changer Worksheet'!$F$20*'Heat X-changer Worksheet'!$F$21*($L$1-G$3)/('Heat X-changer Worksheet'!$F$33*'Heat X-changer Worksheet'!$F$34)</f>
        <v>69.101052287160769</v>
      </c>
      <c r="H35" s="32">
        <f>'Heat X-changer Worksheet'!$F$20*'Heat X-changer Worksheet'!$F$21*($L$1-H$3)/('Heat X-changer Worksheet'!$F$33*'Heat X-changer Worksheet'!$F$34)</f>
        <v>68.64221395856076</v>
      </c>
      <c r="I35" s="32">
        <f>'Heat X-changer Worksheet'!$F$20*'Heat X-changer Worksheet'!$F$21*($L$1-I$3)/('Heat X-changer Worksheet'!$F$33*'Heat X-changer Worksheet'!$F$34)</f>
        <v>68.18337562996075</v>
      </c>
      <c r="J35" s="32">
        <f>'Heat X-changer Worksheet'!$F$20*'Heat X-changer Worksheet'!$F$21*($L$1-J$3)/('Heat X-changer Worksheet'!$F$33*'Heat X-changer Worksheet'!$F$34)</f>
        <v>67.724537301360741</v>
      </c>
      <c r="K35" s="32">
        <f>'Heat X-changer Worksheet'!$F$20*'Heat X-changer Worksheet'!$F$21*($L$1-K$3)/('Heat X-changer Worksheet'!$F$33*'Heat X-changer Worksheet'!$F$34)</f>
        <v>67.265698972760745</v>
      </c>
      <c r="L35" s="32">
        <f>'Heat X-changer Worksheet'!$F$20*'Heat X-changer Worksheet'!$F$21*($L$1-L$3)/('Heat X-changer Worksheet'!$F$33*'Heat X-changer Worksheet'!$F$34)</f>
        <v>66.806860644160736</v>
      </c>
      <c r="M35" s="32">
        <f>'Heat X-changer Worksheet'!$F$20*'Heat X-changer Worksheet'!$F$21*($L$1-M$3)/('Heat X-changer Worksheet'!$F$33*'Heat X-changer Worksheet'!$F$34)</f>
        <v>66.348022315560726</v>
      </c>
      <c r="N35" s="32">
        <f>'Heat X-changer Worksheet'!$F$20*'Heat X-changer Worksheet'!$F$21*($L$1-N$3)/('Heat X-changer Worksheet'!$F$33*'Heat X-changer Worksheet'!$F$34)</f>
        <v>65.889183986960731</v>
      </c>
      <c r="O35" s="32">
        <f>'Heat X-changer Worksheet'!$F$20*'Heat X-changer Worksheet'!$F$21*($L$1-O$3)/('Heat X-changer Worksheet'!$F$33*'Heat X-changer Worksheet'!$F$34)</f>
        <v>65.430345658360721</v>
      </c>
      <c r="P35" s="32">
        <f>'Heat X-changer Worksheet'!$F$20*'Heat X-changer Worksheet'!$F$21*($L$1-P$3)/('Heat X-changer Worksheet'!$F$33*'Heat X-changer Worksheet'!$F$34)</f>
        <v>64.971507329760712</v>
      </c>
      <c r="Q35" s="32">
        <f>'Heat X-changer Worksheet'!$F$20*'Heat X-changer Worksheet'!$F$21*($L$1-Q$3)/('Heat X-changer Worksheet'!$F$33*'Heat X-changer Worksheet'!$F$34)</f>
        <v>64.512669001160702</v>
      </c>
      <c r="R35" s="32">
        <f>'Heat X-changer Worksheet'!$F$20*'Heat X-changer Worksheet'!$F$21*($L$1-R$3)/('Heat X-changer Worksheet'!$F$33*'Heat X-changer Worksheet'!$F$34)</f>
        <v>64.053830672560707</v>
      </c>
      <c r="S35" s="32">
        <f>'Heat X-changer Worksheet'!$F$20*'Heat X-changer Worksheet'!$F$21*($L$1-S$3)/('Heat X-changer Worksheet'!$F$33*'Heat X-changer Worksheet'!$F$34)</f>
        <v>63.594992343960698</v>
      </c>
      <c r="T35" s="32">
        <f>'Heat X-changer Worksheet'!$F$20*'Heat X-changer Worksheet'!$F$21*($L$1-T$3)/('Heat X-changer Worksheet'!$F$33*'Heat X-changer Worksheet'!$F$34)</f>
        <v>63.136154015360695</v>
      </c>
      <c r="U35" s="32">
        <f>'Heat X-changer Worksheet'!$F$20*'Heat X-changer Worksheet'!$F$21*($L$1-U$3)/('Heat X-changer Worksheet'!$F$33*'Heat X-changer Worksheet'!$F$34)</f>
        <v>62.677315686760686</v>
      </c>
      <c r="V35" s="32">
        <f>'Heat X-changer Worksheet'!$F$20*'Heat X-changer Worksheet'!$F$21*($L$1-V$3)/('Heat X-changer Worksheet'!$F$33*'Heat X-changer Worksheet'!$F$34)</f>
        <v>62.218477358160683</v>
      </c>
      <c r="W35" s="32">
        <f>'Heat X-changer Worksheet'!$F$20*'Heat X-changer Worksheet'!$F$21*($L$1-W$3)/('Heat X-changer Worksheet'!$F$33*'Heat X-changer Worksheet'!$F$34)</f>
        <v>61.759639029560674</v>
      </c>
      <c r="X35" s="32">
        <f>'Heat X-changer Worksheet'!$F$20*'Heat X-changer Worksheet'!$F$21*($L$1-X$3)/('Heat X-changer Worksheet'!$F$33*'Heat X-changer Worksheet'!$F$34)</f>
        <v>61.300800700960671</v>
      </c>
      <c r="Y35" s="32">
        <f>'Heat X-changer Worksheet'!$F$20*'Heat X-changer Worksheet'!$F$21*($L$1-Y$3)/('Heat X-changer Worksheet'!$F$33*'Heat X-changer Worksheet'!$F$34)</f>
        <v>60.841962372360669</v>
      </c>
      <c r="Z35" s="32">
        <f>'Heat X-changer Worksheet'!$F$20*'Heat X-changer Worksheet'!$F$21*($L$1-Z$3)/('Heat X-changer Worksheet'!$F$33*'Heat X-changer Worksheet'!$F$34)</f>
        <v>60.38312404376066</v>
      </c>
      <c r="AA35" s="32">
        <f>'Heat X-changer Worksheet'!$F$20*'Heat X-changer Worksheet'!$F$21*($L$1-AA$3)/('Heat X-changer Worksheet'!$F$33*'Heat X-changer Worksheet'!$F$34)</f>
        <v>59.924285715160657</v>
      </c>
      <c r="AB35" s="32">
        <f>'Heat X-changer Worksheet'!$F$20*'Heat X-changer Worksheet'!$F$21*($L$1-AB$3)/('Heat X-changer Worksheet'!$F$33*'Heat X-changer Worksheet'!$F$34)</f>
        <v>59.465447386560655</v>
      </c>
      <c r="AC35" s="32">
        <f>'Heat X-changer Worksheet'!$F$20*'Heat X-changer Worksheet'!$F$21*($L$1-AC$3)/('Heat X-changer Worksheet'!$F$33*'Heat X-changer Worksheet'!$F$34)</f>
        <v>59.006609057960652</v>
      </c>
      <c r="AD35" s="32">
        <f>'Heat X-changer Worksheet'!$F$20*'Heat X-changer Worksheet'!$F$21*($L$1-AD$3)/('Heat X-changer Worksheet'!$F$33*'Heat X-changer Worksheet'!$F$34)</f>
        <v>58.547770729360643</v>
      </c>
      <c r="AE35" s="32">
        <f>'Heat X-changer Worksheet'!$F$20*'Heat X-changer Worksheet'!$F$21*($L$1-AE$3)/('Heat X-changer Worksheet'!$F$33*'Heat X-changer Worksheet'!$F$34)</f>
        <v>58.08893240076064</v>
      </c>
      <c r="AF35" s="32">
        <f>'Heat X-changer Worksheet'!$F$20*'Heat X-changer Worksheet'!$F$21*($L$1-AF$3)/('Heat X-changer Worksheet'!$F$33*'Heat X-changer Worksheet'!$F$34)</f>
        <v>57.630094072160638</v>
      </c>
      <c r="AG35" s="32">
        <f>'Heat X-changer Worksheet'!$F$20*'Heat X-changer Worksheet'!$F$21*($L$1-AG$3)/('Heat X-changer Worksheet'!$F$33*'Heat X-changer Worksheet'!$F$34)</f>
        <v>57.171255743560629</v>
      </c>
      <c r="AH35" s="32">
        <f>'Heat X-changer Worksheet'!$F$20*'Heat X-changer Worksheet'!$F$21*($L$1-AH$3)/('Heat X-changer Worksheet'!$F$33*'Heat X-changer Worksheet'!$F$34)</f>
        <v>56.712417414960626</v>
      </c>
      <c r="AI35" s="32">
        <f>'Heat X-changer Worksheet'!$F$20*'Heat X-changer Worksheet'!$F$21*($L$1-AI$3)/('Heat X-changer Worksheet'!$F$33*'Heat X-changer Worksheet'!$F$34)</f>
        <v>56.253579086360617</v>
      </c>
      <c r="AJ35" s="32">
        <f>'Heat X-changer Worksheet'!$F$20*'Heat X-changer Worksheet'!$F$21*($L$1-AJ$3)/('Heat X-changer Worksheet'!$F$33*'Heat X-changer Worksheet'!$F$34)</f>
        <v>55.794740757760614</v>
      </c>
      <c r="AK35" s="32">
        <f>'Heat X-changer Worksheet'!$F$20*'Heat X-changer Worksheet'!$F$21*($L$1-AK$3)/('Heat X-changer Worksheet'!$F$33*'Heat X-changer Worksheet'!$F$34)</f>
        <v>55.335902429160605</v>
      </c>
      <c r="AL35" s="32">
        <f>'Heat X-changer Worksheet'!$F$20*'Heat X-changer Worksheet'!$F$21*($L$1-AL$3)/('Heat X-changer Worksheet'!$F$33*'Heat X-changer Worksheet'!$F$34)</f>
        <v>54.877064100560602</v>
      </c>
      <c r="AM35" s="32">
        <f>'Heat X-changer Worksheet'!$F$20*'Heat X-changer Worksheet'!$F$21*($L$1-AM$3)/('Heat X-changer Worksheet'!$F$33*'Heat X-changer Worksheet'!$F$34)</f>
        <v>54.4182257719606</v>
      </c>
      <c r="AN35" s="32">
        <f>'Heat X-changer Worksheet'!$F$20*'Heat X-changer Worksheet'!$F$21*($L$1-AN$3)/('Heat X-changer Worksheet'!$F$33*'Heat X-changer Worksheet'!$F$34)</f>
        <v>53.95938744336059</v>
      </c>
      <c r="AO35" s="32">
        <f>'Heat X-changer Worksheet'!$F$20*'Heat X-changer Worksheet'!$F$21*($L$1-AO$3)/('Heat X-changer Worksheet'!$F$33*'Heat X-changer Worksheet'!$F$34)</f>
        <v>53.500549114760588</v>
      </c>
      <c r="AP35" s="32">
        <f>'Heat X-changer Worksheet'!$F$20*'Heat X-changer Worksheet'!$F$21*($L$1-AP$3)/('Heat X-changer Worksheet'!$F$33*'Heat X-changer Worksheet'!$F$34)</f>
        <v>53.041710786160579</v>
      </c>
      <c r="AQ35" s="32">
        <f>'Heat X-changer Worksheet'!$F$20*'Heat X-changer Worksheet'!$F$21*($L$1-AQ$3)/('Heat X-changer Worksheet'!$F$33*'Heat X-changer Worksheet'!$F$34)</f>
        <v>52.582872457560576</v>
      </c>
      <c r="AR35" s="32">
        <f>'Heat X-changer Worksheet'!$F$20*'Heat X-changer Worksheet'!$F$21*($L$1-AR$3)/('Heat X-changer Worksheet'!$F$33*'Heat X-changer Worksheet'!$F$34)</f>
        <v>52.124034128960567</v>
      </c>
      <c r="AS35" s="32">
        <f>'Heat X-changer Worksheet'!$F$20*'Heat X-changer Worksheet'!$F$21*($L$1-AS$3)/('Heat X-changer Worksheet'!$F$33*'Heat X-changer Worksheet'!$F$34)</f>
        <v>51.665195800360564</v>
      </c>
      <c r="AT35" s="32">
        <f>'Heat X-changer Worksheet'!$F$20*'Heat X-changer Worksheet'!$F$21*($L$1-AT$3)/('Heat X-changer Worksheet'!$F$33*'Heat X-changer Worksheet'!$F$34)</f>
        <v>51.206357471760569</v>
      </c>
      <c r="AU35" s="32">
        <f>'Heat X-changer Worksheet'!$F$20*'Heat X-changer Worksheet'!$F$21*($L$1-AU$3)/('Heat X-changer Worksheet'!$F$33*'Heat X-changer Worksheet'!$F$34)</f>
        <v>50.747519143160559</v>
      </c>
      <c r="AV35" s="32">
        <f>'Heat X-changer Worksheet'!$F$20*'Heat X-changer Worksheet'!$F$21*($L$1-AV$3)/('Heat X-changer Worksheet'!$F$33*'Heat X-changer Worksheet'!$F$34)</f>
        <v>50.288680814560557</v>
      </c>
      <c r="AW35" s="32">
        <f>'Heat X-changer Worksheet'!$F$20*'Heat X-changer Worksheet'!$F$21*($L$1-AW$3)/('Heat X-changer Worksheet'!$F$33*'Heat X-changer Worksheet'!$F$34)</f>
        <v>49.829842485960548</v>
      </c>
      <c r="AX35" s="32">
        <f>'Heat X-changer Worksheet'!$F$20*'Heat X-changer Worksheet'!$F$21*($L$1-AX$3)/('Heat X-changer Worksheet'!$F$33*'Heat X-changer Worksheet'!$F$34)</f>
        <v>49.371004157360545</v>
      </c>
      <c r="AY35" s="32">
        <f>'Heat X-changer Worksheet'!$F$20*'Heat X-changer Worksheet'!$F$21*($L$1-AY$3)/('Heat X-changer Worksheet'!$F$33*'Heat X-changer Worksheet'!$F$34)</f>
        <v>48.912165828760536</v>
      </c>
      <c r="AZ35" s="32">
        <f>'Heat X-changer Worksheet'!$F$20*'Heat X-changer Worksheet'!$F$21*($L$1-AZ$3)/('Heat X-changer Worksheet'!$F$33*'Heat X-changer Worksheet'!$F$34)</f>
        <v>48.453327500160533</v>
      </c>
      <c r="BA35" s="32">
        <f>'Heat X-changer Worksheet'!$F$20*'Heat X-changer Worksheet'!$F$21*($L$1-BA$3)/('Heat X-changer Worksheet'!$F$33*'Heat X-changer Worksheet'!$F$34)</f>
        <v>47.994489171560531</v>
      </c>
      <c r="BB35" s="32">
        <f>'Heat X-changer Worksheet'!$F$20*'Heat X-changer Worksheet'!$F$21*($L$1-BB$3)/('Heat X-changer Worksheet'!$F$33*'Heat X-changer Worksheet'!$F$34)</f>
        <v>47.535650842960521</v>
      </c>
      <c r="BC35" s="32">
        <f>'Heat X-changer Worksheet'!$F$20*'Heat X-changer Worksheet'!$F$21*($L$1-BC$3)/('Heat X-changer Worksheet'!$F$33*'Heat X-changer Worksheet'!$F$34)</f>
        <v>47.076812514360519</v>
      </c>
      <c r="BD35" s="32">
        <f>'Heat X-changer Worksheet'!$F$20*'Heat X-changer Worksheet'!$F$21*($L$1-BD$3)/('Heat X-changer Worksheet'!$F$33*'Heat X-changer Worksheet'!$F$34)</f>
        <v>46.617974185760509</v>
      </c>
      <c r="BE35" s="32">
        <f>'Heat X-changer Worksheet'!$F$20*'Heat X-changer Worksheet'!$F$21*($L$1-BE$3)/('Heat X-changer Worksheet'!$F$33*'Heat X-changer Worksheet'!$F$34)</f>
        <v>46.159135857160507</v>
      </c>
      <c r="BF35" s="32">
        <f>'Heat X-changer Worksheet'!$F$20*'Heat X-changer Worksheet'!$F$21*($L$1-BF$3)/('Heat X-changer Worksheet'!$F$33*'Heat X-changer Worksheet'!$F$34)</f>
        <v>45.700297528560498</v>
      </c>
      <c r="BG35" s="32">
        <f>'Heat X-changer Worksheet'!$F$20*'Heat X-changer Worksheet'!$F$21*($L$1-BG$3)/('Heat X-changer Worksheet'!$F$33*'Heat X-changer Worksheet'!$F$34)</f>
        <v>45.241459199960495</v>
      </c>
      <c r="BH35" s="32">
        <f>'Heat X-changer Worksheet'!$F$20*'Heat X-changer Worksheet'!$F$21*($L$1-BH$3)/('Heat X-changer Worksheet'!$F$33*'Heat X-changer Worksheet'!$F$34)</f>
        <v>44.782620871360493</v>
      </c>
      <c r="BI35" s="32">
        <f>'Heat X-changer Worksheet'!$F$20*'Heat X-changer Worksheet'!$F$21*($L$1-BI$3)/('Heat X-changer Worksheet'!$F$33*'Heat X-changer Worksheet'!$F$34)</f>
        <v>44.323782542760483</v>
      </c>
      <c r="BJ35" s="32">
        <f>'Heat X-changer Worksheet'!$F$20*'Heat X-changer Worksheet'!$F$21*($L$1-BJ$3)/('Heat X-changer Worksheet'!$F$33*'Heat X-changer Worksheet'!$F$34)</f>
        <v>43.864944214160481</v>
      </c>
      <c r="BK35" s="32">
        <f>'Heat X-changer Worksheet'!$F$20*'Heat X-changer Worksheet'!$F$21*($L$1-BK$3)/('Heat X-changer Worksheet'!$F$33*'Heat X-changer Worksheet'!$F$34)</f>
        <v>43.406105885560471</v>
      </c>
      <c r="BL35" s="32">
        <f>'Heat X-changer Worksheet'!$F$20*'Heat X-changer Worksheet'!$F$21*($L$1-BL$3)/('Heat X-changer Worksheet'!$F$33*'Heat X-changer Worksheet'!$F$34)</f>
        <v>42.947267556960469</v>
      </c>
      <c r="BM35" s="32">
        <f>'Heat X-changer Worksheet'!$F$20*'Heat X-changer Worksheet'!$F$21*($L$1-BM$3)/('Heat X-changer Worksheet'!$F$33*'Heat X-changer Worksheet'!$F$34)</f>
        <v>42.488429228360467</v>
      </c>
      <c r="BN35" s="32">
        <f>'Heat X-changer Worksheet'!$F$20*'Heat X-changer Worksheet'!$F$21*($L$1-BN$3)/('Heat X-changer Worksheet'!$F$33*'Heat X-changer Worksheet'!$F$34)</f>
        <v>42.029590899760464</v>
      </c>
      <c r="BO35" s="32">
        <f>'Heat X-changer Worksheet'!$F$20*'Heat X-changer Worksheet'!$F$21*($L$1-BO$3)/('Heat X-changer Worksheet'!$F$33*'Heat X-changer Worksheet'!$F$34)</f>
        <v>41.570752571160455</v>
      </c>
      <c r="BP35" s="32">
        <f>'Heat X-changer Worksheet'!$F$20*'Heat X-changer Worksheet'!$F$21*($L$1-BP$3)/('Heat X-changer Worksheet'!$F$33*'Heat X-changer Worksheet'!$F$34)</f>
        <v>41.111914242560452</v>
      </c>
      <c r="BQ35" s="32">
        <f>'Heat X-changer Worksheet'!$F$20*'Heat X-changer Worksheet'!$F$21*($L$1-BQ$3)/('Heat X-changer Worksheet'!$F$33*'Heat X-changer Worksheet'!$F$34)</f>
        <v>40.65307591396045</v>
      </c>
      <c r="BR35" s="32">
        <f>'Heat X-changer Worksheet'!$F$20*'Heat X-changer Worksheet'!$F$21*($L$1-BR$3)/('Heat X-changer Worksheet'!$F$33*'Heat X-changer Worksheet'!$F$34)</f>
        <v>40.19423758536044</v>
      </c>
      <c r="BS35" s="32">
        <f>'Heat X-changer Worksheet'!$F$20*'Heat X-changer Worksheet'!$F$21*($L$1-BS$3)/('Heat X-changer Worksheet'!$F$33*'Heat X-changer Worksheet'!$F$34)</f>
        <v>39.735399256760438</v>
      </c>
      <c r="BT35" s="32">
        <f>'Heat X-changer Worksheet'!$F$20*'Heat X-changer Worksheet'!$F$21*($L$1-BT$3)/('Heat X-changer Worksheet'!$F$33*'Heat X-changer Worksheet'!$F$34)</f>
        <v>39.276560928160428</v>
      </c>
      <c r="BU35" s="32">
        <f>'Heat X-changer Worksheet'!$F$20*'Heat X-changer Worksheet'!$F$21*($L$1-BU$3)/('Heat X-changer Worksheet'!$F$33*'Heat X-changer Worksheet'!$F$34)</f>
        <v>38.817722599560426</v>
      </c>
      <c r="BV35" s="32">
        <f>'Heat X-changer Worksheet'!$F$20*'Heat X-changer Worksheet'!$F$21*($L$1-BV$3)/('Heat X-changer Worksheet'!$F$33*'Heat X-changer Worksheet'!$F$34)</f>
        <v>38.358884270960424</v>
      </c>
      <c r="BW35" s="32">
        <f>'Heat X-changer Worksheet'!$F$20*'Heat X-changer Worksheet'!$F$21*($L$1-BW$3)/('Heat X-changer Worksheet'!$F$33*'Heat X-changer Worksheet'!$F$34)</f>
        <v>37.900045942360414</v>
      </c>
      <c r="BX35" s="32">
        <f>'Heat X-changer Worksheet'!$F$20*'Heat X-changer Worksheet'!$F$21*($L$1-BX$3)/('Heat X-changer Worksheet'!$F$33*'Heat X-changer Worksheet'!$F$34)</f>
        <v>37.441207613760412</v>
      </c>
      <c r="BY35" s="32">
        <f>'Heat X-changer Worksheet'!$F$20*'Heat X-changer Worksheet'!$F$21*($L$1-BY$3)/('Heat X-changer Worksheet'!$F$33*'Heat X-changer Worksheet'!$F$34)</f>
        <v>36.982369285160402</v>
      </c>
      <c r="BZ35" s="32">
        <f>'Heat X-changer Worksheet'!$F$20*'Heat X-changer Worksheet'!$F$21*($L$1-BZ$3)/('Heat X-changer Worksheet'!$F$33*'Heat X-changer Worksheet'!$F$34)</f>
        <v>36.5235309565604</v>
      </c>
      <c r="CA35" s="32">
        <f>'Heat X-changer Worksheet'!$F$20*'Heat X-changer Worksheet'!$F$21*($L$1-CA$3)/('Heat X-changer Worksheet'!$F$33*'Heat X-changer Worksheet'!$F$34)</f>
        <v>36.06469262796039</v>
      </c>
      <c r="CB35" s="32">
        <f>'Heat X-changer Worksheet'!$F$20*'Heat X-changer Worksheet'!$F$21*($L$1-CB$3)/('Heat X-changer Worksheet'!$F$33*'Heat X-changer Worksheet'!$F$34)</f>
        <v>35.605854299360388</v>
      </c>
      <c r="CC35" s="32">
        <f>'Heat X-changer Worksheet'!$F$20*'Heat X-changer Worksheet'!$F$21*($L$1-CC$3)/('Heat X-changer Worksheet'!$F$33*'Heat X-changer Worksheet'!$F$34)</f>
        <v>35.147015970760386</v>
      </c>
      <c r="CD35" s="32">
        <f>'Heat X-changer Worksheet'!$F$20*'Heat X-changer Worksheet'!$F$21*($L$1-CD$3)/('Heat X-changer Worksheet'!$F$33*'Heat X-changer Worksheet'!$F$34)</f>
        <v>34.688177642160376</v>
      </c>
      <c r="CE35" s="32">
        <f>'Heat X-changer Worksheet'!$F$20*'Heat X-changer Worksheet'!$F$21*($L$1-CE$3)/('Heat X-changer Worksheet'!$F$33*'Heat X-changer Worksheet'!$F$34)</f>
        <v>34.229339313560381</v>
      </c>
      <c r="CF35" s="32">
        <f>'Heat X-changer Worksheet'!$F$20*'Heat X-changer Worksheet'!$F$21*($L$1-CF$3)/('Heat X-changer Worksheet'!$F$33*'Heat X-changer Worksheet'!$F$34)</f>
        <v>33.770500984960371</v>
      </c>
      <c r="CG35" s="32">
        <f>'Heat X-changer Worksheet'!$F$20*'Heat X-changer Worksheet'!$F$21*($L$1-CG$3)/('Heat X-changer Worksheet'!$F$33*'Heat X-changer Worksheet'!$F$34)</f>
        <v>33.311662656360369</v>
      </c>
      <c r="CH35" s="32">
        <f>'Heat X-changer Worksheet'!$F$20*'Heat X-changer Worksheet'!$F$21*($L$1-CH$3)/('Heat X-changer Worksheet'!$F$33*'Heat X-changer Worksheet'!$F$34)</f>
        <v>32.852824327760359</v>
      </c>
      <c r="CI35" s="32">
        <f>'Heat X-changer Worksheet'!$F$20*'Heat X-changer Worksheet'!$F$21*($L$1-CI$3)/('Heat X-changer Worksheet'!$F$33*'Heat X-changer Worksheet'!$F$34)</f>
        <v>32.393985999160357</v>
      </c>
      <c r="CJ35" s="32">
        <f>'Heat X-changer Worksheet'!$F$20*'Heat X-changer Worksheet'!$F$21*($L$1-CJ$3)/('Heat X-changer Worksheet'!$F$33*'Heat X-changer Worksheet'!$F$34)</f>
        <v>31.935147670560351</v>
      </c>
      <c r="CK35" s="32">
        <f>'Heat X-changer Worksheet'!$F$20*'Heat X-changer Worksheet'!$F$21*($L$1-CK$3)/('Heat X-changer Worksheet'!$F$33*'Heat X-changer Worksheet'!$F$34)</f>
        <v>31.476309341960345</v>
      </c>
      <c r="CL35" s="32">
        <f>'Heat X-changer Worksheet'!$F$20*'Heat X-changer Worksheet'!$F$21*($L$1-CL$3)/('Heat X-changer Worksheet'!$F$33*'Heat X-changer Worksheet'!$F$34)</f>
        <v>31.017471013360339</v>
      </c>
      <c r="CM35" s="32">
        <f>'Heat X-changer Worksheet'!$F$20*'Heat X-changer Worksheet'!$F$21*($L$1-CM$3)/('Heat X-changer Worksheet'!$F$33*'Heat X-changer Worksheet'!$F$34)</f>
        <v>30.558632684760333</v>
      </c>
      <c r="CN35" s="32">
        <f>'Heat X-changer Worksheet'!$F$20*'Heat X-changer Worksheet'!$F$21*($L$1-CN$3)/('Heat X-changer Worksheet'!$F$33*'Heat X-changer Worksheet'!$F$34)</f>
        <v>30.099794356160331</v>
      </c>
      <c r="CO35" s="32">
        <f>'Heat X-changer Worksheet'!$F$20*'Heat X-changer Worksheet'!$F$21*($L$1-CO$3)/('Heat X-changer Worksheet'!$F$33*'Heat X-changer Worksheet'!$F$34)</f>
        <v>29.640956027560325</v>
      </c>
      <c r="CP35" s="32">
        <f>'Heat X-changer Worksheet'!$F$20*'Heat X-changer Worksheet'!$F$21*($L$1-CP$3)/('Heat X-changer Worksheet'!$F$33*'Heat X-changer Worksheet'!$F$34)</f>
        <v>29.182117698960319</v>
      </c>
      <c r="CQ35" s="32">
        <f>'Heat X-changer Worksheet'!$F$20*'Heat X-changer Worksheet'!$F$21*($L$1-CQ$3)/('Heat X-changer Worksheet'!$F$33*'Heat X-changer Worksheet'!$F$34)</f>
        <v>28.723279370360313</v>
      </c>
      <c r="CR35" s="32">
        <f>'Heat X-changer Worksheet'!$F$20*'Heat X-changer Worksheet'!$F$21*($L$1-CR$3)/('Heat X-changer Worksheet'!$F$33*'Heat X-changer Worksheet'!$F$34)</f>
        <v>28.264441041760307</v>
      </c>
      <c r="CS35" s="32">
        <f>'Heat X-changer Worksheet'!$F$20*'Heat X-changer Worksheet'!$F$21*($L$1-CS$3)/('Heat X-changer Worksheet'!$F$33*'Heat X-changer Worksheet'!$F$34)</f>
        <v>27.805602713160305</v>
      </c>
      <c r="CT35" s="32">
        <f>'Heat X-changer Worksheet'!$F$20*'Heat X-changer Worksheet'!$F$21*($L$1-CT$3)/('Heat X-changer Worksheet'!$F$33*'Heat X-changer Worksheet'!$F$34)</f>
        <v>27.346764384560299</v>
      </c>
      <c r="CU35" s="32">
        <f>'Heat X-changer Worksheet'!$F$20*'Heat X-changer Worksheet'!$F$21*($L$1-CU$3)/('Heat X-changer Worksheet'!$F$33*'Heat X-changer Worksheet'!$F$34)</f>
        <v>26.887926055960296</v>
      </c>
      <c r="CV35" s="32">
        <f>'Heat X-changer Worksheet'!$F$20*'Heat X-changer Worksheet'!$F$21*($L$1-CV$3)/('Heat X-changer Worksheet'!$F$33*'Heat X-changer Worksheet'!$F$34)</f>
        <v>26.42908772736029</v>
      </c>
      <c r="CW35" s="32">
        <f>'Heat X-changer Worksheet'!$F$20*'Heat X-changer Worksheet'!$F$21*($L$1-CW$3)/('Heat X-changer Worksheet'!$F$33*'Heat X-changer Worksheet'!$F$34)</f>
        <v>25.970249398760284</v>
      </c>
      <c r="CX35" s="32">
        <f>'Heat X-changer Worksheet'!$F$20*'Heat X-changer Worksheet'!$F$21*($L$1-CX$3)/('Heat X-changer Worksheet'!$F$33*'Heat X-changer Worksheet'!$F$34)</f>
        <v>25.511411070160278</v>
      </c>
      <c r="CY35" s="32">
        <f>'Heat X-changer Worksheet'!$F$20*'Heat X-changer Worksheet'!$F$21*($L$1-CY$3)/('Heat X-changer Worksheet'!$F$33*'Heat X-changer Worksheet'!$F$34)</f>
        <v>25.052572741560272</v>
      </c>
      <c r="CZ35" s="32">
        <f>'Heat X-changer Worksheet'!$F$20*'Heat X-changer Worksheet'!$F$21*($L$1-CZ$3)/('Heat X-changer Worksheet'!$F$33*'Heat X-changer Worksheet'!$F$34)</f>
        <v>24.593734412960266</v>
      </c>
      <c r="DA35" s="32">
        <f>'Heat X-changer Worksheet'!$F$20*'Heat X-changer Worksheet'!$F$21*($L$1-DA$3)/('Heat X-changer Worksheet'!$F$33*'Heat X-changer Worksheet'!$F$34)</f>
        <v>24.13489608436026</v>
      </c>
      <c r="DB35" s="32">
        <f>'Heat X-changer Worksheet'!$F$20*'Heat X-changer Worksheet'!$F$21*($L$1-DB$3)/('Heat X-changer Worksheet'!$F$33*'Heat X-changer Worksheet'!$F$34)</f>
        <v>23.676057755760262</v>
      </c>
      <c r="DC35" s="32">
        <f>'Heat X-changer Worksheet'!$F$20*'Heat X-changer Worksheet'!$F$21*($L$1-DC$3)/('Heat X-changer Worksheet'!$F$33*'Heat X-changer Worksheet'!$F$34)</f>
        <v>23.217219427160256</v>
      </c>
      <c r="DD35" s="32">
        <f>'Heat X-changer Worksheet'!$F$20*'Heat X-changer Worksheet'!$F$21*($L$1-DD$3)/('Heat X-changer Worksheet'!$F$33*'Heat X-changer Worksheet'!$F$34)</f>
        <v>22.75838109856025</v>
      </c>
      <c r="DE35" s="32">
        <f>'Heat X-changer Worksheet'!$F$20*'Heat X-changer Worksheet'!$F$21*($L$1-DE$3)/('Heat X-changer Worksheet'!$F$33*'Heat X-changer Worksheet'!$F$34)</f>
        <v>22.299542769960244</v>
      </c>
      <c r="DF35" s="32">
        <f>'Heat X-changer Worksheet'!$F$20*'Heat X-changer Worksheet'!$F$21*($L$1-DF$3)/('Heat X-changer Worksheet'!$F$33*'Heat X-changer Worksheet'!$F$34)</f>
        <v>21.840704441360238</v>
      </c>
      <c r="DG35" s="32">
        <f>'Heat X-changer Worksheet'!$F$20*'Heat X-changer Worksheet'!$F$21*($L$1-DG$3)/('Heat X-changer Worksheet'!$F$33*'Heat X-changer Worksheet'!$F$34)</f>
        <v>21.381866112760232</v>
      </c>
      <c r="DH35" s="32">
        <f>'Heat X-changer Worksheet'!$F$20*'Heat X-changer Worksheet'!$F$21*($L$1-DH$3)/('Heat X-changer Worksheet'!$F$33*'Heat X-changer Worksheet'!$F$34)</f>
        <v>20.923027784160226</v>
      </c>
      <c r="DI35" s="32">
        <f>'Heat X-changer Worksheet'!$F$20*'Heat X-changer Worksheet'!$F$21*($L$1-DI$3)/('Heat X-changer Worksheet'!$F$33*'Heat X-changer Worksheet'!$F$34)</f>
        <v>20.464189455560224</v>
      </c>
      <c r="DJ35" s="32">
        <f>'Heat X-changer Worksheet'!$F$20*'Heat X-changer Worksheet'!$F$21*($L$1-DJ$3)/('Heat X-changer Worksheet'!$F$33*'Heat X-changer Worksheet'!$F$34)</f>
        <v>20.005351126960218</v>
      </c>
      <c r="DK35" s="32">
        <f>'Heat X-changer Worksheet'!$F$20*'Heat X-changer Worksheet'!$F$21*($L$1-DK$3)/('Heat X-changer Worksheet'!$F$33*'Heat X-changer Worksheet'!$F$34)</f>
        <v>19.546512798360215</v>
      </c>
      <c r="DL35" s="32">
        <f>'Heat X-changer Worksheet'!$F$20*'Heat X-changer Worksheet'!$F$21*($L$1-DL$3)/('Heat X-changer Worksheet'!$F$33*'Heat X-changer Worksheet'!$F$34)</f>
        <v>19.087674469760209</v>
      </c>
      <c r="DM35" s="32">
        <f>'Heat X-changer Worksheet'!$F$20*'Heat X-changer Worksheet'!$F$21*($L$1-DM$3)/('Heat X-changer Worksheet'!$F$33*'Heat X-changer Worksheet'!$F$34)</f>
        <v>18.628836141160203</v>
      </c>
      <c r="DN35" s="32">
        <f>'Heat X-changer Worksheet'!$F$20*'Heat X-changer Worksheet'!$F$21*($L$1-DN$3)/('Heat X-changer Worksheet'!$F$33*'Heat X-changer Worksheet'!$F$34)</f>
        <v>18.169997812560197</v>
      </c>
      <c r="DO35" s="32">
        <f>'Heat X-changer Worksheet'!$F$20*'Heat X-changer Worksheet'!$F$21*($L$1-DO$3)/('Heat X-changer Worksheet'!$F$33*'Heat X-changer Worksheet'!$F$34)</f>
        <v>17.711159483960191</v>
      </c>
      <c r="DP35" s="32">
        <f>'Heat X-changer Worksheet'!$F$20*'Heat X-changer Worksheet'!$F$21*($L$1-DP$3)/('Heat X-changer Worksheet'!$F$33*'Heat X-changer Worksheet'!$F$34)</f>
        <v>17.252321155360189</v>
      </c>
      <c r="DQ35" s="32">
        <f>'Heat X-changer Worksheet'!$F$20*'Heat X-changer Worksheet'!$F$21*($L$1-DQ$3)/('Heat X-changer Worksheet'!$F$33*'Heat X-changer Worksheet'!$F$34)</f>
        <v>16.793482826760183</v>
      </c>
      <c r="DR35" s="32">
        <f>'Heat X-changer Worksheet'!$F$20*'Heat X-changer Worksheet'!$F$21*($L$1-DR$3)/('Heat X-changer Worksheet'!$F$33*'Heat X-changer Worksheet'!$F$34)</f>
        <v>16.334644498160177</v>
      </c>
      <c r="DS35" s="32">
        <f>'Heat X-changer Worksheet'!$F$20*'Heat X-changer Worksheet'!$F$21*($L$1-DS$3)/('Heat X-changer Worksheet'!$F$33*'Heat X-changer Worksheet'!$F$34)</f>
        <v>15.875806169560171</v>
      </c>
      <c r="DT35" s="32">
        <f>'Heat X-changer Worksheet'!$F$20*'Heat X-changer Worksheet'!$F$21*($L$1-DT$3)/('Heat X-changer Worksheet'!$F$33*'Heat X-changer Worksheet'!$F$34)</f>
        <v>15.416967840960169</v>
      </c>
      <c r="DU35" s="32">
        <f>'Heat X-changer Worksheet'!$F$20*'Heat X-changer Worksheet'!$F$21*($L$1-DU$3)/('Heat X-changer Worksheet'!$F$33*'Heat X-changer Worksheet'!$F$34)</f>
        <v>14.958129512360163</v>
      </c>
      <c r="DV35" s="32">
        <f>'Heat X-changer Worksheet'!$F$20*'Heat X-changer Worksheet'!$F$21*($L$1-DV$3)/('Heat X-changer Worksheet'!$F$33*'Heat X-changer Worksheet'!$F$34)</f>
        <v>14.499291183760159</v>
      </c>
      <c r="DW35" s="32">
        <f>'Heat X-changer Worksheet'!$F$20*'Heat X-changer Worksheet'!$F$21*($L$1-DW$3)/('Heat X-changer Worksheet'!$F$33*'Heat X-changer Worksheet'!$F$34)</f>
        <v>14.040452855160153</v>
      </c>
      <c r="DX35" s="32">
        <f>'Heat X-changer Worksheet'!$F$20*'Heat X-changer Worksheet'!$F$21*($L$1-DX$3)/('Heat X-changer Worksheet'!$F$33*'Heat X-changer Worksheet'!$F$34)</f>
        <v>13.581614526560147</v>
      </c>
      <c r="DY35" s="32">
        <f>'Heat X-changer Worksheet'!$F$20*'Heat X-changer Worksheet'!$F$21*($L$1-DY$3)/('Heat X-changer Worksheet'!$F$33*'Heat X-changer Worksheet'!$F$34)</f>
        <v>13.122776197960142</v>
      </c>
      <c r="DZ35" s="32">
        <f>'Heat X-changer Worksheet'!$F$20*'Heat X-changer Worksheet'!$F$21*($L$1-DZ$3)/('Heat X-changer Worksheet'!$F$33*'Heat X-changer Worksheet'!$F$34)</f>
        <v>12.663937869360137</v>
      </c>
      <c r="EA35" s="32">
        <f>'Heat X-changer Worksheet'!$F$20*'Heat X-changer Worksheet'!$F$21*($L$1-EA$3)/('Heat X-changer Worksheet'!$F$33*'Heat X-changer Worksheet'!$F$34)</f>
        <v>12.205099540760132</v>
      </c>
      <c r="EB35" s="32">
        <f>'Heat X-changer Worksheet'!$F$20*'Heat X-changer Worksheet'!$F$21*($L$1-EB$3)/('Heat X-changer Worksheet'!$F$33*'Heat X-changer Worksheet'!$F$34)</f>
        <v>11.746261212160126</v>
      </c>
      <c r="EC35" s="32">
        <f>'Heat X-changer Worksheet'!$F$20*'Heat X-changer Worksheet'!$F$21*($L$1-EC$3)/('Heat X-changer Worksheet'!$F$33*'Heat X-changer Worksheet'!$F$34)</f>
        <v>11.287422883560122</v>
      </c>
      <c r="ED35" s="32">
        <f>'Heat X-changer Worksheet'!$F$20*'Heat X-changer Worksheet'!$F$21*($L$1-ED$3)/('Heat X-changer Worksheet'!$F$33*'Heat X-changer Worksheet'!$F$34)</f>
        <v>10.828584554960116</v>
      </c>
      <c r="EE35" s="32">
        <f>'Heat X-changer Worksheet'!$F$20*'Heat X-changer Worksheet'!$F$21*($L$1-EE$3)/('Heat X-changer Worksheet'!$F$33*'Heat X-changer Worksheet'!$F$34)</f>
        <v>10.36974622636011</v>
      </c>
      <c r="EF35" s="32">
        <f>'Heat X-changer Worksheet'!$F$20*'Heat X-changer Worksheet'!$F$21*($L$1-EF$3)/('Heat X-changer Worksheet'!$F$33*'Heat X-changer Worksheet'!$F$34)</f>
        <v>9.9109078977601079</v>
      </c>
      <c r="EG35" s="32">
        <f>'Heat X-changer Worksheet'!$F$20*'Heat X-changer Worksheet'!$F$21*($L$1-EG$3)/('Heat X-changer Worksheet'!$F$33*'Heat X-changer Worksheet'!$F$34)</f>
        <v>9.452069569160102</v>
      </c>
      <c r="EH35" s="32">
        <f>'Heat X-changer Worksheet'!$F$20*'Heat X-changer Worksheet'!$F$21*($L$1-EH$3)/('Heat X-changer Worksheet'!$F$33*'Heat X-changer Worksheet'!$F$34)</f>
        <v>8.993231240560096</v>
      </c>
      <c r="EI35" s="32">
        <f>'Heat X-changer Worksheet'!$F$20*'Heat X-changer Worksheet'!$F$21*($L$1-EI$3)/('Heat X-changer Worksheet'!$F$33*'Heat X-changer Worksheet'!$F$34)</f>
        <v>8.5343929119600901</v>
      </c>
      <c r="EJ35" s="32">
        <f>'Heat X-changer Worksheet'!$F$20*'Heat X-changer Worksheet'!$F$21*($L$1-EJ$3)/('Heat X-changer Worksheet'!$F$33*'Heat X-changer Worksheet'!$F$34)</f>
        <v>8.0755545833600877</v>
      </c>
      <c r="EK35" s="32">
        <f>'Heat X-changer Worksheet'!$F$20*'Heat X-changer Worksheet'!$F$21*($L$1-EK$3)/('Heat X-changer Worksheet'!$F$33*'Heat X-changer Worksheet'!$F$34)</f>
        <v>7.6167162547600817</v>
      </c>
      <c r="EL35" s="32">
        <f>'Heat X-changer Worksheet'!$F$20*'Heat X-changer Worksheet'!$F$21*($L$1-EL$3)/('Heat X-changer Worksheet'!$F$33*'Heat X-changer Worksheet'!$F$34)</f>
        <v>7.1578779261600767</v>
      </c>
      <c r="EM35" s="32">
        <f>'Heat X-changer Worksheet'!$F$20*'Heat X-changer Worksheet'!$F$21*($L$1-EM$3)/('Heat X-changer Worksheet'!$F$33*'Heat X-changer Worksheet'!$F$34)</f>
        <v>6.6990395975600707</v>
      </c>
      <c r="EN35" s="32">
        <f>'Heat X-changer Worksheet'!$F$20*'Heat X-changer Worksheet'!$F$21*($L$1-EN$3)/('Heat X-changer Worksheet'!$F$33*'Heat X-changer Worksheet'!$F$34)</f>
        <v>6.2402012689600665</v>
      </c>
    </row>
    <row r="36" spans="3:144">
      <c r="C36" s="30">
        <f t="shared" si="3"/>
        <v>148</v>
      </c>
      <c r="D36" s="32">
        <f>'Heat X-changer Worksheet'!$F$20*'Heat X-changer Worksheet'!$F$21*($L$1-D$3)/('Heat X-changer Worksheet'!$F$33*'Heat X-changer Worksheet'!$F$34)</f>
        <v>70.477567272960783</v>
      </c>
      <c r="E36" s="32">
        <f>'Heat X-changer Worksheet'!$F$20*'Heat X-changer Worksheet'!$F$21*($L$1-E$3)/('Heat X-changer Worksheet'!$F$33*'Heat X-changer Worksheet'!$F$34)</f>
        <v>70.018728944360774</v>
      </c>
      <c r="F36" s="32">
        <f>'Heat X-changer Worksheet'!$F$20*'Heat X-changer Worksheet'!$F$21*($L$1-F$3)/('Heat X-changer Worksheet'!$F$33*'Heat X-changer Worksheet'!$F$34)</f>
        <v>69.559890615760764</v>
      </c>
      <c r="G36" s="32">
        <f>'Heat X-changer Worksheet'!$F$20*'Heat X-changer Worksheet'!$F$21*($L$1-G$3)/('Heat X-changer Worksheet'!$F$33*'Heat X-changer Worksheet'!$F$34)</f>
        <v>69.101052287160769</v>
      </c>
      <c r="H36" s="32">
        <f>'Heat X-changer Worksheet'!$F$20*'Heat X-changer Worksheet'!$F$21*($L$1-H$3)/('Heat X-changer Worksheet'!$F$33*'Heat X-changer Worksheet'!$F$34)</f>
        <v>68.64221395856076</v>
      </c>
      <c r="I36" s="32">
        <f>'Heat X-changer Worksheet'!$F$20*'Heat X-changer Worksheet'!$F$21*($L$1-I$3)/('Heat X-changer Worksheet'!$F$33*'Heat X-changer Worksheet'!$F$34)</f>
        <v>68.18337562996075</v>
      </c>
      <c r="J36" s="32">
        <f>'Heat X-changer Worksheet'!$F$20*'Heat X-changer Worksheet'!$F$21*($L$1-J$3)/('Heat X-changer Worksheet'!$F$33*'Heat X-changer Worksheet'!$F$34)</f>
        <v>67.724537301360741</v>
      </c>
      <c r="K36" s="32">
        <f>'Heat X-changer Worksheet'!$F$20*'Heat X-changer Worksheet'!$F$21*($L$1-K$3)/('Heat X-changer Worksheet'!$F$33*'Heat X-changer Worksheet'!$F$34)</f>
        <v>67.265698972760745</v>
      </c>
      <c r="L36" s="32">
        <f>'Heat X-changer Worksheet'!$F$20*'Heat X-changer Worksheet'!$F$21*($L$1-L$3)/('Heat X-changer Worksheet'!$F$33*'Heat X-changer Worksheet'!$F$34)</f>
        <v>66.806860644160736</v>
      </c>
      <c r="M36" s="32">
        <f>'Heat X-changer Worksheet'!$F$20*'Heat X-changer Worksheet'!$F$21*($L$1-M$3)/('Heat X-changer Worksheet'!$F$33*'Heat X-changer Worksheet'!$F$34)</f>
        <v>66.348022315560726</v>
      </c>
      <c r="N36" s="32">
        <f>'Heat X-changer Worksheet'!$F$20*'Heat X-changer Worksheet'!$F$21*($L$1-N$3)/('Heat X-changer Worksheet'!$F$33*'Heat X-changer Worksheet'!$F$34)</f>
        <v>65.889183986960731</v>
      </c>
      <c r="O36" s="32">
        <f>'Heat X-changer Worksheet'!$F$20*'Heat X-changer Worksheet'!$F$21*($L$1-O$3)/('Heat X-changer Worksheet'!$F$33*'Heat X-changer Worksheet'!$F$34)</f>
        <v>65.430345658360721</v>
      </c>
      <c r="P36" s="32">
        <f>'Heat X-changer Worksheet'!$F$20*'Heat X-changer Worksheet'!$F$21*($L$1-P$3)/('Heat X-changer Worksheet'!$F$33*'Heat X-changer Worksheet'!$F$34)</f>
        <v>64.971507329760712</v>
      </c>
      <c r="Q36" s="32">
        <f>'Heat X-changer Worksheet'!$F$20*'Heat X-changer Worksheet'!$F$21*($L$1-Q$3)/('Heat X-changer Worksheet'!$F$33*'Heat X-changer Worksheet'!$F$34)</f>
        <v>64.512669001160702</v>
      </c>
      <c r="R36" s="32">
        <f>'Heat X-changer Worksheet'!$F$20*'Heat X-changer Worksheet'!$F$21*($L$1-R$3)/('Heat X-changer Worksheet'!$F$33*'Heat X-changer Worksheet'!$F$34)</f>
        <v>64.053830672560707</v>
      </c>
      <c r="S36" s="32">
        <f>'Heat X-changer Worksheet'!$F$20*'Heat X-changer Worksheet'!$F$21*($L$1-S$3)/('Heat X-changer Worksheet'!$F$33*'Heat X-changer Worksheet'!$F$34)</f>
        <v>63.594992343960698</v>
      </c>
      <c r="T36" s="32">
        <f>'Heat X-changer Worksheet'!$F$20*'Heat X-changer Worksheet'!$F$21*($L$1-T$3)/('Heat X-changer Worksheet'!$F$33*'Heat X-changer Worksheet'!$F$34)</f>
        <v>63.136154015360695</v>
      </c>
      <c r="U36" s="32">
        <f>'Heat X-changer Worksheet'!$F$20*'Heat X-changer Worksheet'!$F$21*($L$1-U$3)/('Heat X-changer Worksheet'!$F$33*'Heat X-changer Worksheet'!$F$34)</f>
        <v>62.677315686760686</v>
      </c>
      <c r="V36" s="32">
        <f>'Heat X-changer Worksheet'!$F$20*'Heat X-changer Worksheet'!$F$21*($L$1-V$3)/('Heat X-changer Worksheet'!$F$33*'Heat X-changer Worksheet'!$F$34)</f>
        <v>62.218477358160683</v>
      </c>
      <c r="W36" s="32">
        <f>'Heat X-changer Worksheet'!$F$20*'Heat X-changer Worksheet'!$F$21*($L$1-W$3)/('Heat X-changer Worksheet'!$F$33*'Heat X-changer Worksheet'!$F$34)</f>
        <v>61.759639029560674</v>
      </c>
      <c r="X36" s="32">
        <f>'Heat X-changer Worksheet'!$F$20*'Heat X-changer Worksheet'!$F$21*($L$1-X$3)/('Heat X-changer Worksheet'!$F$33*'Heat X-changer Worksheet'!$F$34)</f>
        <v>61.300800700960671</v>
      </c>
      <c r="Y36" s="32">
        <f>'Heat X-changer Worksheet'!$F$20*'Heat X-changer Worksheet'!$F$21*($L$1-Y$3)/('Heat X-changer Worksheet'!$F$33*'Heat X-changer Worksheet'!$F$34)</f>
        <v>60.841962372360669</v>
      </c>
      <c r="Z36" s="32">
        <f>'Heat X-changer Worksheet'!$F$20*'Heat X-changer Worksheet'!$F$21*($L$1-Z$3)/('Heat X-changer Worksheet'!$F$33*'Heat X-changer Worksheet'!$F$34)</f>
        <v>60.38312404376066</v>
      </c>
      <c r="AA36" s="32">
        <f>'Heat X-changer Worksheet'!$F$20*'Heat X-changer Worksheet'!$F$21*($L$1-AA$3)/('Heat X-changer Worksheet'!$F$33*'Heat X-changer Worksheet'!$F$34)</f>
        <v>59.924285715160657</v>
      </c>
      <c r="AB36" s="32">
        <f>'Heat X-changer Worksheet'!$F$20*'Heat X-changer Worksheet'!$F$21*($L$1-AB$3)/('Heat X-changer Worksheet'!$F$33*'Heat X-changer Worksheet'!$F$34)</f>
        <v>59.465447386560655</v>
      </c>
      <c r="AC36" s="32">
        <f>'Heat X-changer Worksheet'!$F$20*'Heat X-changer Worksheet'!$F$21*($L$1-AC$3)/('Heat X-changer Worksheet'!$F$33*'Heat X-changer Worksheet'!$F$34)</f>
        <v>59.006609057960652</v>
      </c>
      <c r="AD36" s="32">
        <f>'Heat X-changer Worksheet'!$F$20*'Heat X-changer Worksheet'!$F$21*($L$1-AD$3)/('Heat X-changer Worksheet'!$F$33*'Heat X-changer Worksheet'!$F$34)</f>
        <v>58.547770729360643</v>
      </c>
      <c r="AE36" s="32">
        <f>'Heat X-changer Worksheet'!$F$20*'Heat X-changer Worksheet'!$F$21*($L$1-AE$3)/('Heat X-changer Worksheet'!$F$33*'Heat X-changer Worksheet'!$F$34)</f>
        <v>58.08893240076064</v>
      </c>
      <c r="AF36" s="32">
        <f>'Heat X-changer Worksheet'!$F$20*'Heat X-changer Worksheet'!$F$21*($L$1-AF$3)/('Heat X-changer Worksheet'!$F$33*'Heat X-changer Worksheet'!$F$34)</f>
        <v>57.630094072160638</v>
      </c>
      <c r="AG36" s="32">
        <f>'Heat X-changer Worksheet'!$F$20*'Heat X-changer Worksheet'!$F$21*($L$1-AG$3)/('Heat X-changer Worksheet'!$F$33*'Heat X-changer Worksheet'!$F$34)</f>
        <v>57.171255743560629</v>
      </c>
      <c r="AH36" s="32">
        <f>'Heat X-changer Worksheet'!$F$20*'Heat X-changer Worksheet'!$F$21*($L$1-AH$3)/('Heat X-changer Worksheet'!$F$33*'Heat X-changer Worksheet'!$F$34)</f>
        <v>56.712417414960626</v>
      </c>
      <c r="AI36" s="32">
        <f>'Heat X-changer Worksheet'!$F$20*'Heat X-changer Worksheet'!$F$21*($L$1-AI$3)/('Heat X-changer Worksheet'!$F$33*'Heat X-changer Worksheet'!$F$34)</f>
        <v>56.253579086360617</v>
      </c>
      <c r="AJ36" s="32">
        <f>'Heat X-changer Worksheet'!$F$20*'Heat X-changer Worksheet'!$F$21*($L$1-AJ$3)/('Heat X-changer Worksheet'!$F$33*'Heat X-changer Worksheet'!$F$34)</f>
        <v>55.794740757760614</v>
      </c>
      <c r="AK36" s="32">
        <f>'Heat X-changer Worksheet'!$F$20*'Heat X-changer Worksheet'!$F$21*($L$1-AK$3)/('Heat X-changer Worksheet'!$F$33*'Heat X-changer Worksheet'!$F$34)</f>
        <v>55.335902429160605</v>
      </c>
      <c r="AL36" s="32">
        <f>'Heat X-changer Worksheet'!$F$20*'Heat X-changer Worksheet'!$F$21*($L$1-AL$3)/('Heat X-changer Worksheet'!$F$33*'Heat X-changer Worksheet'!$F$34)</f>
        <v>54.877064100560602</v>
      </c>
      <c r="AM36" s="32">
        <f>'Heat X-changer Worksheet'!$F$20*'Heat X-changer Worksheet'!$F$21*($L$1-AM$3)/('Heat X-changer Worksheet'!$F$33*'Heat X-changer Worksheet'!$F$34)</f>
        <v>54.4182257719606</v>
      </c>
      <c r="AN36" s="32">
        <f>'Heat X-changer Worksheet'!$F$20*'Heat X-changer Worksheet'!$F$21*($L$1-AN$3)/('Heat X-changer Worksheet'!$F$33*'Heat X-changer Worksheet'!$F$34)</f>
        <v>53.95938744336059</v>
      </c>
      <c r="AO36" s="32">
        <f>'Heat X-changer Worksheet'!$F$20*'Heat X-changer Worksheet'!$F$21*($L$1-AO$3)/('Heat X-changer Worksheet'!$F$33*'Heat X-changer Worksheet'!$F$34)</f>
        <v>53.500549114760588</v>
      </c>
      <c r="AP36" s="32">
        <f>'Heat X-changer Worksheet'!$F$20*'Heat X-changer Worksheet'!$F$21*($L$1-AP$3)/('Heat X-changer Worksheet'!$F$33*'Heat X-changer Worksheet'!$F$34)</f>
        <v>53.041710786160579</v>
      </c>
      <c r="AQ36" s="32">
        <f>'Heat X-changer Worksheet'!$F$20*'Heat X-changer Worksheet'!$F$21*($L$1-AQ$3)/('Heat X-changer Worksheet'!$F$33*'Heat X-changer Worksheet'!$F$34)</f>
        <v>52.582872457560576</v>
      </c>
      <c r="AR36" s="32">
        <f>'Heat X-changer Worksheet'!$F$20*'Heat X-changer Worksheet'!$F$21*($L$1-AR$3)/('Heat X-changer Worksheet'!$F$33*'Heat X-changer Worksheet'!$F$34)</f>
        <v>52.124034128960567</v>
      </c>
      <c r="AS36" s="32">
        <f>'Heat X-changer Worksheet'!$F$20*'Heat X-changer Worksheet'!$F$21*($L$1-AS$3)/('Heat X-changer Worksheet'!$F$33*'Heat X-changer Worksheet'!$F$34)</f>
        <v>51.665195800360564</v>
      </c>
      <c r="AT36" s="32">
        <f>'Heat X-changer Worksheet'!$F$20*'Heat X-changer Worksheet'!$F$21*($L$1-AT$3)/('Heat X-changer Worksheet'!$F$33*'Heat X-changer Worksheet'!$F$34)</f>
        <v>51.206357471760569</v>
      </c>
      <c r="AU36" s="32">
        <f>'Heat X-changer Worksheet'!$F$20*'Heat X-changer Worksheet'!$F$21*($L$1-AU$3)/('Heat X-changer Worksheet'!$F$33*'Heat X-changer Worksheet'!$F$34)</f>
        <v>50.747519143160559</v>
      </c>
      <c r="AV36" s="32">
        <f>'Heat X-changer Worksheet'!$F$20*'Heat X-changer Worksheet'!$F$21*($L$1-AV$3)/('Heat X-changer Worksheet'!$F$33*'Heat X-changer Worksheet'!$F$34)</f>
        <v>50.288680814560557</v>
      </c>
      <c r="AW36" s="32">
        <f>'Heat X-changer Worksheet'!$F$20*'Heat X-changer Worksheet'!$F$21*($L$1-AW$3)/('Heat X-changer Worksheet'!$F$33*'Heat X-changer Worksheet'!$F$34)</f>
        <v>49.829842485960548</v>
      </c>
      <c r="AX36" s="32">
        <f>'Heat X-changer Worksheet'!$F$20*'Heat X-changer Worksheet'!$F$21*($L$1-AX$3)/('Heat X-changer Worksheet'!$F$33*'Heat X-changer Worksheet'!$F$34)</f>
        <v>49.371004157360545</v>
      </c>
      <c r="AY36" s="32">
        <f>'Heat X-changer Worksheet'!$F$20*'Heat X-changer Worksheet'!$F$21*($L$1-AY$3)/('Heat X-changer Worksheet'!$F$33*'Heat X-changer Worksheet'!$F$34)</f>
        <v>48.912165828760536</v>
      </c>
      <c r="AZ36" s="32">
        <f>'Heat X-changer Worksheet'!$F$20*'Heat X-changer Worksheet'!$F$21*($L$1-AZ$3)/('Heat X-changer Worksheet'!$F$33*'Heat X-changer Worksheet'!$F$34)</f>
        <v>48.453327500160533</v>
      </c>
      <c r="BA36" s="32">
        <f>'Heat X-changer Worksheet'!$F$20*'Heat X-changer Worksheet'!$F$21*($L$1-BA$3)/('Heat X-changer Worksheet'!$F$33*'Heat X-changer Worksheet'!$F$34)</f>
        <v>47.994489171560531</v>
      </c>
      <c r="BB36" s="32">
        <f>'Heat X-changer Worksheet'!$F$20*'Heat X-changer Worksheet'!$F$21*($L$1-BB$3)/('Heat X-changer Worksheet'!$F$33*'Heat X-changer Worksheet'!$F$34)</f>
        <v>47.535650842960521</v>
      </c>
      <c r="BC36" s="32">
        <f>'Heat X-changer Worksheet'!$F$20*'Heat X-changer Worksheet'!$F$21*($L$1-BC$3)/('Heat X-changer Worksheet'!$F$33*'Heat X-changer Worksheet'!$F$34)</f>
        <v>47.076812514360519</v>
      </c>
      <c r="BD36" s="32">
        <f>'Heat X-changer Worksheet'!$F$20*'Heat X-changer Worksheet'!$F$21*($L$1-BD$3)/('Heat X-changer Worksheet'!$F$33*'Heat X-changer Worksheet'!$F$34)</f>
        <v>46.617974185760509</v>
      </c>
      <c r="BE36" s="32">
        <f>'Heat X-changer Worksheet'!$F$20*'Heat X-changer Worksheet'!$F$21*($L$1-BE$3)/('Heat X-changer Worksheet'!$F$33*'Heat X-changer Worksheet'!$F$34)</f>
        <v>46.159135857160507</v>
      </c>
      <c r="BF36" s="32">
        <f>'Heat X-changer Worksheet'!$F$20*'Heat X-changer Worksheet'!$F$21*($L$1-BF$3)/('Heat X-changer Worksheet'!$F$33*'Heat X-changer Worksheet'!$F$34)</f>
        <v>45.700297528560498</v>
      </c>
      <c r="BG36" s="32">
        <f>'Heat X-changer Worksheet'!$F$20*'Heat X-changer Worksheet'!$F$21*($L$1-BG$3)/('Heat X-changer Worksheet'!$F$33*'Heat X-changer Worksheet'!$F$34)</f>
        <v>45.241459199960495</v>
      </c>
      <c r="BH36" s="32">
        <f>'Heat X-changer Worksheet'!$F$20*'Heat X-changer Worksheet'!$F$21*($L$1-BH$3)/('Heat X-changer Worksheet'!$F$33*'Heat X-changer Worksheet'!$F$34)</f>
        <v>44.782620871360493</v>
      </c>
      <c r="BI36" s="32">
        <f>'Heat X-changer Worksheet'!$F$20*'Heat X-changer Worksheet'!$F$21*($L$1-BI$3)/('Heat X-changer Worksheet'!$F$33*'Heat X-changer Worksheet'!$F$34)</f>
        <v>44.323782542760483</v>
      </c>
      <c r="BJ36" s="32">
        <f>'Heat X-changer Worksheet'!$F$20*'Heat X-changer Worksheet'!$F$21*($L$1-BJ$3)/('Heat X-changer Worksheet'!$F$33*'Heat X-changer Worksheet'!$F$34)</f>
        <v>43.864944214160481</v>
      </c>
      <c r="BK36" s="32">
        <f>'Heat X-changer Worksheet'!$F$20*'Heat X-changer Worksheet'!$F$21*($L$1-BK$3)/('Heat X-changer Worksheet'!$F$33*'Heat X-changer Worksheet'!$F$34)</f>
        <v>43.406105885560471</v>
      </c>
      <c r="BL36" s="32">
        <f>'Heat X-changer Worksheet'!$F$20*'Heat X-changer Worksheet'!$F$21*($L$1-BL$3)/('Heat X-changer Worksheet'!$F$33*'Heat X-changer Worksheet'!$F$34)</f>
        <v>42.947267556960469</v>
      </c>
      <c r="BM36" s="32">
        <f>'Heat X-changer Worksheet'!$F$20*'Heat X-changer Worksheet'!$F$21*($L$1-BM$3)/('Heat X-changer Worksheet'!$F$33*'Heat X-changer Worksheet'!$F$34)</f>
        <v>42.488429228360467</v>
      </c>
      <c r="BN36" s="32">
        <f>'Heat X-changer Worksheet'!$F$20*'Heat X-changer Worksheet'!$F$21*($L$1-BN$3)/('Heat X-changer Worksheet'!$F$33*'Heat X-changer Worksheet'!$F$34)</f>
        <v>42.029590899760464</v>
      </c>
      <c r="BO36" s="32">
        <f>'Heat X-changer Worksheet'!$F$20*'Heat X-changer Worksheet'!$F$21*($L$1-BO$3)/('Heat X-changer Worksheet'!$F$33*'Heat X-changer Worksheet'!$F$34)</f>
        <v>41.570752571160455</v>
      </c>
      <c r="BP36" s="32">
        <f>'Heat X-changer Worksheet'!$F$20*'Heat X-changer Worksheet'!$F$21*($L$1-BP$3)/('Heat X-changer Worksheet'!$F$33*'Heat X-changer Worksheet'!$F$34)</f>
        <v>41.111914242560452</v>
      </c>
      <c r="BQ36" s="32">
        <f>'Heat X-changer Worksheet'!$F$20*'Heat X-changer Worksheet'!$F$21*($L$1-BQ$3)/('Heat X-changer Worksheet'!$F$33*'Heat X-changer Worksheet'!$F$34)</f>
        <v>40.65307591396045</v>
      </c>
      <c r="BR36" s="32">
        <f>'Heat X-changer Worksheet'!$F$20*'Heat X-changer Worksheet'!$F$21*($L$1-BR$3)/('Heat X-changer Worksheet'!$F$33*'Heat X-changer Worksheet'!$F$34)</f>
        <v>40.19423758536044</v>
      </c>
      <c r="BS36" s="32">
        <f>'Heat X-changer Worksheet'!$F$20*'Heat X-changer Worksheet'!$F$21*($L$1-BS$3)/('Heat X-changer Worksheet'!$F$33*'Heat X-changer Worksheet'!$F$34)</f>
        <v>39.735399256760438</v>
      </c>
      <c r="BT36" s="32">
        <f>'Heat X-changer Worksheet'!$F$20*'Heat X-changer Worksheet'!$F$21*($L$1-BT$3)/('Heat X-changer Worksheet'!$F$33*'Heat X-changer Worksheet'!$F$34)</f>
        <v>39.276560928160428</v>
      </c>
      <c r="BU36" s="32">
        <f>'Heat X-changer Worksheet'!$F$20*'Heat X-changer Worksheet'!$F$21*($L$1-BU$3)/('Heat X-changer Worksheet'!$F$33*'Heat X-changer Worksheet'!$F$34)</f>
        <v>38.817722599560426</v>
      </c>
      <c r="BV36" s="32">
        <f>'Heat X-changer Worksheet'!$F$20*'Heat X-changer Worksheet'!$F$21*($L$1-BV$3)/('Heat X-changer Worksheet'!$F$33*'Heat X-changer Worksheet'!$F$34)</f>
        <v>38.358884270960424</v>
      </c>
      <c r="BW36" s="32">
        <f>'Heat X-changer Worksheet'!$F$20*'Heat X-changer Worksheet'!$F$21*($L$1-BW$3)/('Heat X-changer Worksheet'!$F$33*'Heat X-changer Worksheet'!$F$34)</f>
        <v>37.900045942360414</v>
      </c>
      <c r="BX36" s="32">
        <f>'Heat X-changer Worksheet'!$F$20*'Heat X-changer Worksheet'!$F$21*($L$1-BX$3)/('Heat X-changer Worksheet'!$F$33*'Heat X-changer Worksheet'!$F$34)</f>
        <v>37.441207613760412</v>
      </c>
      <c r="BY36" s="32">
        <f>'Heat X-changer Worksheet'!$F$20*'Heat X-changer Worksheet'!$F$21*($L$1-BY$3)/('Heat X-changer Worksheet'!$F$33*'Heat X-changer Worksheet'!$F$34)</f>
        <v>36.982369285160402</v>
      </c>
      <c r="BZ36" s="32">
        <f>'Heat X-changer Worksheet'!$F$20*'Heat X-changer Worksheet'!$F$21*($L$1-BZ$3)/('Heat X-changer Worksheet'!$F$33*'Heat X-changer Worksheet'!$F$34)</f>
        <v>36.5235309565604</v>
      </c>
      <c r="CA36" s="32">
        <f>'Heat X-changer Worksheet'!$F$20*'Heat X-changer Worksheet'!$F$21*($L$1-CA$3)/('Heat X-changer Worksheet'!$F$33*'Heat X-changer Worksheet'!$F$34)</f>
        <v>36.06469262796039</v>
      </c>
      <c r="CB36" s="32">
        <f>'Heat X-changer Worksheet'!$F$20*'Heat X-changer Worksheet'!$F$21*($L$1-CB$3)/('Heat X-changer Worksheet'!$F$33*'Heat X-changer Worksheet'!$F$34)</f>
        <v>35.605854299360388</v>
      </c>
      <c r="CC36" s="32">
        <f>'Heat X-changer Worksheet'!$F$20*'Heat X-changer Worksheet'!$F$21*($L$1-CC$3)/('Heat X-changer Worksheet'!$F$33*'Heat X-changer Worksheet'!$F$34)</f>
        <v>35.147015970760386</v>
      </c>
      <c r="CD36" s="32">
        <f>'Heat X-changer Worksheet'!$F$20*'Heat X-changer Worksheet'!$F$21*($L$1-CD$3)/('Heat X-changer Worksheet'!$F$33*'Heat X-changer Worksheet'!$F$34)</f>
        <v>34.688177642160376</v>
      </c>
      <c r="CE36" s="32">
        <f>'Heat X-changer Worksheet'!$F$20*'Heat X-changer Worksheet'!$F$21*($L$1-CE$3)/('Heat X-changer Worksheet'!$F$33*'Heat X-changer Worksheet'!$F$34)</f>
        <v>34.229339313560381</v>
      </c>
      <c r="CF36" s="32">
        <f>'Heat X-changer Worksheet'!$F$20*'Heat X-changer Worksheet'!$F$21*($L$1-CF$3)/('Heat X-changer Worksheet'!$F$33*'Heat X-changer Worksheet'!$F$34)</f>
        <v>33.770500984960371</v>
      </c>
      <c r="CG36" s="32">
        <f>'Heat X-changer Worksheet'!$F$20*'Heat X-changer Worksheet'!$F$21*($L$1-CG$3)/('Heat X-changer Worksheet'!$F$33*'Heat X-changer Worksheet'!$F$34)</f>
        <v>33.311662656360369</v>
      </c>
      <c r="CH36" s="32">
        <f>'Heat X-changer Worksheet'!$F$20*'Heat X-changer Worksheet'!$F$21*($L$1-CH$3)/('Heat X-changer Worksheet'!$F$33*'Heat X-changer Worksheet'!$F$34)</f>
        <v>32.852824327760359</v>
      </c>
      <c r="CI36" s="32">
        <f>'Heat X-changer Worksheet'!$F$20*'Heat X-changer Worksheet'!$F$21*($L$1-CI$3)/('Heat X-changer Worksheet'!$F$33*'Heat X-changer Worksheet'!$F$34)</f>
        <v>32.393985999160357</v>
      </c>
      <c r="CJ36" s="32">
        <f>'Heat X-changer Worksheet'!$F$20*'Heat X-changer Worksheet'!$F$21*($L$1-CJ$3)/('Heat X-changer Worksheet'!$F$33*'Heat X-changer Worksheet'!$F$34)</f>
        <v>31.935147670560351</v>
      </c>
      <c r="CK36" s="32">
        <f>'Heat X-changer Worksheet'!$F$20*'Heat X-changer Worksheet'!$F$21*($L$1-CK$3)/('Heat X-changer Worksheet'!$F$33*'Heat X-changer Worksheet'!$F$34)</f>
        <v>31.476309341960345</v>
      </c>
      <c r="CL36" s="32">
        <f>'Heat X-changer Worksheet'!$F$20*'Heat X-changer Worksheet'!$F$21*($L$1-CL$3)/('Heat X-changer Worksheet'!$F$33*'Heat X-changer Worksheet'!$F$34)</f>
        <v>31.017471013360339</v>
      </c>
      <c r="CM36" s="32">
        <f>'Heat X-changer Worksheet'!$F$20*'Heat X-changer Worksheet'!$F$21*($L$1-CM$3)/('Heat X-changer Worksheet'!$F$33*'Heat X-changer Worksheet'!$F$34)</f>
        <v>30.558632684760333</v>
      </c>
      <c r="CN36" s="32">
        <f>'Heat X-changer Worksheet'!$F$20*'Heat X-changer Worksheet'!$F$21*($L$1-CN$3)/('Heat X-changer Worksheet'!$F$33*'Heat X-changer Worksheet'!$F$34)</f>
        <v>30.099794356160331</v>
      </c>
      <c r="CO36" s="32">
        <f>'Heat X-changer Worksheet'!$F$20*'Heat X-changer Worksheet'!$F$21*($L$1-CO$3)/('Heat X-changer Worksheet'!$F$33*'Heat X-changer Worksheet'!$F$34)</f>
        <v>29.640956027560325</v>
      </c>
      <c r="CP36" s="32">
        <f>'Heat X-changer Worksheet'!$F$20*'Heat X-changer Worksheet'!$F$21*($L$1-CP$3)/('Heat X-changer Worksheet'!$F$33*'Heat X-changer Worksheet'!$F$34)</f>
        <v>29.182117698960319</v>
      </c>
      <c r="CQ36" s="32">
        <f>'Heat X-changer Worksheet'!$F$20*'Heat X-changer Worksheet'!$F$21*($L$1-CQ$3)/('Heat X-changer Worksheet'!$F$33*'Heat X-changer Worksheet'!$F$34)</f>
        <v>28.723279370360313</v>
      </c>
      <c r="CR36" s="32">
        <f>'Heat X-changer Worksheet'!$F$20*'Heat X-changer Worksheet'!$F$21*($L$1-CR$3)/('Heat X-changer Worksheet'!$F$33*'Heat X-changer Worksheet'!$F$34)</f>
        <v>28.264441041760307</v>
      </c>
      <c r="CS36" s="32">
        <f>'Heat X-changer Worksheet'!$F$20*'Heat X-changer Worksheet'!$F$21*($L$1-CS$3)/('Heat X-changer Worksheet'!$F$33*'Heat X-changer Worksheet'!$F$34)</f>
        <v>27.805602713160305</v>
      </c>
      <c r="CT36" s="32">
        <f>'Heat X-changer Worksheet'!$F$20*'Heat X-changer Worksheet'!$F$21*($L$1-CT$3)/('Heat X-changer Worksheet'!$F$33*'Heat X-changer Worksheet'!$F$34)</f>
        <v>27.346764384560299</v>
      </c>
      <c r="CU36" s="32">
        <f>'Heat X-changer Worksheet'!$F$20*'Heat X-changer Worksheet'!$F$21*($L$1-CU$3)/('Heat X-changer Worksheet'!$F$33*'Heat X-changer Worksheet'!$F$34)</f>
        <v>26.887926055960296</v>
      </c>
      <c r="CV36" s="32">
        <f>'Heat X-changer Worksheet'!$F$20*'Heat X-changer Worksheet'!$F$21*($L$1-CV$3)/('Heat X-changer Worksheet'!$F$33*'Heat X-changer Worksheet'!$F$34)</f>
        <v>26.42908772736029</v>
      </c>
      <c r="CW36" s="32">
        <f>'Heat X-changer Worksheet'!$F$20*'Heat X-changer Worksheet'!$F$21*($L$1-CW$3)/('Heat X-changer Worksheet'!$F$33*'Heat X-changer Worksheet'!$F$34)</f>
        <v>25.970249398760284</v>
      </c>
      <c r="CX36" s="32">
        <f>'Heat X-changer Worksheet'!$F$20*'Heat X-changer Worksheet'!$F$21*($L$1-CX$3)/('Heat X-changer Worksheet'!$F$33*'Heat X-changer Worksheet'!$F$34)</f>
        <v>25.511411070160278</v>
      </c>
      <c r="CY36" s="32">
        <f>'Heat X-changer Worksheet'!$F$20*'Heat X-changer Worksheet'!$F$21*($L$1-CY$3)/('Heat X-changer Worksheet'!$F$33*'Heat X-changer Worksheet'!$F$34)</f>
        <v>25.052572741560272</v>
      </c>
      <c r="CZ36" s="32">
        <f>'Heat X-changer Worksheet'!$F$20*'Heat X-changer Worksheet'!$F$21*($L$1-CZ$3)/('Heat X-changer Worksheet'!$F$33*'Heat X-changer Worksheet'!$F$34)</f>
        <v>24.593734412960266</v>
      </c>
      <c r="DA36" s="32">
        <f>'Heat X-changer Worksheet'!$F$20*'Heat X-changer Worksheet'!$F$21*($L$1-DA$3)/('Heat X-changer Worksheet'!$F$33*'Heat X-changer Worksheet'!$F$34)</f>
        <v>24.13489608436026</v>
      </c>
      <c r="DB36" s="32">
        <f>'Heat X-changer Worksheet'!$F$20*'Heat X-changer Worksheet'!$F$21*($L$1-DB$3)/('Heat X-changer Worksheet'!$F$33*'Heat X-changer Worksheet'!$F$34)</f>
        <v>23.676057755760262</v>
      </c>
      <c r="DC36" s="32">
        <f>'Heat X-changer Worksheet'!$F$20*'Heat X-changer Worksheet'!$F$21*($L$1-DC$3)/('Heat X-changer Worksheet'!$F$33*'Heat X-changer Worksheet'!$F$34)</f>
        <v>23.217219427160256</v>
      </c>
      <c r="DD36" s="32">
        <f>'Heat X-changer Worksheet'!$F$20*'Heat X-changer Worksheet'!$F$21*($L$1-DD$3)/('Heat X-changer Worksheet'!$F$33*'Heat X-changer Worksheet'!$F$34)</f>
        <v>22.75838109856025</v>
      </c>
      <c r="DE36" s="32">
        <f>'Heat X-changer Worksheet'!$F$20*'Heat X-changer Worksheet'!$F$21*($L$1-DE$3)/('Heat X-changer Worksheet'!$F$33*'Heat X-changer Worksheet'!$F$34)</f>
        <v>22.299542769960244</v>
      </c>
      <c r="DF36" s="32">
        <f>'Heat X-changer Worksheet'!$F$20*'Heat X-changer Worksheet'!$F$21*($L$1-DF$3)/('Heat X-changer Worksheet'!$F$33*'Heat X-changer Worksheet'!$F$34)</f>
        <v>21.840704441360238</v>
      </c>
      <c r="DG36" s="32">
        <f>'Heat X-changer Worksheet'!$F$20*'Heat X-changer Worksheet'!$F$21*($L$1-DG$3)/('Heat X-changer Worksheet'!$F$33*'Heat X-changer Worksheet'!$F$34)</f>
        <v>21.381866112760232</v>
      </c>
      <c r="DH36" s="32">
        <f>'Heat X-changer Worksheet'!$F$20*'Heat X-changer Worksheet'!$F$21*($L$1-DH$3)/('Heat X-changer Worksheet'!$F$33*'Heat X-changer Worksheet'!$F$34)</f>
        <v>20.923027784160226</v>
      </c>
      <c r="DI36" s="32">
        <f>'Heat X-changer Worksheet'!$F$20*'Heat X-changer Worksheet'!$F$21*($L$1-DI$3)/('Heat X-changer Worksheet'!$F$33*'Heat X-changer Worksheet'!$F$34)</f>
        <v>20.464189455560224</v>
      </c>
      <c r="DJ36" s="32">
        <f>'Heat X-changer Worksheet'!$F$20*'Heat X-changer Worksheet'!$F$21*($L$1-DJ$3)/('Heat X-changer Worksheet'!$F$33*'Heat X-changer Worksheet'!$F$34)</f>
        <v>20.005351126960218</v>
      </c>
      <c r="DK36" s="32">
        <f>'Heat X-changer Worksheet'!$F$20*'Heat X-changer Worksheet'!$F$21*($L$1-DK$3)/('Heat X-changer Worksheet'!$F$33*'Heat X-changer Worksheet'!$F$34)</f>
        <v>19.546512798360215</v>
      </c>
      <c r="DL36" s="32">
        <f>'Heat X-changer Worksheet'!$F$20*'Heat X-changer Worksheet'!$F$21*($L$1-DL$3)/('Heat X-changer Worksheet'!$F$33*'Heat X-changer Worksheet'!$F$34)</f>
        <v>19.087674469760209</v>
      </c>
      <c r="DM36" s="32">
        <f>'Heat X-changer Worksheet'!$F$20*'Heat X-changer Worksheet'!$F$21*($L$1-DM$3)/('Heat X-changer Worksheet'!$F$33*'Heat X-changer Worksheet'!$F$34)</f>
        <v>18.628836141160203</v>
      </c>
      <c r="DN36" s="32">
        <f>'Heat X-changer Worksheet'!$F$20*'Heat X-changer Worksheet'!$F$21*($L$1-DN$3)/('Heat X-changer Worksheet'!$F$33*'Heat X-changer Worksheet'!$F$34)</f>
        <v>18.169997812560197</v>
      </c>
      <c r="DO36" s="32">
        <f>'Heat X-changer Worksheet'!$F$20*'Heat X-changer Worksheet'!$F$21*($L$1-DO$3)/('Heat X-changer Worksheet'!$F$33*'Heat X-changer Worksheet'!$F$34)</f>
        <v>17.711159483960191</v>
      </c>
      <c r="DP36" s="32">
        <f>'Heat X-changer Worksheet'!$F$20*'Heat X-changer Worksheet'!$F$21*($L$1-DP$3)/('Heat X-changer Worksheet'!$F$33*'Heat X-changer Worksheet'!$F$34)</f>
        <v>17.252321155360189</v>
      </c>
      <c r="DQ36" s="32">
        <f>'Heat X-changer Worksheet'!$F$20*'Heat X-changer Worksheet'!$F$21*($L$1-DQ$3)/('Heat X-changer Worksheet'!$F$33*'Heat X-changer Worksheet'!$F$34)</f>
        <v>16.793482826760183</v>
      </c>
      <c r="DR36" s="32">
        <f>'Heat X-changer Worksheet'!$F$20*'Heat X-changer Worksheet'!$F$21*($L$1-DR$3)/('Heat X-changer Worksheet'!$F$33*'Heat X-changer Worksheet'!$F$34)</f>
        <v>16.334644498160177</v>
      </c>
      <c r="DS36" s="32">
        <f>'Heat X-changer Worksheet'!$F$20*'Heat X-changer Worksheet'!$F$21*($L$1-DS$3)/('Heat X-changer Worksheet'!$F$33*'Heat X-changer Worksheet'!$F$34)</f>
        <v>15.875806169560171</v>
      </c>
      <c r="DT36" s="32">
        <f>'Heat X-changer Worksheet'!$F$20*'Heat X-changer Worksheet'!$F$21*($L$1-DT$3)/('Heat X-changer Worksheet'!$F$33*'Heat X-changer Worksheet'!$F$34)</f>
        <v>15.416967840960169</v>
      </c>
      <c r="DU36" s="32">
        <f>'Heat X-changer Worksheet'!$F$20*'Heat X-changer Worksheet'!$F$21*($L$1-DU$3)/('Heat X-changer Worksheet'!$F$33*'Heat X-changer Worksheet'!$F$34)</f>
        <v>14.958129512360163</v>
      </c>
      <c r="DV36" s="32">
        <f>'Heat X-changer Worksheet'!$F$20*'Heat X-changer Worksheet'!$F$21*($L$1-DV$3)/('Heat X-changer Worksheet'!$F$33*'Heat X-changer Worksheet'!$F$34)</f>
        <v>14.499291183760159</v>
      </c>
      <c r="DW36" s="32">
        <f>'Heat X-changer Worksheet'!$F$20*'Heat X-changer Worksheet'!$F$21*($L$1-DW$3)/('Heat X-changer Worksheet'!$F$33*'Heat X-changer Worksheet'!$F$34)</f>
        <v>14.040452855160153</v>
      </c>
      <c r="DX36" s="32">
        <f>'Heat X-changer Worksheet'!$F$20*'Heat X-changer Worksheet'!$F$21*($L$1-DX$3)/('Heat X-changer Worksheet'!$F$33*'Heat X-changer Worksheet'!$F$34)</f>
        <v>13.581614526560147</v>
      </c>
      <c r="DY36" s="32">
        <f>'Heat X-changer Worksheet'!$F$20*'Heat X-changer Worksheet'!$F$21*($L$1-DY$3)/('Heat X-changer Worksheet'!$F$33*'Heat X-changer Worksheet'!$F$34)</f>
        <v>13.122776197960142</v>
      </c>
      <c r="DZ36" s="32">
        <f>'Heat X-changer Worksheet'!$F$20*'Heat X-changer Worksheet'!$F$21*($L$1-DZ$3)/('Heat X-changer Worksheet'!$F$33*'Heat X-changer Worksheet'!$F$34)</f>
        <v>12.663937869360137</v>
      </c>
      <c r="EA36" s="32">
        <f>'Heat X-changer Worksheet'!$F$20*'Heat X-changer Worksheet'!$F$21*($L$1-EA$3)/('Heat X-changer Worksheet'!$F$33*'Heat X-changer Worksheet'!$F$34)</f>
        <v>12.205099540760132</v>
      </c>
      <c r="EB36" s="32">
        <f>'Heat X-changer Worksheet'!$F$20*'Heat X-changer Worksheet'!$F$21*($L$1-EB$3)/('Heat X-changer Worksheet'!$F$33*'Heat X-changer Worksheet'!$F$34)</f>
        <v>11.746261212160126</v>
      </c>
      <c r="EC36" s="32">
        <f>'Heat X-changer Worksheet'!$F$20*'Heat X-changer Worksheet'!$F$21*($L$1-EC$3)/('Heat X-changer Worksheet'!$F$33*'Heat X-changer Worksheet'!$F$34)</f>
        <v>11.287422883560122</v>
      </c>
      <c r="ED36" s="32">
        <f>'Heat X-changer Worksheet'!$F$20*'Heat X-changer Worksheet'!$F$21*($L$1-ED$3)/('Heat X-changer Worksheet'!$F$33*'Heat X-changer Worksheet'!$F$34)</f>
        <v>10.828584554960116</v>
      </c>
      <c r="EE36" s="32">
        <f>'Heat X-changer Worksheet'!$F$20*'Heat X-changer Worksheet'!$F$21*($L$1-EE$3)/('Heat X-changer Worksheet'!$F$33*'Heat X-changer Worksheet'!$F$34)</f>
        <v>10.36974622636011</v>
      </c>
      <c r="EF36" s="32">
        <f>'Heat X-changer Worksheet'!$F$20*'Heat X-changer Worksheet'!$F$21*($L$1-EF$3)/('Heat X-changer Worksheet'!$F$33*'Heat X-changer Worksheet'!$F$34)</f>
        <v>9.9109078977601079</v>
      </c>
      <c r="EG36" s="32">
        <f>'Heat X-changer Worksheet'!$F$20*'Heat X-changer Worksheet'!$F$21*($L$1-EG$3)/('Heat X-changer Worksheet'!$F$33*'Heat X-changer Worksheet'!$F$34)</f>
        <v>9.452069569160102</v>
      </c>
      <c r="EH36" s="32">
        <f>'Heat X-changer Worksheet'!$F$20*'Heat X-changer Worksheet'!$F$21*($L$1-EH$3)/('Heat X-changer Worksheet'!$F$33*'Heat X-changer Worksheet'!$F$34)</f>
        <v>8.993231240560096</v>
      </c>
      <c r="EI36" s="32">
        <f>'Heat X-changer Worksheet'!$F$20*'Heat X-changer Worksheet'!$F$21*($L$1-EI$3)/('Heat X-changer Worksheet'!$F$33*'Heat X-changer Worksheet'!$F$34)</f>
        <v>8.5343929119600901</v>
      </c>
      <c r="EJ36" s="32">
        <f>'Heat X-changer Worksheet'!$F$20*'Heat X-changer Worksheet'!$F$21*($L$1-EJ$3)/('Heat X-changer Worksheet'!$F$33*'Heat X-changer Worksheet'!$F$34)</f>
        <v>8.0755545833600877</v>
      </c>
      <c r="EK36" s="32">
        <f>'Heat X-changer Worksheet'!$F$20*'Heat X-changer Worksheet'!$F$21*($L$1-EK$3)/('Heat X-changer Worksheet'!$F$33*'Heat X-changer Worksheet'!$F$34)</f>
        <v>7.6167162547600817</v>
      </c>
      <c r="EL36" s="32">
        <f>'Heat X-changer Worksheet'!$F$20*'Heat X-changer Worksheet'!$F$21*($L$1-EL$3)/('Heat X-changer Worksheet'!$F$33*'Heat X-changer Worksheet'!$F$34)</f>
        <v>7.1578779261600767</v>
      </c>
      <c r="EM36" s="32">
        <f>'Heat X-changer Worksheet'!$F$20*'Heat X-changer Worksheet'!$F$21*($L$1-EM$3)/('Heat X-changer Worksheet'!$F$33*'Heat X-changer Worksheet'!$F$34)</f>
        <v>6.6990395975600707</v>
      </c>
      <c r="EN36" s="32">
        <f>'Heat X-changer Worksheet'!$F$20*'Heat X-changer Worksheet'!$F$21*($L$1-EN$3)/('Heat X-changer Worksheet'!$F$33*'Heat X-changer Worksheet'!$F$34)</f>
        <v>6.2402012689600665</v>
      </c>
    </row>
    <row r="37" spans="3:144">
      <c r="C37" s="30">
        <f t="shared" si="3"/>
        <v>147</v>
      </c>
      <c r="D37" s="32">
        <f>'Heat X-changer Worksheet'!$F$20*'Heat X-changer Worksheet'!$F$21*($L$1-D$3)/('Heat X-changer Worksheet'!$F$33*'Heat X-changer Worksheet'!$F$34)</f>
        <v>70.477567272960783</v>
      </c>
      <c r="E37" s="32">
        <f>'Heat X-changer Worksheet'!$F$20*'Heat X-changer Worksheet'!$F$21*($L$1-E$3)/('Heat X-changer Worksheet'!$F$33*'Heat X-changer Worksheet'!$F$34)</f>
        <v>70.018728944360774</v>
      </c>
      <c r="F37" s="32">
        <f>'Heat X-changer Worksheet'!$F$20*'Heat X-changer Worksheet'!$F$21*($L$1-F$3)/('Heat X-changer Worksheet'!$F$33*'Heat X-changer Worksheet'!$F$34)</f>
        <v>69.559890615760764</v>
      </c>
      <c r="G37" s="32">
        <f>'Heat X-changer Worksheet'!$F$20*'Heat X-changer Worksheet'!$F$21*($L$1-G$3)/('Heat X-changer Worksheet'!$F$33*'Heat X-changer Worksheet'!$F$34)</f>
        <v>69.101052287160769</v>
      </c>
      <c r="H37" s="32">
        <f>'Heat X-changer Worksheet'!$F$20*'Heat X-changer Worksheet'!$F$21*($L$1-H$3)/('Heat X-changer Worksheet'!$F$33*'Heat X-changer Worksheet'!$F$34)</f>
        <v>68.64221395856076</v>
      </c>
      <c r="I37" s="32">
        <f>'Heat X-changer Worksheet'!$F$20*'Heat X-changer Worksheet'!$F$21*($L$1-I$3)/('Heat X-changer Worksheet'!$F$33*'Heat X-changer Worksheet'!$F$34)</f>
        <v>68.18337562996075</v>
      </c>
      <c r="J37" s="32">
        <f>'Heat X-changer Worksheet'!$F$20*'Heat X-changer Worksheet'!$F$21*($L$1-J$3)/('Heat X-changer Worksheet'!$F$33*'Heat X-changer Worksheet'!$F$34)</f>
        <v>67.724537301360741</v>
      </c>
      <c r="K37" s="32">
        <f>'Heat X-changer Worksheet'!$F$20*'Heat X-changer Worksheet'!$F$21*($L$1-K$3)/('Heat X-changer Worksheet'!$F$33*'Heat X-changer Worksheet'!$F$34)</f>
        <v>67.265698972760745</v>
      </c>
      <c r="L37" s="32">
        <f>'Heat X-changer Worksheet'!$F$20*'Heat X-changer Worksheet'!$F$21*($L$1-L$3)/('Heat X-changer Worksheet'!$F$33*'Heat X-changer Worksheet'!$F$34)</f>
        <v>66.806860644160736</v>
      </c>
      <c r="M37" s="32">
        <f>'Heat X-changer Worksheet'!$F$20*'Heat X-changer Worksheet'!$F$21*($L$1-M$3)/('Heat X-changer Worksheet'!$F$33*'Heat X-changer Worksheet'!$F$34)</f>
        <v>66.348022315560726</v>
      </c>
      <c r="N37" s="32">
        <f>'Heat X-changer Worksheet'!$F$20*'Heat X-changer Worksheet'!$F$21*($L$1-N$3)/('Heat X-changer Worksheet'!$F$33*'Heat X-changer Worksheet'!$F$34)</f>
        <v>65.889183986960731</v>
      </c>
      <c r="O37" s="32">
        <f>'Heat X-changer Worksheet'!$F$20*'Heat X-changer Worksheet'!$F$21*($L$1-O$3)/('Heat X-changer Worksheet'!$F$33*'Heat X-changer Worksheet'!$F$34)</f>
        <v>65.430345658360721</v>
      </c>
      <c r="P37" s="32">
        <f>'Heat X-changer Worksheet'!$F$20*'Heat X-changer Worksheet'!$F$21*($L$1-P$3)/('Heat X-changer Worksheet'!$F$33*'Heat X-changer Worksheet'!$F$34)</f>
        <v>64.971507329760712</v>
      </c>
      <c r="Q37" s="32">
        <f>'Heat X-changer Worksheet'!$F$20*'Heat X-changer Worksheet'!$F$21*($L$1-Q$3)/('Heat X-changer Worksheet'!$F$33*'Heat X-changer Worksheet'!$F$34)</f>
        <v>64.512669001160702</v>
      </c>
      <c r="R37" s="32">
        <f>'Heat X-changer Worksheet'!$F$20*'Heat X-changer Worksheet'!$F$21*($L$1-R$3)/('Heat X-changer Worksheet'!$F$33*'Heat X-changer Worksheet'!$F$34)</f>
        <v>64.053830672560707</v>
      </c>
      <c r="S37" s="32">
        <f>'Heat X-changer Worksheet'!$F$20*'Heat X-changer Worksheet'!$F$21*($L$1-S$3)/('Heat X-changer Worksheet'!$F$33*'Heat X-changer Worksheet'!$F$34)</f>
        <v>63.594992343960698</v>
      </c>
      <c r="T37" s="32">
        <f>'Heat X-changer Worksheet'!$F$20*'Heat X-changer Worksheet'!$F$21*($L$1-T$3)/('Heat X-changer Worksheet'!$F$33*'Heat X-changer Worksheet'!$F$34)</f>
        <v>63.136154015360695</v>
      </c>
      <c r="U37" s="32">
        <f>'Heat X-changer Worksheet'!$F$20*'Heat X-changer Worksheet'!$F$21*($L$1-U$3)/('Heat X-changer Worksheet'!$F$33*'Heat X-changer Worksheet'!$F$34)</f>
        <v>62.677315686760686</v>
      </c>
      <c r="V37" s="32">
        <f>'Heat X-changer Worksheet'!$F$20*'Heat X-changer Worksheet'!$F$21*($L$1-V$3)/('Heat X-changer Worksheet'!$F$33*'Heat X-changer Worksheet'!$F$34)</f>
        <v>62.218477358160683</v>
      </c>
      <c r="W37" s="32">
        <f>'Heat X-changer Worksheet'!$F$20*'Heat X-changer Worksheet'!$F$21*($L$1-W$3)/('Heat X-changer Worksheet'!$F$33*'Heat X-changer Worksheet'!$F$34)</f>
        <v>61.759639029560674</v>
      </c>
      <c r="X37" s="32">
        <f>'Heat X-changer Worksheet'!$F$20*'Heat X-changer Worksheet'!$F$21*($L$1-X$3)/('Heat X-changer Worksheet'!$F$33*'Heat X-changer Worksheet'!$F$34)</f>
        <v>61.300800700960671</v>
      </c>
      <c r="Y37" s="32">
        <f>'Heat X-changer Worksheet'!$F$20*'Heat X-changer Worksheet'!$F$21*($L$1-Y$3)/('Heat X-changer Worksheet'!$F$33*'Heat X-changer Worksheet'!$F$34)</f>
        <v>60.841962372360669</v>
      </c>
      <c r="Z37" s="32">
        <f>'Heat X-changer Worksheet'!$F$20*'Heat X-changer Worksheet'!$F$21*($L$1-Z$3)/('Heat X-changer Worksheet'!$F$33*'Heat X-changer Worksheet'!$F$34)</f>
        <v>60.38312404376066</v>
      </c>
      <c r="AA37" s="32">
        <f>'Heat X-changer Worksheet'!$F$20*'Heat X-changer Worksheet'!$F$21*($L$1-AA$3)/('Heat X-changer Worksheet'!$F$33*'Heat X-changer Worksheet'!$F$34)</f>
        <v>59.924285715160657</v>
      </c>
      <c r="AB37" s="32">
        <f>'Heat X-changer Worksheet'!$F$20*'Heat X-changer Worksheet'!$F$21*($L$1-AB$3)/('Heat X-changer Worksheet'!$F$33*'Heat X-changer Worksheet'!$F$34)</f>
        <v>59.465447386560655</v>
      </c>
      <c r="AC37" s="32">
        <f>'Heat X-changer Worksheet'!$F$20*'Heat X-changer Worksheet'!$F$21*($L$1-AC$3)/('Heat X-changer Worksheet'!$F$33*'Heat X-changer Worksheet'!$F$34)</f>
        <v>59.006609057960652</v>
      </c>
      <c r="AD37" s="32">
        <f>'Heat X-changer Worksheet'!$F$20*'Heat X-changer Worksheet'!$F$21*($L$1-AD$3)/('Heat X-changer Worksheet'!$F$33*'Heat X-changer Worksheet'!$F$34)</f>
        <v>58.547770729360643</v>
      </c>
      <c r="AE37" s="32">
        <f>'Heat X-changer Worksheet'!$F$20*'Heat X-changer Worksheet'!$F$21*($L$1-AE$3)/('Heat X-changer Worksheet'!$F$33*'Heat X-changer Worksheet'!$F$34)</f>
        <v>58.08893240076064</v>
      </c>
      <c r="AF37" s="32">
        <f>'Heat X-changer Worksheet'!$F$20*'Heat X-changer Worksheet'!$F$21*($L$1-AF$3)/('Heat X-changer Worksheet'!$F$33*'Heat X-changer Worksheet'!$F$34)</f>
        <v>57.630094072160638</v>
      </c>
      <c r="AG37" s="32">
        <f>'Heat X-changer Worksheet'!$F$20*'Heat X-changer Worksheet'!$F$21*($L$1-AG$3)/('Heat X-changer Worksheet'!$F$33*'Heat X-changer Worksheet'!$F$34)</f>
        <v>57.171255743560629</v>
      </c>
      <c r="AH37" s="32">
        <f>'Heat X-changer Worksheet'!$F$20*'Heat X-changer Worksheet'!$F$21*($L$1-AH$3)/('Heat X-changer Worksheet'!$F$33*'Heat X-changer Worksheet'!$F$34)</f>
        <v>56.712417414960626</v>
      </c>
      <c r="AI37" s="32">
        <f>'Heat X-changer Worksheet'!$F$20*'Heat X-changer Worksheet'!$F$21*($L$1-AI$3)/('Heat X-changer Worksheet'!$F$33*'Heat X-changer Worksheet'!$F$34)</f>
        <v>56.253579086360617</v>
      </c>
      <c r="AJ37" s="32">
        <f>'Heat X-changer Worksheet'!$F$20*'Heat X-changer Worksheet'!$F$21*($L$1-AJ$3)/('Heat X-changer Worksheet'!$F$33*'Heat X-changer Worksheet'!$F$34)</f>
        <v>55.794740757760614</v>
      </c>
      <c r="AK37" s="32">
        <f>'Heat X-changer Worksheet'!$F$20*'Heat X-changer Worksheet'!$F$21*($L$1-AK$3)/('Heat X-changer Worksheet'!$F$33*'Heat X-changer Worksheet'!$F$34)</f>
        <v>55.335902429160605</v>
      </c>
      <c r="AL37" s="32">
        <f>'Heat X-changer Worksheet'!$F$20*'Heat X-changer Worksheet'!$F$21*($L$1-AL$3)/('Heat X-changer Worksheet'!$F$33*'Heat X-changer Worksheet'!$F$34)</f>
        <v>54.877064100560602</v>
      </c>
      <c r="AM37" s="32">
        <f>'Heat X-changer Worksheet'!$F$20*'Heat X-changer Worksheet'!$F$21*($L$1-AM$3)/('Heat X-changer Worksheet'!$F$33*'Heat X-changer Worksheet'!$F$34)</f>
        <v>54.4182257719606</v>
      </c>
      <c r="AN37" s="32">
        <f>'Heat X-changer Worksheet'!$F$20*'Heat X-changer Worksheet'!$F$21*($L$1-AN$3)/('Heat X-changer Worksheet'!$F$33*'Heat X-changer Worksheet'!$F$34)</f>
        <v>53.95938744336059</v>
      </c>
      <c r="AO37" s="32">
        <f>'Heat X-changer Worksheet'!$F$20*'Heat X-changer Worksheet'!$F$21*($L$1-AO$3)/('Heat X-changer Worksheet'!$F$33*'Heat X-changer Worksheet'!$F$34)</f>
        <v>53.500549114760588</v>
      </c>
      <c r="AP37" s="32">
        <f>'Heat X-changer Worksheet'!$F$20*'Heat X-changer Worksheet'!$F$21*($L$1-AP$3)/('Heat X-changer Worksheet'!$F$33*'Heat X-changer Worksheet'!$F$34)</f>
        <v>53.041710786160579</v>
      </c>
      <c r="AQ37" s="32">
        <f>'Heat X-changer Worksheet'!$F$20*'Heat X-changer Worksheet'!$F$21*($L$1-AQ$3)/('Heat X-changer Worksheet'!$F$33*'Heat X-changer Worksheet'!$F$34)</f>
        <v>52.582872457560576</v>
      </c>
      <c r="AR37" s="32">
        <f>'Heat X-changer Worksheet'!$F$20*'Heat X-changer Worksheet'!$F$21*($L$1-AR$3)/('Heat X-changer Worksheet'!$F$33*'Heat X-changer Worksheet'!$F$34)</f>
        <v>52.124034128960567</v>
      </c>
      <c r="AS37" s="32">
        <f>'Heat X-changer Worksheet'!$F$20*'Heat X-changer Worksheet'!$F$21*($L$1-AS$3)/('Heat X-changer Worksheet'!$F$33*'Heat X-changer Worksheet'!$F$34)</f>
        <v>51.665195800360564</v>
      </c>
      <c r="AT37" s="32">
        <f>'Heat X-changer Worksheet'!$F$20*'Heat X-changer Worksheet'!$F$21*($L$1-AT$3)/('Heat X-changer Worksheet'!$F$33*'Heat X-changer Worksheet'!$F$34)</f>
        <v>51.206357471760569</v>
      </c>
      <c r="AU37" s="32">
        <f>'Heat X-changer Worksheet'!$F$20*'Heat X-changer Worksheet'!$F$21*($L$1-AU$3)/('Heat X-changer Worksheet'!$F$33*'Heat X-changer Worksheet'!$F$34)</f>
        <v>50.747519143160559</v>
      </c>
      <c r="AV37" s="32">
        <f>'Heat X-changer Worksheet'!$F$20*'Heat X-changer Worksheet'!$F$21*($L$1-AV$3)/('Heat X-changer Worksheet'!$F$33*'Heat X-changer Worksheet'!$F$34)</f>
        <v>50.288680814560557</v>
      </c>
      <c r="AW37" s="32">
        <f>'Heat X-changer Worksheet'!$F$20*'Heat X-changer Worksheet'!$F$21*($L$1-AW$3)/('Heat X-changer Worksheet'!$F$33*'Heat X-changer Worksheet'!$F$34)</f>
        <v>49.829842485960548</v>
      </c>
      <c r="AX37" s="32">
        <f>'Heat X-changer Worksheet'!$F$20*'Heat X-changer Worksheet'!$F$21*($L$1-AX$3)/('Heat X-changer Worksheet'!$F$33*'Heat X-changer Worksheet'!$F$34)</f>
        <v>49.371004157360545</v>
      </c>
      <c r="AY37" s="32">
        <f>'Heat X-changer Worksheet'!$F$20*'Heat X-changer Worksheet'!$F$21*($L$1-AY$3)/('Heat X-changer Worksheet'!$F$33*'Heat X-changer Worksheet'!$F$34)</f>
        <v>48.912165828760536</v>
      </c>
      <c r="AZ37" s="32">
        <f>'Heat X-changer Worksheet'!$F$20*'Heat X-changer Worksheet'!$F$21*($L$1-AZ$3)/('Heat X-changer Worksheet'!$F$33*'Heat X-changer Worksheet'!$F$34)</f>
        <v>48.453327500160533</v>
      </c>
      <c r="BA37" s="32">
        <f>'Heat X-changer Worksheet'!$F$20*'Heat X-changer Worksheet'!$F$21*($L$1-BA$3)/('Heat X-changer Worksheet'!$F$33*'Heat X-changer Worksheet'!$F$34)</f>
        <v>47.994489171560531</v>
      </c>
      <c r="BB37" s="32">
        <f>'Heat X-changer Worksheet'!$F$20*'Heat X-changer Worksheet'!$F$21*($L$1-BB$3)/('Heat X-changer Worksheet'!$F$33*'Heat X-changer Worksheet'!$F$34)</f>
        <v>47.535650842960521</v>
      </c>
      <c r="BC37" s="32">
        <f>'Heat X-changer Worksheet'!$F$20*'Heat X-changer Worksheet'!$F$21*($L$1-BC$3)/('Heat X-changer Worksheet'!$F$33*'Heat X-changer Worksheet'!$F$34)</f>
        <v>47.076812514360519</v>
      </c>
      <c r="BD37" s="32">
        <f>'Heat X-changer Worksheet'!$F$20*'Heat X-changer Worksheet'!$F$21*($L$1-BD$3)/('Heat X-changer Worksheet'!$F$33*'Heat X-changer Worksheet'!$F$34)</f>
        <v>46.617974185760509</v>
      </c>
      <c r="BE37" s="32">
        <f>'Heat X-changer Worksheet'!$F$20*'Heat X-changer Worksheet'!$F$21*($L$1-BE$3)/('Heat X-changer Worksheet'!$F$33*'Heat X-changer Worksheet'!$F$34)</f>
        <v>46.159135857160507</v>
      </c>
      <c r="BF37" s="32">
        <f>'Heat X-changer Worksheet'!$F$20*'Heat X-changer Worksheet'!$F$21*($L$1-BF$3)/('Heat X-changer Worksheet'!$F$33*'Heat X-changer Worksheet'!$F$34)</f>
        <v>45.700297528560498</v>
      </c>
      <c r="BG37" s="32">
        <f>'Heat X-changer Worksheet'!$F$20*'Heat X-changer Worksheet'!$F$21*($L$1-BG$3)/('Heat X-changer Worksheet'!$F$33*'Heat X-changer Worksheet'!$F$34)</f>
        <v>45.241459199960495</v>
      </c>
      <c r="BH37" s="32">
        <f>'Heat X-changer Worksheet'!$F$20*'Heat X-changer Worksheet'!$F$21*($L$1-BH$3)/('Heat X-changer Worksheet'!$F$33*'Heat X-changer Worksheet'!$F$34)</f>
        <v>44.782620871360493</v>
      </c>
      <c r="BI37" s="32">
        <f>'Heat X-changer Worksheet'!$F$20*'Heat X-changer Worksheet'!$F$21*($L$1-BI$3)/('Heat X-changer Worksheet'!$F$33*'Heat X-changer Worksheet'!$F$34)</f>
        <v>44.323782542760483</v>
      </c>
      <c r="BJ37" s="32">
        <f>'Heat X-changer Worksheet'!$F$20*'Heat X-changer Worksheet'!$F$21*($L$1-BJ$3)/('Heat X-changer Worksheet'!$F$33*'Heat X-changer Worksheet'!$F$34)</f>
        <v>43.864944214160481</v>
      </c>
      <c r="BK37" s="32">
        <f>'Heat X-changer Worksheet'!$F$20*'Heat X-changer Worksheet'!$F$21*($L$1-BK$3)/('Heat X-changer Worksheet'!$F$33*'Heat X-changer Worksheet'!$F$34)</f>
        <v>43.406105885560471</v>
      </c>
      <c r="BL37" s="32">
        <f>'Heat X-changer Worksheet'!$F$20*'Heat X-changer Worksheet'!$F$21*($L$1-BL$3)/('Heat X-changer Worksheet'!$F$33*'Heat X-changer Worksheet'!$F$34)</f>
        <v>42.947267556960469</v>
      </c>
      <c r="BM37" s="32">
        <f>'Heat X-changer Worksheet'!$F$20*'Heat X-changer Worksheet'!$F$21*($L$1-BM$3)/('Heat X-changer Worksheet'!$F$33*'Heat X-changer Worksheet'!$F$34)</f>
        <v>42.488429228360467</v>
      </c>
      <c r="BN37" s="32">
        <f>'Heat X-changer Worksheet'!$F$20*'Heat X-changer Worksheet'!$F$21*($L$1-BN$3)/('Heat X-changer Worksheet'!$F$33*'Heat X-changer Worksheet'!$F$34)</f>
        <v>42.029590899760464</v>
      </c>
      <c r="BO37" s="32">
        <f>'Heat X-changer Worksheet'!$F$20*'Heat X-changer Worksheet'!$F$21*($L$1-BO$3)/('Heat X-changer Worksheet'!$F$33*'Heat X-changer Worksheet'!$F$34)</f>
        <v>41.570752571160455</v>
      </c>
      <c r="BP37" s="32">
        <f>'Heat X-changer Worksheet'!$F$20*'Heat X-changer Worksheet'!$F$21*($L$1-BP$3)/('Heat X-changer Worksheet'!$F$33*'Heat X-changer Worksheet'!$F$34)</f>
        <v>41.111914242560452</v>
      </c>
      <c r="BQ37" s="32">
        <f>'Heat X-changer Worksheet'!$F$20*'Heat X-changer Worksheet'!$F$21*($L$1-BQ$3)/('Heat X-changer Worksheet'!$F$33*'Heat X-changer Worksheet'!$F$34)</f>
        <v>40.65307591396045</v>
      </c>
      <c r="BR37" s="32">
        <f>'Heat X-changer Worksheet'!$F$20*'Heat X-changer Worksheet'!$F$21*($L$1-BR$3)/('Heat X-changer Worksheet'!$F$33*'Heat X-changer Worksheet'!$F$34)</f>
        <v>40.19423758536044</v>
      </c>
      <c r="BS37" s="32">
        <f>'Heat X-changer Worksheet'!$F$20*'Heat X-changer Worksheet'!$F$21*($L$1-BS$3)/('Heat X-changer Worksheet'!$F$33*'Heat X-changer Worksheet'!$F$34)</f>
        <v>39.735399256760438</v>
      </c>
      <c r="BT37" s="32">
        <f>'Heat X-changer Worksheet'!$F$20*'Heat X-changer Worksheet'!$F$21*($L$1-BT$3)/('Heat X-changer Worksheet'!$F$33*'Heat X-changer Worksheet'!$F$34)</f>
        <v>39.276560928160428</v>
      </c>
      <c r="BU37" s="32">
        <f>'Heat X-changer Worksheet'!$F$20*'Heat X-changer Worksheet'!$F$21*($L$1-BU$3)/('Heat X-changer Worksheet'!$F$33*'Heat X-changer Worksheet'!$F$34)</f>
        <v>38.817722599560426</v>
      </c>
      <c r="BV37" s="32">
        <f>'Heat X-changer Worksheet'!$F$20*'Heat X-changer Worksheet'!$F$21*($L$1-BV$3)/('Heat X-changer Worksheet'!$F$33*'Heat X-changer Worksheet'!$F$34)</f>
        <v>38.358884270960424</v>
      </c>
      <c r="BW37" s="32">
        <f>'Heat X-changer Worksheet'!$F$20*'Heat X-changer Worksheet'!$F$21*($L$1-BW$3)/('Heat X-changer Worksheet'!$F$33*'Heat X-changer Worksheet'!$F$34)</f>
        <v>37.900045942360414</v>
      </c>
      <c r="BX37" s="32">
        <f>'Heat X-changer Worksheet'!$F$20*'Heat X-changer Worksheet'!$F$21*($L$1-BX$3)/('Heat X-changer Worksheet'!$F$33*'Heat X-changer Worksheet'!$F$34)</f>
        <v>37.441207613760412</v>
      </c>
      <c r="BY37" s="32">
        <f>'Heat X-changer Worksheet'!$F$20*'Heat X-changer Worksheet'!$F$21*($L$1-BY$3)/('Heat X-changer Worksheet'!$F$33*'Heat X-changer Worksheet'!$F$34)</f>
        <v>36.982369285160402</v>
      </c>
      <c r="BZ37" s="32">
        <f>'Heat X-changer Worksheet'!$F$20*'Heat X-changer Worksheet'!$F$21*($L$1-BZ$3)/('Heat X-changer Worksheet'!$F$33*'Heat X-changer Worksheet'!$F$34)</f>
        <v>36.5235309565604</v>
      </c>
      <c r="CA37" s="32">
        <f>'Heat X-changer Worksheet'!$F$20*'Heat X-changer Worksheet'!$F$21*($L$1-CA$3)/('Heat X-changer Worksheet'!$F$33*'Heat X-changer Worksheet'!$F$34)</f>
        <v>36.06469262796039</v>
      </c>
      <c r="CB37" s="32">
        <f>'Heat X-changer Worksheet'!$F$20*'Heat X-changer Worksheet'!$F$21*($L$1-CB$3)/('Heat X-changer Worksheet'!$F$33*'Heat X-changer Worksheet'!$F$34)</f>
        <v>35.605854299360388</v>
      </c>
      <c r="CC37" s="32">
        <f>'Heat X-changer Worksheet'!$F$20*'Heat X-changer Worksheet'!$F$21*($L$1-CC$3)/('Heat X-changer Worksheet'!$F$33*'Heat X-changer Worksheet'!$F$34)</f>
        <v>35.147015970760386</v>
      </c>
      <c r="CD37" s="32">
        <f>'Heat X-changer Worksheet'!$F$20*'Heat X-changer Worksheet'!$F$21*($L$1-CD$3)/('Heat X-changer Worksheet'!$F$33*'Heat X-changer Worksheet'!$F$34)</f>
        <v>34.688177642160376</v>
      </c>
      <c r="CE37" s="32">
        <f>'Heat X-changer Worksheet'!$F$20*'Heat X-changer Worksheet'!$F$21*($L$1-CE$3)/('Heat X-changer Worksheet'!$F$33*'Heat X-changer Worksheet'!$F$34)</f>
        <v>34.229339313560381</v>
      </c>
      <c r="CF37" s="32">
        <f>'Heat X-changer Worksheet'!$F$20*'Heat X-changer Worksheet'!$F$21*($L$1-CF$3)/('Heat X-changer Worksheet'!$F$33*'Heat X-changer Worksheet'!$F$34)</f>
        <v>33.770500984960371</v>
      </c>
      <c r="CG37" s="32">
        <f>'Heat X-changer Worksheet'!$F$20*'Heat X-changer Worksheet'!$F$21*($L$1-CG$3)/('Heat X-changer Worksheet'!$F$33*'Heat X-changer Worksheet'!$F$34)</f>
        <v>33.311662656360369</v>
      </c>
      <c r="CH37" s="32">
        <f>'Heat X-changer Worksheet'!$F$20*'Heat X-changer Worksheet'!$F$21*($L$1-CH$3)/('Heat X-changer Worksheet'!$F$33*'Heat X-changer Worksheet'!$F$34)</f>
        <v>32.852824327760359</v>
      </c>
      <c r="CI37" s="32">
        <f>'Heat X-changer Worksheet'!$F$20*'Heat X-changer Worksheet'!$F$21*($L$1-CI$3)/('Heat X-changer Worksheet'!$F$33*'Heat X-changer Worksheet'!$F$34)</f>
        <v>32.393985999160357</v>
      </c>
      <c r="CJ37" s="32">
        <f>'Heat X-changer Worksheet'!$F$20*'Heat X-changer Worksheet'!$F$21*($L$1-CJ$3)/('Heat X-changer Worksheet'!$F$33*'Heat X-changer Worksheet'!$F$34)</f>
        <v>31.935147670560351</v>
      </c>
      <c r="CK37" s="32">
        <f>'Heat X-changer Worksheet'!$F$20*'Heat X-changer Worksheet'!$F$21*($L$1-CK$3)/('Heat X-changer Worksheet'!$F$33*'Heat X-changer Worksheet'!$F$34)</f>
        <v>31.476309341960345</v>
      </c>
      <c r="CL37" s="32">
        <f>'Heat X-changer Worksheet'!$F$20*'Heat X-changer Worksheet'!$F$21*($L$1-CL$3)/('Heat X-changer Worksheet'!$F$33*'Heat X-changer Worksheet'!$F$34)</f>
        <v>31.017471013360339</v>
      </c>
      <c r="CM37" s="32">
        <f>'Heat X-changer Worksheet'!$F$20*'Heat X-changer Worksheet'!$F$21*($L$1-CM$3)/('Heat X-changer Worksheet'!$F$33*'Heat X-changer Worksheet'!$F$34)</f>
        <v>30.558632684760333</v>
      </c>
      <c r="CN37" s="32">
        <f>'Heat X-changer Worksheet'!$F$20*'Heat X-changer Worksheet'!$F$21*($L$1-CN$3)/('Heat X-changer Worksheet'!$F$33*'Heat X-changer Worksheet'!$F$34)</f>
        <v>30.099794356160331</v>
      </c>
      <c r="CO37" s="32">
        <f>'Heat X-changer Worksheet'!$F$20*'Heat X-changer Worksheet'!$F$21*($L$1-CO$3)/('Heat X-changer Worksheet'!$F$33*'Heat X-changer Worksheet'!$F$34)</f>
        <v>29.640956027560325</v>
      </c>
      <c r="CP37" s="32">
        <f>'Heat X-changer Worksheet'!$F$20*'Heat X-changer Worksheet'!$F$21*($L$1-CP$3)/('Heat X-changer Worksheet'!$F$33*'Heat X-changer Worksheet'!$F$34)</f>
        <v>29.182117698960319</v>
      </c>
      <c r="CQ37" s="32">
        <f>'Heat X-changer Worksheet'!$F$20*'Heat X-changer Worksheet'!$F$21*($L$1-CQ$3)/('Heat X-changer Worksheet'!$F$33*'Heat X-changer Worksheet'!$F$34)</f>
        <v>28.723279370360313</v>
      </c>
      <c r="CR37" s="32">
        <f>'Heat X-changer Worksheet'!$F$20*'Heat X-changer Worksheet'!$F$21*($L$1-CR$3)/('Heat X-changer Worksheet'!$F$33*'Heat X-changer Worksheet'!$F$34)</f>
        <v>28.264441041760307</v>
      </c>
      <c r="CS37" s="32">
        <f>'Heat X-changer Worksheet'!$F$20*'Heat X-changer Worksheet'!$F$21*($L$1-CS$3)/('Heat X-changer Worksheet'!$F$33*'Heat X-changer Worksheet'!$F$34)</f>
        <v>27.805602713160305</v>
      </c>
      <c r="CT37" s="32">
        <f>'Heat X-changer Worksheet'!$F$20*'Heat X-changer Worksheet'!$F$21*($L$1-CT$3)/('Heat X-changer Worksheet'!$F$33*'Heat X-changer Worksheet'!$F$34)</f>
        <v>27.346764384560299</v>
      </c>
      <c r="CU37" s="32">
        <f>'Heat X-changer Worksheet'!$F$20*'Heat X-changer Worksheet'!$F$21*($L$1-CU$3)/('Heat X-changer Worksheet'!$F$33*'Heat X-changer Worksheet'!$F$34)</f>
        <v>26.887926055960296</v>
      </c>
      <c r="CV37" s="32">
        <f>'Heat X-changer Worksheet'!$F$20*'Heat X-changer Worksheet'!$F$21*($L$1-CV$3)/('Heat X-changer Worksheet'!$F$33*'Heat X-changer Worksheet'!$F$34)</f>
        <v>26.42908772736029</v>
      </c>
      <c r="CW37" s="32">
        <f>'Heat X-changer Worksheet'!$F$20*'Heat X-changer Worksheet'!$F$21*($L$1-CW$3)/('Heat X-changer Worksheet'!$F$33*'Heat X-changer Worksheet'!$F$34)</f>
        <v>25.970249398760284</v>
      </c>
      <c r="CX37" s="32">
        <f>'Heat X-changer Worksheet'!$F$20*'Heat X-changer Worksheet'!$F$21*($L$1-CX$3)/('Heat X-changer Worksheet'!$F$33*'Heat X-changer Worksheet'!$F$34)</f>
        <v>25.511411070160278</v>
      </c>
      <c r="CY37" s="32">
        <f>'Heat X-changer Worksheet'!$F$20*'Heat X-changer Worksheet'!$F$21*($L$1-CY$3)/('Heat X-changer Worksheet'!$F$33*'Heat X-changer Worksheet'!$F$34)</f>
        <v>25.052572741560272</v>
      </c>
      <c r="CZ37" s="32">
        <f>'Heat X-changer Worksheet'!$F$20*'Heat X-changer Worksheet'!$F$21*($L$1-CZ$3)/('Heat X-changer Worksheet'!$F$33*'Heat X-changer Worksheet'!$F$34)</f>
        <v>24.593734412960266</v>
      </c>
      <c r="DA37" s="32">
        <f>'Heat X-changer Worksheet'!$F$20*'Heat X-changer Worksheet'!$F$21*($L$1-DA$3)/('Heat X-changer Worksheet'!$F$33*'Heat X-changer Worksheet'!$F$34)</f>
        <v>24.13489608436026</v>
      </c>
      <c r="DB37" s="32">
        <f>'Heat X-changer Worksheet'!$F$20*'Heat X-changer Worksheet'!$F$21*($L$1-DB$3)/('Heat X-changer Worksheet'!$F$33*'Heat X-changer Worksheet'!$F$34)</f>
        <v>23.676057755760262</v>
      </c>
      <c r="DC37" s="32">
        <f>'Heat X-changer Worksheet'!$F$20*'Heat X-changer Worksheet'!$F$21*($L$1-DC$3)/('Heat X-changer Worksheet'!$F$33*'Heat X-changer Worksheet'!$F$34)</f>
        <v>23.217219427160256</v>
      </c>
      <c r="DD37" s="32">
        <f>'Heat X-changer Worksheet'!$F$20*'Heat X-changer Worksheet'!$F$21*($L$1-DD$3)/('Heat X-changer Worksheet'!$F$33*'Heat X-changer Worksheet'!$F$34)</f>
        <v>22.75838109856025</v>
      </c>
      <c r="DE37" s="32">
        <f>'Heat X-changer Worksheet'!$F$20*'Heat X-changer Worksheet'!$F$21*($L$1-DE$3)/('Heat X-changer Worksheet'!$F$33*'Heat X-changer Worksheet'!$F$34)</f>
        <v>22.299542769960244</v>
      </c>
      <c r="DF37" s="32">
        <f>'Heat X-changer Worksheet'!$F$20*'Heat X-changer Worksheet'!$F$21*($L$1-DF$3)/('Heat X-changer Worksheet'!$F$33*'Heat X-changer Worksheet'!$F$34)</f>
        <v>21.840704441360238</v>
      </c>
      <c r="DG37" s="32">
        <f>'Heat X-changer Worksheet'!$F$20*'Heat X-changer Worksheet'!$F$21*($L$1-DG$3)/('Heat X-changer Worksheet'!$F$33*'Heat X-changer Worksheet'!$F$34)</f>
        <v>21.381866112760232</v>
      </c>
      <c r="DH37" s="32">
        <f>'Heat X-changer Worksheet'!$F$20*'Heat X-changer Worksheet'!$F$21*($L$1-DH$3)/('Heat X-changer Worksheet'!$F$33*'Heat X-changer Worksheet'!$F$34)</f>
        <v>20.923027784160226</v>
      </c>
      <c r="DI37" s="32">
        <f>'Heat X-changer Worksheet'!$F$20*'Heat X-changer Worksheet'!$F$21*($L$1-DI$3)/('Heat X-changer Worksheet'!$F$33*'Heat X-changer Worksheet'!$F$34)</f>
        <v>20.464189455560224</v>
      </c>
      <c r="DJ37" s="32">
        <f>'Heat X-changer Worksheet'!$F$20*'Heat X-changer Worksheet'!$F$21*($L$1-DJ$3)/('Heat X-changer Worksheet'!$F$33*'Heat X-changer Worksheet'!$F$34)</f>
        <v>20.005351126960218</v>
      </c>
      <c r="DK37" s="32">
        <f>'Heat X-changer Worksheet'!$F$20*'Heat X-changer Worksheet'!$F$21*($L$1-DK$3)/('Heat X-changer Worksheet'!$F$33*'Heat X-changer Worksheet'!$F$34)</f>
        <v>19.546512798360215</v>
      </c>
      <c r="DL37" s="32">
        <f>'Heat X-changer Worksheet'!$F$20*'Heat X-changer Worksheet'!$F$21*($L$1-DL$3)/('Heat X-changer Worksheet'!$F$33*'Heat X-changer Worksheet'!$F$34)</f>
        <v>19.087674469760209</v>
      </c>
      <c r="DM37" s="32">
        <f>'Heat X-changer Worksheet'!$F$20*'Heat X-changer Worksheet'!$F$21*($L$1-DM$3)/('Heat X-changer Worksheet'!$F$33*'Heat X-changer Worksheet'!$F$34)</f>
        <v>18.628836141160203</v>
      </c>
      <c r="DN37" s="32">
        <f>'Heat X-changer Worksheet'!$F$20*'Heat X-changer Worksheet'!$F$21*($L$1-DN$3)/('Heat X-changer Worksheet'!$F$33*'Heat X-changer Worksheet'!$F$34)</f>
        <v>18.169997812560197</v>
      </c>
      <c r="DO37" s="32">
        <f>'Heat X-changer Worksheet'!$F$20*'Heat X-changer Worksheet'!$F$21*($L$1-DO$3)/('Heat X-changer Worksheet'!$F$33*'Heat X-changer Worksheet'!$F$34)</f>
        <v>17.711159483960191</v>
      </c>
      <c r="DP37" s="32">
        <f>'Heat X-changer Worksheet'!$F$20*'Heat X-changer Worksheet'!$F$21*($L$1-DP$3)/('Heat X-changer Worksheet'!$F$33*'Heat X-changer Worksheet'!$F$34)</f>
        <v>17.252321155360189</v>
      </c>
      <c r="DQ37" s="32">
        <f>'Heat X-changer Worksheet'!$F$20*'Heat X-changer Worksheet'!$F$21*($L$1-DQ$3)/('Heat X-changer Worksheet'!$F$33*'Heat X-changer Worksheet'!$F$34)</f>
        <v>16.793482826760183</v>
      </c>
      <c r="DR37" s="32">
        <f>'Heat X-changer Worksheet'!$F$20*'Heat X-changer Worksheet'!$F$21*($L$1-DR$3)/('Heat X-changer Worksheet'!$F$33*'Heat X-changer Worksheet'!$F$34)</f>
        <v>16.334644498160177</v>
      </c>
      <c r="DS37" s="32">
        <f>'Heat X-changer Worksheet'!$F$20*'Heat X-changer Worksheet'!$F$21*($L$1-DS$3)/('Heat X-changer Worksheet'!$F$33*'Heat X-changer Worksheet'!$F$34)</f>
        <v>15.875806169560171</v>
      </c>
      <c r="DT37" s="32">
        <f>'Heat X-changer Worksheet'!$F$20*'Heat X-changer Worksheet'!$F$21*($L$1-DT$3)/('Heat X-changer Worksheet'!$F$33*'Heat X-changer Worksheet'!$F$34)</f>
        <v>15.416967840960169</v>
      </c>
      <c r="DU37" s="32">
        <f>'Heat X-changer Worksheet'!$F$20*'Heat X-changer Worksheet'!$F$21*($L$1-DU$3)/('Heat X-changer Worksheet'!$F$33*'Heat X-changer Worksheet'!$F$34)</f>
        <v>14.958129512360163</v>
      </c>
      <c r="DV37" s="32">
        <f>'Heat X-changer Worksheet'!$F$20*'Heat X-changer Worksheet'!$F$21*($L$1-DV$3)/('Heat X-changer Worksheet'!$F$33*'Heat X-changer Worksheet'!$F$34)</f>
        <v>14.499291183760159</v>
      </c>
      <c r="DW37" s="32">
        <f>'Heat X-changer Worksheet'!$F$20*'Heat X-changer Worksheet'!$F$21*($L$1-DW$3)/('Heat X-changer Worksheet'!$F$33*'Heat X-changer Worksheet'!$F$34)</f>
        <v>14.040452855160153</v>
      </c>
      <c r="DX37" s="32">
        <f>'Heat X-changer Worksheet'!$F$20*'Heat X-changer Worksheet'!$F$21*($L$1-DX$3)/('Heat X-changer Worksheet'!$F$33*'Heat X-changer Worksheet'!$F$34)</f>
        <v>13.581614526560147</v>
      </c>
      <c r="DY37" s="32">
        <f>'Heat X-changer Worksheet'!$F$20*'Heat X-changer Worksheet'!$F$21*($L$1-DY$3)/('Heat X-changer Worksheet'!$F$33*'Heat X-changer Worksheet'!$F$34)</f>
        <v>13.122776197960142</v>
      </c>
      <c r="DZ37" s="32">
        <f>'Heat X-changer Worksheet'!$F$20*'Heat X-changer Worksheet'!$F$21*($L$1-DZ$3)/('Heat X-changer Worksheet'!$F$33*'Heat X-changer Worksheet'!$F$34)</f>
        <v>12.663937869360137</v>
      </c>
      <c r="EA37" s="32">
        <f>'Heat X-changer Worksheet'!$F$20*'Heat X-changer Worksheet'!$F$21*($L$1-EA$3)/('Heat X-changer Worksheet'!$F$33*'Heat X-changer Worksheet'!$F$34)</f>
        <v>12.205099540760132</v>
      </c>
      <c r="EB37" s="32">
        <f>'Heat X-changer Worksheet'!$F$20*'Heat X-changer Worksheet'!$F$21*($L$1-EB$3)/('Heat X-changer Worksheet'!$F$33*'Heat X-changer Worksheet'!$F$34)</f>
        <v>11.746261212160126</v>
      </c>
      <c r="EC37" s="32">
        <f>'Heat X-changer Worksheet'!$F$20*'Heat X-changer Worksheet'!$F$21*($L$1-EC$3)/('Heat X-changer Worksheet'!$F$33*'Heat X-changer Worksheet'!$F$34)</f>
        <v>11.287422883560122</v>
      </c>
      <c r="ED37" s="32">
        <f>'Heat X-changer Worksheet'!$F$20*'Heat X-changer Worksheet'!$F$21*($L$1-ED$3)/('Heat X-changer Worksheet'!$F$33*'Heat X-changer Worksheet'!$F$34)</f>
        <v>10.828584554960116</v>
      </c>
      <c r="EE37" s="32">
        <f>'Heat X-changer Worksheet'!$F$20*'Heat X-changer Worksheet'!$F$21*($L$1-EE$3)/('Heat X-changer Worksheet'!$F$33*'Heat X-changer Worksheet'!$F$34)</f>
        <v>10.36974622636011</v>
      </c>
      <c r="EF37" s="32">
        <f>'Heat X-changer Worksheet'!$F$20*'Heat X-changer Worksheet'!$F$21*($L$1-EF$3)/('Heat X-changer Worksheet'!$F$33*'Heat X-changer Worksheet'!$F$34)</f>
        <v>9.9109078977601079</v>
      </c>
      <c r="EG37" s="32">
        <f>'Heat X-changer Worksheet'!$F$20*'Heat X-changer Worksheet'!$F$21*($L$1-EG$3)/('Heat X-changer Worksheet'!$F$33*'Heat X-changer Worksheet'!$F$34)</f>
        <v>9.452069569160102</v>
      </c>
      <c r="EH37" s="32">
        <f>'Heat X-changer Worksheet'!$F$20*'Heat X-changer Worksheet'!$F$21*($L$1-EH$3)/('Heat X-changer Worksheet'!$F$33*'Heat X-changer Worksheet'!$F$34)</f>
        <v>8.993231240560096</v>
      </c>
      <c r="EI37" s="32">
        <f>'Heat X-changer Worksheet'!$F$20*'Heat X-changer Worksheet'!$F$21*($L$1-EI$3)/('Heat X-changer Worksheet'!$F$33*'Heat X-changer Worksheet'!$F$34)</f>
        <v>8.5343929119600901</v>
      </c>
      <c r="EJ37" s="32">
        <f>'Heat X-changer Worksheet'!$F$20*'Heat X-changer Worksheet'!$F$21*($L$1-EJ$3)/('Heat X-changer Worksheet'!$F$33*'Heat X-changer Worksheet'!$F$34)</f>
        <v>8.0755545833600877</v>
      </c>
      <c r="EK37" s="32">
        <f>'Heat X-changer Worksheet'!$F$20*'Heat X-changer Worksheet'!$F$21*($L$1-EK$3)/('Heat X-changer Worksheet'!$F$33*'Heat X-changer Worksheet'!$F$34)</f>
        <v>7.6167162547600817</v>
      </c>
      <c r="EL37" s="32">
        <f>'Heat X-changer Worksheet'!$F$20*'Heat X-changer Worksheet'!$F$21*($L$1-EL$3)/('Heat X-changer Worksheet'!$F$33*'Heat X-changer Worksheet'!$F$34)</f>
        <v>7.1578779261600767</v>
      </c>
      <c r="EM37" s="32">
        <f>'Heat X-changer Worksheet'!$F$20*'Heat X-changer Worksheet'!$F$21*($L$1-EM$3)/('Heat X-changer Worksheet'!$F$33*'Heat X-changer Worksheet'!$F$34)</f>
        <v>6.6990395975600707</v>
      </c>
      <c r="EN37" s="32">
        <f>'Heat X-changer Worksheet'!$F$20*'Heat X-changer Worksheet'!$F$21*($L$1-EN$3)/('Heat X-changer Worksheet'!$F$33*'Heat X-changer Worksheet'!$F$34)</f>
        <v>6.2402012689600665</v>
      </c>
    </row>
    <row r="38" spans="3:144">
      <c r="C38" s="30">
        <f t="shared" si="3"/>
        <v>146</v>
      </c>
      <c r="D38" s="32">
        <f>'Heat X-changer Worksheet'!$F$20*'Heat X-changer Worksheet'!$F$21*($L$1-D$3)/('Heat X-changer Worksheet'!$F$33*'Heat X-changer Worksheet'!$F$34)</f>
        <v>70.477567272960783</v>
      </c>
      <c r="E38" s="32">
        <f>'Heat X-changer Worksheet'!$F$20*'Heat X-changer Worksheet'!$F$21*($L$1-E$3)/('Heat X-changer Worksheet'!$F$33*'Heat X-changer Worksheet'!$F$34)</f>
        <v>70.018728944360774</v>
      </c>
      <c r="F38" s="32">
        <f>'Heat X-changer Worksheet'!$F$20*'Heat X-changer Worksheet'!$F$21*($L$1-F$3)/('Heat X-changer Worksheet'!$F$33*'Heat X-changer Worksheet'!$F$34)</f>
        <v>69.559890615760764</v>
      </c>
      <c r="G38" s="32">
        <f>'Heat X-changer Worksheet'!$F$20*'Heat X-changer Worksheet'!$F$21*($L$1-G$3)/('Heat X-changer Worksheet'!$F$33*'Heat X-changer Worksheet'!$F$34)</f>
        <v>69.101052287160769</v>
      </c>
      <c r="H38" s="32">
        <f>'Heat X-changer Worksheet'!$F$20*'Heat X-changer Worksheet'!$F$21*($L$1-H$3)/('Heat X-changer Worksheet'!$F$33*'Heat X-changer Worksheet'!$F$34)</f>
        <v>68.64221395856076</v>
      </c>
      <c r="I38" s="32">
        <f>'Heat X-changer Worksheet'!$F$20*'Heat X-changer Worksheet'!$F$21*($L$1-I$3)/('Heat X-changer Worksheet'!$F$33*'Heat X-changer Worksheet'!$F$34)</f>
        <v>68.18337562996075</v>
      </c>
      <c r="J38" s="32">
        <f>'Heat X-changer Worksheet'!$F$20*'Heat X-changer Worksheet'!$F$21*($L$1-J$3)/('Heat X-changer Worksheet'!$F$33*'Heat X-changer Worksheet'!$F$34)</f>
        <v>67.724537301360741</v>
      </c>
      <c r="K38" s="32">
        <f>'Heat X-changer Worksheet'!$F$20*'Heat X-changer Worksheet'!$F$21*($L$1-K$3)/('Heat X-changer Worksheet'!$F$33*'Heat X-changer Worksheet'!$F$34)</f>
        <v>67.265698972760745</v>
      </c>
      <c r="L38" s="32">
        <f>'Heat X-changer Worksheet'!$F$20*'Heat X-changer Worksheet'!$F$21*($L$1-L$3)/('Heat X-changer Worksheet'!$F$33*'Heat X-changer Worksheet'!$F$34)</f>
        <v>66.806860644160736</v>
      </c>
      <c r="M38" s="32">
        <f>'Heat X-changer Worksheet'!$F$20*'Heat X-changer Worksheet'!$F$21*($L$1-M$3)/('Heat X-changer Worksheet'!$F$33*'Heat X-changer Worksheet'!$F$34)</f>
        <v>66.348022315560726</v>
      </c>
      <c r="N38" s="32">
        <f>'Heat X-changer Worksheet'!$F$20*'Heat X-changer Worksheet'!$F$21*($L$1-N$3)/('Heat X-changer Worksheet'!$F$33*'Heat X-changer Worksheet'!$F$34)</f>
        <v>65.889183986960731</v>
      </c>
      <c r="O38" s="32">
        <f>'Heat X-changer Worksheet'!$F$20*'Heat X-changer Worksheet'!$F$21*($L$1-O$3)/('Heat X-changer Worksheet'!$F$33*'Heat X-changer Worksheet'!$F$34)</f>
        <v>65.430345658360721</v>
      </c>
      <c r="P38" s="32">
        <f>'Heat X-changer Worksheet'!$F$20*'Heat X-changer Worksheet'!$F$21*($L$1-P$3)/('Heat X-changer Worksheet'!$F$33*'Heat X-changer Worksheet'!$F$34)</f>
        <v>64.971507329760712</v>
      </c>
      <c r="Q38" s="32">
        <f>'Heat X-changer Worksheet'!$F$20*'Heat X-changer Worksheet'!$F$21*($L$1-Q$3)/('Heat X-changer Worksheet'!$F$33*'Heat X-changer Worksheet'!$F$34)</f>
        <v>64.512669001160702</v>
      </c>
      <c r="R38" s="32">
        <f>'Heat X-changer Worksheet'!$F$20*'Heat X-changer Worksheet'!$F$21*($L$1-R$3)/('Heat X-changer Worksheet'!$F$33*'Heat X-changer Worksheet'!$F$34)</f>
        <v>64.053830672560707</v>
      </c>
      <c r="S38" s="32">
        <f>'Heat X-changer Worksheet'!$F$20*'Heat X-changer Worksheet'!$F$21*($L$1-S$3)/('Heat X-changer Worksheet'!$F$33*'Heat X-changer Worksheet'!$F$34)</f>
        <v>63.594992343960698</v>
      </c>
      <c r="T38" s="32">
        <f>'Heat X-changer Worksheet'!$F$20*'Heat X-changer Worksheet'!$F$21*($L$1-T$3)/('Heat X-changer Worksheet'!$F$33*'Heat X-changer Worksheet'!$F$34)</f>
        <v>63.136154015360695</v>
      </c>
      <c r="U38" s="32">
        <f>'Heat X-changer Worksheet'!$F$20*'Heat X-changer Worksheet'!$F$21*($L$1-U$3)/('Heat X-changer Worksheet'!$F$33*'Heat X-changer Worksheet'!$F$34)</f>
        <v>62.677315686760686</v>
      </c>
      <c r="V38" s="32">
        <f>'Heat X-changer Worksheet'!$F$20*'Heat X-changer Worksheet'!$F$21*($L$1-V$3)/('Heat X-changer Worksheet'!$F$33*'Heat X-changer Worksheet'!$F$34)</f>
        <v>62.218477358160683</v>
      </c>
      <c r="W38" s="32">
        <f>'Heat X-changer Worksheet'!$F$20*'Heat X-changer Worksheet'!$F$21*($L$1-W$3)/('Heat X-changer Worksheet'!$F$33*'Heat X-changer Worksheet'!$F$34)</f>
        <v>61.759639029560674</v>
      </c>
      <c r="X38" s="32">
        <f>'Heat X-changer Worksheet'!$F$20*'Heat X-changer Worksheet'!$F$21*($L$1-X$3)/('Heat X-changer Worksheet'!$F$33*'Heat X-changer Worksheet'!$F$34)</f>
        <v>61.300800700960671</v>
      </c>
      <c r="Y38" s="32">
        <f>'Heat X-changer Worksheet'!$F$20*'Heat X-changer Worksheet'!$F$21*($L$1-Y$3)/('Heat X-changer Worksheet'!$F$33*'Heat X-changer Worksheet'!$F$34)</f>
        <v>60.841962372360669</v>
      </c>
      <c r="Z38" s="32">
        <f>'Heat X-changer Worksheet'!$F$20*'Heat X-changer Worksheet'!$F$21*($L$1-Z$3)/('Heat X-changer Worksheet'!$F$33*'Heat X-changer Worksheet'!$F$34)</f>
        <v>60.38312404376066</v>
      </c>
      <c r="AA38" s="32">
        <f>'Heat X-changer Worksheet'!$F$20*'Heat X-changer Worksheet'!$F$21*($L$1-AA$3)/('Heat X-changer Worksheet'!$F$33*'Heat X-changer Worksheet'!$F$34)</f>
        <v>59.924285715160657</v>
      </c>
      <c r="AB38" s="32">
        <f>'Heat X-changer Worksheet'!$F$20*'Heat X-changer Worksheet'!$F$21*($L$1-AB$3)/('Heat X-changer Worksheet'!$F$33*'Heat X-changer Worksheet'!$F$34)</f>
        <v>59.465447386560655</v>
      </c>
      <c r="AC38" s="32">
        <f>'Heat X-changer Worksheet'!$F$20*'Heat X-changer Worksheet'!$F$21*($L$1-AC$3)/('Heat X-changer Worksheet'!$F$33*'Heat X-changer Worksheet'!$F$34)</f>
        <v>59.006609057960652</v>
      </c>
      <c r="AD38" s="32">
        <f>'Heat X-changer Worksheet'!$F$20*'Heat X-changer Worksheet'!$F$21*($L$1-AD$3)/('Heat X-changer Worksheet'!$F$33*'Heat X-changer Worksheet'!$F$34)</f>
        <v>58.547770729360643</v>
      </c>
      <c r="AE38" s="32">
        <f>'Heat X-changer Worksheet'!$F$20*'Heat X-changer Worksheet'!$F$21*($L$1-AE$3)/('Heat X-changer Worksheet'!$F$33*'Heat X-changer Worksheet'!$F$34)</f>
        <v>58.08893240076064</v>
      </c>
      <c r="AF38" s="32">
        <f>'Heat X-changer Worksheet'!$F$20*'Heat X-changer Worksheet'!$F$21*($L$1-AF$3)/('Heat X-changer Worksheet'!$F$33*'Heat X-changer Worksheet'!$F$34)</f>
        <v>57.630094072160638</v>
      </c>
      <c r="AG38" s="32">
        <f>'Heat X-changer Worksheet'!$F$20*'Heat X-changer Worksheet'!$F$21*($L$1-AG$3)/('Heat X-changer Worksheet'!$F$33*'Heat X-changer Worksheet'!$F$34)</f>
        <v>57.171255743560629</v>
      </c>
      <c r="AH38" s="32">
        <f>'Heat X-changer Worksheet'!$F$20*'Heat X-changer Worksheet'!$F$21*($L$1-AH$3)/('Heat X-changer Worksheet'!$F$33*'Heat X-changer Worksheet'!$F$34)</f>
        <v>56.712417414960626</v>
      </c>
      <c r="AI38" s="32">
        <f>'Heat X-changer Worksheet'!$F$20*'Heat X-changer Worksheet'!$F$21*($L$1-AI$3)/('Heat X-changer Worksheet'!$F$33*'Heat X-changer Worksheet'!$F$34)</f>
        <v>56.253579086360617</v>
      </c>
      <c r="AJ38" s="32">
        <f>'Heat X-changer Worksheet'!$F$20*'Heat X-changer Worksheet'!$F$21*($L$1-AJ$3)/('Heat X-changer Worksheet'!$F$33*'Heat X-changer Worksheet'!$F$34)</f>
        <v>55.794740757760614</v>
      </c>
      <c r="AK38" s="32">
        <f>'Heat X-changer Worksheet'!$F$20*'Heat X-changer Worksheet'!$F$21*($L$1-AK$3)/('Heat X-changer Worksheet'!$F$33*'Heat X-changer Worksheet'!$F$34)</f>
        <v>55.335902429160605</v>
      </c>
      <c r="AL38" s="32">
        <f>'Heat X-changer Worksheet'!$F$20*'Heat X-changer Worksheet'!$F$21*($L$1-AL$3)/('Heat X-changer Worksheet'!$F$33*'Heat X-changer Worksheet'!$F$34)</f>
        <v>54.877064100560602</v>
      </c>
      <c r="AM38" s="32">
        <f>'Heat X-changer Worksheet'!$F$20*'Heat X-changer Worksheet'!$F$21*($L$1-AM$3)/('Heat X-changer Worksheet'!$F$33*'Heat X-changer Worksheet'!$F$34)</f>
        <v>54.4182257719606</v>
      </c>
      <c r="AN38" s="32">
        <f>'Heat X-changer Worksheet'!$F$20*'Heat X-changer Worksheet'!$F$21*($L$1-AN$3)/('Heat X-changer Worksheet'!$F$33*'Heat X-changer Worksheet'!$F$34)</f>
        <v>53.95938744336059</v>
      </c>
      <c r="AO38" s="32">
        <f>'Heat X-changer Worksheet'!$F$20*'Heat X-changer Worksheet'!$F$21*($L$1-AO$3)/('Heat X-changer Worksheet'!$F$33*'Heat X-changer Worksheet'!$F$34)</f>
        <v>53.500549114760588</v>
      </c>
      <c r="AP38" s="32">
        <f>'Heat X-changer Worksheet'!$F$20*'Heat X-changer Worksheet'!$F$21*($L$1-AP$3)/('Heat X-changer Worksheet'!$F$33*'Heat X-changer Worksheet'!$F$34)</f>
        <v>53.041710786160579</v>
      </c>
      <c r="AQ38" s="32">
        <f>'Heat X-changer Worksheet'!$F$20*'Heat X-changer Worksheet'!$F$21*($L$1-AQ$3)/('Heat X-changer Worksheet'!$F$33*'Heat X-changer Worksheet'!$F$34)</f>
        <v>52.582872457560576</v>
      </c>
      <c r="AR38" s="32">
        <f>'Heat X-changer Worksheet'!$F$20*'Heat X-changer Worksheet'!$F$21*($L$1-AR$3)/('Heat X-changer Worksheet'!$F$33*'Heat X-changer Worksheet'!$F$34)</f>
        <v>52.124034128960567</v>
      </c>
      <c r="AS38" s="32">
        <f>'Heat X-changer Worksheet'!$F$20*'Heat X-changer Worksheet'!$F$21*($L$1-AS$3)/('Heat X-changer Worksheet'!$F$33*'Heat X-changer Worksheet'!$F$34)</f>
        <v>51.665195800360564</v>
      </c>
      <c r="AT38" s="32">
        <f>'Heat X-changer Worksheet'!$F$20*'Heat X-changer Worksheet'!$F$21*($L$1-AT$3)/('Heat X-changer Worksheet'!$F$33*'Heat X-changer Worksheet'!$F$34)</f>
        <v>51.206357471760569</v>
      </c>
      <c r="AU38" s="32">
        <f>'Heat X-changer Worksheet'!$F$20*'Heat X-changer Worksheet'!$F$21*($L$1-AU$3)/('Heat X-changer Worksheet'!$F$33*'Heat X-changer Worksheet'!$F$34)</f>
        <v>50.747519143160559</v>
      </c>
      <c r="AV38" s="32">
        <f>'Heat X-changer Worksheet'!$F$20*'Heat X-changer Worksheet'!$F$21*($L$1-AV$3)/('Heat X-changer Worksheet'!$F$33*'Heat X-changer Worksheet'!$F$34)</f>
        <v>50.288680814560557</v>
      </c>
      <c r="AW38" s="32">
        <f>'Heat X-changer Worksheet'!$F$20*'Heat X-changer Worksheet'!$F$21*($L$1-AW$3)/('Heat X-changer Worksheet'!$F$33*'Heat X-changer Worksheet'!$F$34)</f>
        <v>49.829842485960548</v>
      </c>
      <c r="AX38" s="32">
        <f>'Heat X-changer Worksheet'!$F$20*'Heat X-changer Worksheet'!$F$21*($L$1-AX$3)/('Heat X-changer Worksheet'!$F$33*'Heat X-changer Worksheet'!$F$34)</f>
        <v>49.371004157360545</v>
      </c>
      <c r="AY38" s="32">
        <f>'Heat X-changer Worksheet'!$F$20*'Heat X-changer Worksheet'!$F$21*($L$1-AY$3)/('Heat X-changer Worksheet'!$F$33*'Heat X-changer Worksheet'!$F$34)</f>
        <v>48.912165828760536</v>
      </c>
      <c r="AZ38" s="32">
        <f>'Heat X-changer Worksheet'!$F$20*'Heat X-changer Worksheet'!$F$21*($L$1-AZ$3)/('Heat X-changer Worksheet'!$F$33*'Heat X-changer Worksheet'!$F$34)</f>
        <v>48.453327500160533</v>
      </c>
      <c r="BA38" s="32">
        <f>'Heat X-changer Worksheet'!$F$20*'Heat X-changer Worksheet'!$F$21*($L$1-BA$3)/('Heat X-changer Worksheet'!$F$33*'Heat X-changer Worksheet'!$F$34)</f>
        <v>47.994489171560531</v>
      </c>
      <c r="BB38" s="32">
        <f>'Heat X-changer Worksheet'!$F$20*'Heat X-changer Worksheet'!$F$21*($L$1-BB$3)/('Heat X-changer Worksheet'!$F$33*'Heat X-changer Worksheet'!$F$34)</f>
        <v>47.535650842960521</v>
      </c>
      <c r="BC38" s="32">
        <f>'Heat X-changer Worksheet'!$F$20*'Heat X-changer Worksheet'!$F$21*($L$1-BC$3)/('Heat X-changer Worksheet'!$F$33*'Heat X-changer Worksheet'!$F$34)</f>
        <v>47.076812514360519</v>
      </c>
      <c r="BD38" s="32">
        <f>'Heat X-changer Worksheet'!$F$20*'Heat X-changer Worksheet'!$F$21*($L$1-BD$3)/('Heat X-changer Worksheet'!$F$33*'Heat X-changer Worksheet'!$F$34)</f>
        <v>46.617974185760509</v>
      </c>
      <c r="BE38" s="32">
        <f>'Heat X-changer Worksheet'!$F$20*'Heat X-changer Worksheet'!$F$21*($L$1-BE$3)/('Heat X-changer Worksheet'!$F$33*'Heat X-changer Worksheet'!$F$34)</f>
        <v>46.159135857160507</v>
      </c>
      <c r="BF38" s="32">
        <f>'Heat X-changer Worksheet'!$F$20*'Heat X-changer Worksheet'!$F$21*($L$1-BF$3)/('Heat X-changer Worksheet'!$F$33*'Heat X-changer Worksheet'!$F$34)</f>
        <v>45.700297528560498</v>
      </c>
      <c r="BG38" s="32">
        <f>'Heat X-changer Worksheet'!$F$20*'Heat X-changer Worksheet'!$F$21*($L$1-BG$3)/('Heat X-changer Worksheet'!$F$33*'Heat X-changer Worksheet'!$F$34)</f>
        <v>45.241459199960495</v>
      </c>
      <c r="BH38" s="32">
        <f>'Heat X-changer Worksheet'!$F$20*'Heat X-changer Worksheet'!$F$21*($L$1-BH$3)/('Heat X-changer Worksheet'!$F$33*'Heat X-changer Worksheet'!$F$34)</f>
        <v>44.782620871360493</v>
      </c>
      <c r="BI38" s="32">
        <f>'Heat X-changer Worksheet'!$F$20*'Heat X-changer Worksheet'!$F$21*($L$1-BI$3)/('Heat X-changer Worksheet'!$F$33*'Heat X-changer Worksheet'!$F$34)</f>
        <v>44.323782542760483</v>
      </c>
      <c r="BJ38" s="32">
        <f>'Heat X-changer Worksheet'!$F$20*'Heat X-changer Worksheet'!$F$21*($L$1-BJ$3)/('Heat X-changer Worksheet'!$F$33*'Heat X-changer Worksheet'!$F$34)</f>
        <v>43.864944214160481</v>
      </c>
      <c r="BK38" s="32">
        <f>'Heat X-changer Worksheet'!$F$20*'Heat X-changer Worksheet'!$F$21*($L$1-BK$3)/('Heat X-changer Worksheet'!$F$33*'Heat X-changer Worksheet'!$F$34)</f>
        <v>43.406105885560471</v>
      </c>
      <c r="BL38" s="32">
        <f>'Heat X-changer Worksheet'!$F$20*'Heat X-changer Worksheet'!$F$21*($L$1-BL$3)/('Heat X-changer Worksheet'!$F$33*'Heat X-changer Worksheet'!$F$34)</f>
        <v>42.947267556960469</v>
      </c>
      <c r="BM38" s="32">
        <f>'Heat X-changer Worksheet'!$F$20*'Heat X-changer Worksheet'!$F$21*($L$1-BM$3)/('Heat X-changer Worksheet'!$F$33*'Heat X-changer Worksheet'!$F$34)</f>
        <v>42.488429228360467</v>
      </c>
      <c r="BN38" s="32">
        <f>'Heat X-changer Worksheet'!$F$20*'Heat X-changer Worksheet'!$F$21*($L$1-BN$3)/('Heat X-changer Worksheet'!$F$33*'Heat X-changer Worksheet'!$F$34)</f>
        <v>42.029590899760464</v>
      </c>
      <c r="BO38" s="32">
        <f>'Heat X-changer Worksheet'!$F$20*'Heat X-changer Worksheet'!$F$21*($L$1-BO$3)/('Heat X-changer Worksheet'!$F$33*'Heat X-changer Worksheet'!$F$34)</f>
        <v>41.570752571160455</v>
      </c>
      <c r="BP38" s="32">
        <f>'Heat X-changer Worksheet'!$F$20*'Heat X-changer Worksheet'!$F$21*($L$1-BP$3)/('Heat X-changer Worksheet'!$F$33*'Heat X-changer Worksheet'!$F$34)</f>
        <v>41.111914242560452</v>
      </c>
      <c r="BQ38" s="32">
        <f>'Heat X-changer Worksheet'!$F$20*'Heat X-changer Worksheet'!$F$21*($L$1-BQ$3)/('Heat X-changer Worksheet'!$F$33*'Heat X-changer Worksheet'!$F$34)</f>
        <v>40.65307591396045</v>
      </c>
      <c r="BR38" s="32">
        <f>'Heat X-changer Worksheet'!$F$20*'Heat X-changer Worksheet'!$F$21*($L$1-BR$3)/('Heat X-changer Worksheet'!$F$33*'Heat X-changer Worksheet'!$F$34)</f>
        <v>40.19423758536044</v>
      </c>
      <c r="BS38" s="32">
        <f>'Heat X-changer Worksheet'!$F$20*'Heat X-changer Worksheet'!$F$21*($L$1-BS$3)/('Heat X-changer Worksheet'!$F$33*'Heat X-changer Worksheet'!$F$34)</f>
        <v>39.735399256760438</v>
      </c>
      <c r="BT38" s="32">
        <f>'Heat X-changer Worksheet'!$F$20*'Heat X-changer Worksheet'!$F$21*($L$1-BT$3)/('Heat X-changer Worksheet'!$F$33*'Heat X-changer Worksheet'!$F$34)</f>
        <v>39.276560928160428</v>
      </c>
      <c r="BU38" s="32">
        <f>'Heat X-changer Worksheet'!$F$20*'Heat X-changer Worksheet'!$F$21*($L$1-BU$3)/('Heat X-changer Worksheet'!$F$33*'Heat X-changer Worksheet'!$F$34)</f>
        <v>38.817722599560426</v>
      </c>
      <c r="BV38" s="32">
        <f>'Heat X-changer Worksheet'!$F$20*'Heat X-changer Worksheet'!$F$21*($L$1-BV$3)/('Heat X-changer Worksheet'!$F$33*'Heat X-changer Worksheet'!$F$34)</f>
        <v>38.358884270960424</v>
      </c>
      <c r="BW38" s="32">
        <f>'Heat X-changer Worksheet'!$F$20*'Heat X-changer Worksheet'!$F$21*($L$1-BW$3)/('Heat X-changer Worksheet'!$F$33*'Heat X-changer Worksheet'!$F$34)</f>
        <v>37.900045942360414</v>
      </c>
      <c r="BX38" s="32">
        <f>'Heat X-changer Worksheet'!$F$20*'Heat X-changer Worksheet'!$F$21*($L$1-BX$3)/('Heat X-changer Worksheet'!$F$33*'Heat X-changer Worksheet'!$F$34)</f>
        <v>37.441207613760412</v>
      </c>
      <c r="BY38" s="32">
        <f>'Heat X-changer Worksheet'!$F$20*'Heat X-changer Worksheet'!$F$21*($L$1-BY$3)/('Heat X-changer Worksheet'!$F$33*'Heat X-changer Worksheet'!$F$34)</f>
        <v>36.982369285160402</v>
      </c>
      <c r="BZ38" s="32">
        <f>'Heat X-changer Worksheet'!$F$20*'Heat X-changer Worksheet'!$F$21*($L$1-BZ$3)/('Heat X-changer Worksheet'!$F$33*'Heat X-changer Worksheet'!$F$34)</f>
        <v>36.5235309565604</v>
      </c>
      <c r="CA38" s="32">
        <f>'Heat X-changer Worksheet'!$F$20*'Heat X-changer Worksheet'!$F$21*($L$1-CA$3)/('Heat X-changer Worksheet'!$F$33*'Heat X-changer Worksheet'!$F$34)</f>
        <v>36.06469262796039</v>
      </c>
      <c r="CB38" s="32">
        <f>'Heat X-changer Worksheet'!$F$20*'Heat X-changer Worksheet'!$F$21*($L$1-CB$3)/('Heat X-changer Worksheet'!$F$33*'Heat X-changer Worksheet'!$F$34)</f>
        <v>35.605854299360388</v>
      </c>
      <c r="CC38" s="32">
        <f>'Heat X-changer Worksheet'!$F$20*'Heat X-changer Worksheet'!$F$21*($L$1-CC$3)/('Heat X-changer Worksheet'!$F$33*'Heat X-changer Worksheet'!$F$34)</f>
        <v>35.147015970760386</v>
      </c>
      <c r="CD38" s="32">
        <f>'Heat X-changer Worksheet'!$F$20*'Heat X-changer Worksheet'!$F$21*($L$1-CD$3)/('Heat X-changer Worksheet'!$F$33*'Heat X-changer Worksheet'!$F$34)</f>
        <v>34.688177642160376</v>
      </c>
      <c r="CE38" s="32">
        <f>'Heat X-changer Worksheet'!$F$20*'Heat X-changer Worksheet'!$F$21*($L$1-CE$3)/('Heat X-changer Worksheet'!$F$33*'Heat X-changer Worksheet'!$F$34)</f>
        <v>34.229339313560381</v>
      </c>
      <c r="CF38" s="32">
        <f>'Heat X-changer Worksheet'!$F$20*'Heat X-changer Worksheet'!$F$21*($L$1-CF$3)/('Heat X-changer Worksheet'!$F$33*'Heat X-changer Worksheet'!$F$34)</f>
        <v>33.770500984960371</v>
      </c>
      <c r="CG38" s="32">
        <f>'Heat X-changer Worksheet'!$F$20*'Heat X-changer Worksheet'!$F$21*($L$1-CG$3)/('Heat X-changer Worksheet'!$F$33*'Heat X-changer Worksheet'!$F$34)</f>
        <v>33.311662656360369</v>
      </c>
      <c r="CH38" s="32">
        <f>'Heat X-changer Worksheet'!$F$20*'Heat X-changer Worksheet'!$F$21*($L$1-CH$3)/('Heat X-changer Worksheet'!$F$33*'Heat X-changer Worksheet'!$F$34)</f>
        <v>32.852824327760359</v>
      </c>
      <c r="CI38" s="32">
        <f>'Heat X-changer Worksheet'!$F$20*'Heat X-changer Worksheet'!$F$21*($L$1-CI$3)/('Heat X-changer Worksheet'!$F$33*'Heat X-changer Worksheet'!$F$34)</f>
        <v>32.393985999160357</v>
      </c>
      <c r="CJ38" s="32">
        <f>'Heat X-changer Worksheet'!$F$20*'Heat X-changer Worksheet'!$F$21*($L$1-CJ$3)/('Heat X-changer Worksheet'!$F$33*'Heat X-changer Worksheet'!$F$34)</f>
        <v>31.935147670560351</v>
      </c>
      <c r="CK38" s="32">
        <f>'Heat X-changer Worksheet'!$F$20*'Heat X-changer Worksheet'!$F$21*($L$1-CK$3)/('Heat X-changer Worksheet'!$F$33*'Heat X-changer Worksheet'!$F$34)</f>
        <v>31.476309341960345</v>
      </c>
      <c r="CL38" s="32">
        <f>'Heat X-changer Worksheet'!$F$20*'Heat X-changer Worksheet'!$F$21*($L$1-CL$3)/('Heat X-changer Worksheet'!$F$33*'Heat X-changer Worksheet'!$F$34)</f>
        <v>31.017471013360339</v>
      </c>
      <c r="CM38" s="32">
        <f>'Heat X-changer Worksheet'!$F$20*'Heat X-changer Worksheet'!$F$21*($L$1-CM$3)/('Heat X-changer Worksheet'!$F$33*'Heat X-changer Worksheet'!$F$34)</f>
        <v>30.558632684760333</v>
      </c>
      <c r="CN38" s="32">
        <f>'Heat X-changer Worksheet'!$F$20*'Heat X-changer Worksheet'!$F$21*($L$1-CN$3)/('Heat X-changer Worksheet'!$F$33*'Heat X-changer Worksheet'!$F$34)</f>
        <v>30.099794356160331</v>
      </c>
      <c r="CO38" s="32">
        <f>'Heat X-changer Worksheet'!$F$20*'Heat X-changer Worksheet'!$F$21*($L$1-CO$3)/('Heat X-changer Worksheet'!$F$33*'Heat X-changer Worksheet'!$F$34)</f>
        <v>29.640956027560325</v>
      </c>
      <c r="CP38" s="32">
        <f>'Heat X-changer Worksheet'!$F$20*'Heat X-changer Worksheet'!$F$21*($L$1-CP$3)/('Heat X-changer Worksheet'!$F$33*'Heat X-changer Worksheet'!$F$34)</f>
        <v>29.182117698960319</v>
      </c>
      <c r="CQ38" s="32">
        <f>'Heat X-changer Worksheet'!$F$20*'Heat X-changer Worksheet'!$F$21*($L$1-CQ$3)/('Heat X-changer Worksheet'!$F$33*'Heat X-changer Worksheet'!$F$34)</f>
        <v>28.723279370360313</v>
      </c>
      <c r="CR38" s="32">
        <f>'Heat X-changer Worksheet'!$F$20*'Heat X-changer Worksheet'!$F$21*($L$1-CR$3)/('Heat X-changer Worksheet'!$F$33*'Heat X-changer Worksheet'!$F$34)</f>
        <v>28.264441041760307</v>
      </c>
      <c r="CS38" s="32">
        <f>'Heat X-changer Worksheet'!$F$20*'Heat X-changer Worksheet'!$F$21*($L$1-CS$3)/('Heat X-changer Worksheet'!$F$33*'Heat X-changer Worksheet'!$F$34)</f>
        <v>27.805602713160305</v>
      </c>
      <c r="CT38" s="32">
        <f>'Heat X-changer Worksheet'!$F$20*'Heat X-changer Worksheet'!$F$21*($L$1-CT$3)/('Heat X-changer Worksheet'!$F$33*'Heat X-changer Worksheet'!$F$34)</f>
        <v>27.346764384560299</v>
      </c>
      <c r="CU38" s="32">
        <f>'Heat X-changer Worksheet'!$F$20*'Heat X-changer Worksheet'!$F$21*($L$1-CU$3)/('Heat X-changer Worksheet'!$F$33*'Heat X-changer Worksheet'!$F$34)</f>
        <v>26.887926055960296</v>
      </c>
      <c r="CV38" s="32">
        <f>'Heat X-changer Worksheet'!$F$20*'Heat X-changer Worksheet'!$F$21*($L$1-CV$3)/('Heat X-changer Worksheet'!$F$33*'Heat X-changer Worksheet'!$F$34)</f>
        <v>26.42908772736029</v>
      </c>
      <c r="CW38" s="32">
        <f>'Heat X-changer Worksheet'!$F$20*'Heat X-changer Worksheet'!$F$21*($L$1-CW$3)/('Heat X-changer Worksheet'!$F$33*'Heat X-changer Worksheet'!$F$34)</f>
        <v>25.970249398760284</v>
      </c>
      <c r="CX38" s="32">
        <f>'Heat X-changer Worksheet'!$F$20*'Heat X-changer Worksheet'!$F$21*($L$1-CX$3)/('Heat X-changer Worksheet'!$F$33*'Heat X-changer Worksheet'!$F$34)</f>
        <v>25.511411070160278</v>
      </c>
      <c r="CY38" s="32">
        <f>'Heat X-changer Worksheet'!$F$20*'Heat X-changer Worksheet'!$F$21*($L$1-CY$3)/('Heat X-changer Worksheet'!$F$33*'Heat X-changer Worksheet'!$F$34)</f>
        <v>25.052572741560272</v>
      </c>
      <c r="CZ38" s="32">
        <f>'Heat X-changer Worksheet'!$F$20*'Heat X-changer Worksheet'!$F$21*($L$1-CZ$3)/('Heat X-changer Worksheet'!$F$33*'Heat X-changer Worksheet'!$F$34)</f>
        <v>24.593734412960266</v>
      </c>
      <c r="DA38" s="32">
        <f>'Heat X-changer Worksheet'!$F$20*'Heat X-changer Worksheet'!$F$21*($L$1-DA$3)/('Heat X-changer Worksheet'!$F$33*'Heat X-changer Worksheet'!$F$34)</f>
        <v>24.13489608436026</v>
      </c>
      <c r="DB38" s="32">
        <f>'Heat X-changer Worksheet'!$F$20*'Heat X-changer Worksheet'!$F$21*($L$1-DB$3)/('Heat X-changer Worksheet'!$F$33*'Heat X-changer Worksheet'!$F$34)</f>
        <v>23.676057755760262</v>
      </c>
      <c r="DC38" s="32">
        <f>'Heat X-changer Worksheet'!$F$20*'Heat X-changer Worksheet'!$F$21*($L$1-DC$3)/('Heat X-changer Worksheet'!$F$33*'Heat X-changer Worksheet'!$F$34)</f>
        <v>23.217219427160256</v>
      </c>
      <c r="DD38" s="32">
        <f>'Heat X-changer Worksheet'!$F$20*'Heat X-changer Worksheet'!$F$21*($L$1-DD$3)/('Heat X-changer Worksheet'!$F$33*'Heat X-changer Worksheet'!$F$34)</f>
        <v>22.75838109856025</v>
      </c>
      <c r="DE38" s="32">
        <f>'Heat X-changer Worksheet'!$F$20*'Heat X-changer Worksheet'!$F$21*($L$1-DE$3)/('Heat X-changer Worksheet'!$F$33*'Heat X-changer Worksheet'!$F$34)</f>
        <v>22.299542769960244</v>
      </c>
      <c r="DF38" s="32">
        <f>'Heat X-changer Worksheet'!$F$20*'Heat X-changer Worksheet'!$F$21*($L$1-DF$3)/('Heat X-changer Worksheet'!$F$33*'Heat X-changer Worksheet'!$F$34)</f>
        <v>21.840704441360238</v>
      </c>
      <c r="DG38" s="32">
        <f>'Heat X-changer Worksheet'!$F$20*'Heat X-changer Worksheet'!$F$21*($L$1-DG$3)/('Heat X-changer Worksheet'!$F$33*'Heat X-changer Worksheet'!$F$34)</f>
        <v>21.381866112760232</v>
      </c>
      <c r="DH38" s="32">
        <f>'Heat X-changer Worksheet'!$F$20*'Heat X-changer Worksheet'!$F$21*($L$1-DH$3)/('Heat X-changer Worksheet'!$F$33*'Heat X-changer Worksheet'!$F$34)</f>
        <v>20.923027784160226</v>
      </c>
      <c r="DI38" s="32">
        <f>'Heat X-changer Worksheet'!$F$20*'Heat X-changer Worksheet'!$F$21*($L$1-DI$3)/('Heat X-changer Worksheet'!$F$33*'Heat X-changer Worksheet'!$F$34)</f>
        <v>20.464189455560224</v>
      </c>
      <c r="DJ38" s="32">
        <f>'Heat X-changer Worksheet'!$F$20*'Heat X-changer Worksheet'!$F$21*($L$1-DJ$3)/('Heat X-changer Worksheet'!$F$33*'Heat X-changer Worksheet'!$F$34)</f>
        <v>20.005351126960218</v>
      </c>
      <c r="DK38" s="32">
        <f>'Heat X-changer Worksheet'!$F$20*'Heat X-changer Worksheet'!$F$21*($L$1-DK$3)/('Heat X-changer Worksheet'!$F$33*'Heat X-changer Worksheet'!$F$34)</f>
        <v>19.546512798360215</v>
      </c>
      <c r="DL38" s="32">
        <f>'Heat X-changer Worksheet'!$F$20*'Heat X-changer Worksheet'!$F$21*($L$1-DL$3)/('Heat X-changer Worksheet'!$F$33*'Heat X-changer Worksheet'!$F$34)</f>
        <v>19.087674469760209</v>
      </c>
      <c r="DM38" s="32">
        <f>'Heat X-changer Worksheet'!$F$20*'Heat X-changer Worksheet'!$F$21*($L$1-DM$3)/('Heat X-changer Worksheet'!$F$33*'Heat X-changer Worksheet'!$F$34)</f>
        <v>18.628836141160203</v>
      </c>
      <c r="DN38" s="32">
        <f>'Heat X-changer Worksheet'!$F$20*'Heat X-changer Worksheet'!$F$21*($L$1-DN$3)/('Heat X-changer Worksheet'!$F$33*'Heat X-changer Worksheet'!$F$34)</f>
        <v>18.169997812560197</v>
      </c>
      <c r="DO38" s="32">
        <f>'Heat X-changer Worksheet'!$F$20*'Heat X-changer Worksheet'!$F$21*($L$1-DO$3)/('Heat X-changer Worksheet'!$F$33*'Heat X-changer Worksheet'!$F$34)</f>
        <v>17.711159483960191</v>
      </c>
      <c r="DP38" s="32">
        <f>'Heat X-changer Worksheet'!$F$20*'Heat X-changer Worksheet'!$F$21*($L$1-DP$3)/('Heat X-changer Worksheet'!$F$33*'Heat X-changer Worksheet'!$F$34)</f>
        <v>17.252321155360189</v>
      </c>
      <c r="DQ38" s="32">
        <f>'Heat X-changer Worksheet'!$F$20*'Heat X-changer Worksheet'!$F$21*($L$1-DQ$3)/('Heat X-changer Worksheet'!$F$33*'Heat X-changer Worksheet'!$F$34)</f>
        <v>16.793482826760183</v>
      </c>
      <c r="DR38" s="32">
        <f>'Heat X-changer Worksheet'!$F$20*'Heat X-changer Worksheet'!$F$21*($L$1-DR$3)/('Heat X-changer Worksheet'!$F$33*'Heat X-changer Worksheet'!$F$34)</f>
        <v>16.334644498160177</v>
      </c>
      <c r="DS38" s="32">
        <f>'Heat X-changer Worksheet'!$F$20*'Heat X-changer Worksheet'!$F$21*($L$1-DS$3)/('Heat X-changer Worksheet'!$F$33*'Heat X-changer Worksheet'!$F$34)</f>
        <v>15.875806169560171</v>
      </c>
      <c r="DT38" s="32">
        <f>'Heat X-changer Worksheet'!$F$20*'Heat X-changer Worksheet'!$F$21*($L$1-DT$3)/('Heat X-changer Worksheet'!$F$33*'Heat X-changer Worksheet'!$F$34)</f>
        <v>15.416967840960169</v>
      </c>
      <c r="DU38" s="32">
        <f>'Heat X-changer Worksheet'!$F$20*'Heat X-changer Worksheet'!$F$21*($L$1-DU$3)/('Heat X-changer Worksheet'!$F$33*'Heat X-changer Worksheet'!$F$34)</f>
        <v>14.958129512360163</v>
      </c>
      <c r="DV38" s="32">
        <f>'Heat X-changer Worksheet'!$F$20*'Heat X-changer Worksheet'!$F$21*($L$1-DV$3)/('Heat X-changer Worksheet'!$F$33*'Heat X-changer Worksheet'!$F$34)</f>
        <v>14.499291183760159</v>
      </c>
      <c r="DW38" s="32">
        <f>'Heat X-changer Worksheet'!$F$20*'Heat X-changer Worksheet'!$F$21*($L$1-DW$3)/('Heat X-changer Worksheet'!$F$33*'Heat X-changer Worksheet'!$F$34)</f>
        <v>14.040452855160153</v>
      </c>
      <c r="DX38" s="32">
        <f>'Heat X-changer Worksheet'!$F$20*'Heat X-changer Worksheet'!$F$21*($L$1-DX$3)/('Heat X-changer Worksheet'!$F$33*'Heat X-changer Worksheet'!$F$34)</f>
        <v>13.581614526560147</v>
      </c>
      <c r="DY38" s="32">
        <f>'Heat X-changer Worksheet'!$F$20*'Heat X-changer Worksheet'!$F$21*($L$1-DY$3)/('Heat X-changer Worksheet'!$F$33*'Heat X-changer Worksheet'!$F$34)</f>
        <v>13.122776197960142</v>
      </c>
      <c r="DZ38" s="32">
        <f>'Heat X-changer Worksheet'!$F$20*'Heat X-changer Worksheet'!$F$21*($L$1-DZ$3)/('Heat X-changer Worksheet'!$F$33*'Heat X-changer Worksheet'!$F$34)</f>
        <v>12.663937869360137</v>
      </c>
      <c r="EA38" s="32">
        <f>'Heat X-changer Worksheet'!$F$20*'Heat X-changer Worksheet'!$F$21*($L$1-EA$3)/('Heat X-changer Worksheet'!$F$33*'Heat X-changer Worksheet'!$F$34)</f>
        <v>12.205099540760132</v>
      </c>
      <c r="EB38" s="32">
        <f>'Heat X-changer Worksheet'!$F$20*'Heat X-changer Worksheet'!$F$21*($L$1-EB$3)/('Heat X-changer Worksheet'!$F$33*'Heat X-changer Worksheet'!$F$34)</f>
        <v>11.746261212160126</v>
      </c>
      <c r="EC38" s="32">
        <f>'Heat X-changer Worksheet'!$F$20*'Heat X-changer Worksheet'!$F$21*($L$1-EC$3)/('Heat X-changer Worksheet'!$F$33*'Heat X-changer Worksheet'!$F$34)</f>
        <v>11.287422883560122</v>
      </c>
      <c r="ED38" s="32">
        <f>'Heat X-changer Worksheet'!$F$20*'Heat X-changer Worksheet'!$F$21*($L$1-ED$3)/('Heat X-changer Worksheet'!$F$33*'Heat X-changer Worksheet'!$F$34)</f>
        <v>10.828584554960116</v>
      </c>
      <c r="EE38" s="32">
        <f>'Heat X-changer Worksheet'!$F$20*'Heat X-changer Worksheet'!$F$21*($L$1-EE$3)/('Heat X-changer Worksheet'!$F$33*'Heat X-changer Worksheet'!$F$34)</f>
        <v>10.36974622636011</v>
      </c>
      <c r="EF38" s="32">
        <f>'Heat X-changer Worksheet'!$F$20*'Heat X-changer Worksheet'!$F$21*($L$1-EF$3)/('Heat X-changer Worksheet'!$F$33*'Heat X-changer Worksheet'!$F$34)</f>
        <v>9.9109078977601079</v>
      </c>
      <c r="EG38" s="32">
        <f>'Heat X-changer Worksheet'!$F$20*'Heat X-changer Worksheet'!$F$21*($L$1-EG$3)/('Heat X-changer Worksheet'!$F$33*'Heat X-changer Worksheet'!$F$34)</f>
        <v>9.452069569160102</v>
      </c>
      <c r="EH38" s="32">
        <f>'Heat X-changer Worksheet'!$F$20*'Heat X-changer Worksheet'!$F$21*($L$1-EH$3)/('Heat X-changer Worksheet'!$F$33*'Heat X-changer Worksheet'!$F$34)</f>
        <v>8.993231240560096</v>
      </c>
      <c r="EI38" s="32">
        <f>'Heat X-changer Worksheet'!$F$20*'Heat X-changer Worksheet'!$F$21*($L$1-EI$3)/('Heat X-changer Worksheet'!$F$33*'Heat X-changer Worksheet'!$F$34)</f>
        <v>8.5343929119600901</v>
      </c>
      <c r="EJ38" s="32">
        <f>'Heat X-changer Worksheet'!$F$20*'Heat X-changer Worksheet'!$F$21*($L$1-EJ$3)/('Heat X-changer Worksheet'!$F$33*'Heat X-changer Worksheet'!$F$34)</f>
        <v>8.0755545833600877</v>
      </c>
      <c r="EK38" s="32">
        <f>'Heat X-changer Worksheet'!$F$20*'Heat X-changer Worksheet'!$F$21*($L$1-EK$3)/('Heat X-changer Worksheet'!$F$33*'Heat X-changer Worksheet'!$F$34)</f>
        <v>7.6167162547600817</v>
      </c>
      <c r="EL38" s="32">
        <f>'Heat X-changer Worksheet'!$F$20*'Heat X-changer Worksheet'!$F$21*($L$1-EL$3)/('Heat X-changer Worksheet'!$F$33*'Heat X-changer Worksheet'!$F$34)</f>
        <v>7.1578779261600767</v>
      </c>
      <c r="EM38" s="32">
        <f>'Heat X-changer Worksheet'!$F$20*'Heat X-changer Worksheet'!$F$21*($L$1-EM$3)/('Heat X-changer Worksheet'!$F$33*'Heat X-changer Worksheet'!$F$34)</f>
        <v>6.6990395975600707</v>
      </c>
      <c r="EN38" s="32">
        <f>'Heat X-changer Worksheet'!$F$20*'Heat X-changer Worksheet'!$F$21*($L$1-EN$3)/('Heat X-changer Worksheet'!$F$33*'Heat X-changer Worksheet'!$F$34)</f>
        <v>6.2402012689600665</v>
      </c>
    </row>
    <row r="39" spans="3:144">
      <c r="C39" s="30">
        <f t="shared" si="3"/>
        <v>145</v>
      </c>
      <c r="D39" s="32">
        <f>'Heat X-changer Worksheet'!$F$20*'Heat X-changer Worksheet'!$F$21*($L$1-D$3)/('Heat X-changer Worksheet'!$F$33*'Heat X-changer Worksheet'!$F$34)</f>
        <v>70.477567272960783</v>
      </c>
      <c r="E39" s="32">
        <f>'Heat X-changer Worksheet'!$F$20*'Heat X-changer Worksheet'!$F$21*($L$1-E$3)/('Heat X-changer Worksheet'!$F$33*'Heat X-changer Worksheet'!$F$34)</f>
        <v>70.018728944360774</v>
      </c>
      <c r="F39" s="32">
        <f>'Heat X-changer Worksheet'!$F$20*'Heat X-changer Worksheet'!$F$21*($L$1-F$3)/('Heat X-changer Worksheet'!$F$33*'Heat X-changer Worksheet'!$F$34)</f>
        <v>69.559890615760764</v>
      </c>
      <c r="G39" s="32">
        <f>'Heat X-changer Worksheet'!$F$20*'Heat X-changer Worksheet'!$F$21*($L$1-G$3)/('Heat X-changer Worksheet'!$F$33*'Heat X-changer Worksheet'!$F$34)</f>
        <v>69.101052287160769</v>
      </c>
      <c r="H39" s="32">
        <f>'Heat X-changer Worksheet'!$F$20*'Heat X-changer Worksheet'!$F$21*($L$1-H$3)/('Heat X-changer Worksheet'!$F$33*'Heat X-changer Worksheet'!$F$34)</f>
        <v>68.64221395856076</v>
      </c>
      <c r="I39" s="32">
        <f>'Heat X-changer Worksheet'!$F$20*'Heat X-changer Worksheet'!$F$21*($L$1-I$3)/('Heat X-changer Worksheet'!$F$33*'Heat X-changer Worksheet'!$F$34)</f>
        <v>68.18337562996075</v>
      </c>
      <c r="J39" s="32">
        <f>'Heat X-changer Worksheet'!$F$20*'Heat X-changer Worksheet'!$F$21*($L$1-J$3)/('Heat X-changer Worksheet'!$F$33*'Heat X-changer Worksheet'!$F$34)</f>
        <v>67.724537301360741</v>
      </c>
      <c r="K39" s="32">
        <f>'Heat X-changer Worksheet'!$F$20*'Heat X-changer Worksheet'!$F$21*($L$1-K$3)/('Heat X-changer Worksheet'!$F$33*'Heat X-changer Worksheet'!$F$34)</f>
        <v>67.265698972760745</v>
      </c>
      <c r="L39" s="32">
        <f>'Heat X-changer Worksheet'!$F$20*'Heat X-changer Worksheet'!$F$21*($L$1-L$3)/('Heat X-changer Worksheet'!$F$33*'Heat X-changer Worksheet'!$F$34)</f>
        <v>66.806860644160736</v>
      </c>
      <c r="M39" s="32">
        <f>'Heat X-changer Worksheet'!$F$20*'Heat X-changer Worksheet'!$F$21*($L$1-M$3)/('Heat X-changer Worksheet'!$F$33*'Heat X-changer Worksheet'!$F$34)</f>
        <v>66.348022315560726</v>
      </c>
      <c r="N39" s="32">
        <f>'Heat X-changer Worksheet'!$F$20*'Heat X-changer Worksheet'!$F$21*($L$1-N$3)/('Heat X-changer Worksheet'!$F$33*'Heat X-changer Worksheet'!$F$34)</f>
        <v>65.889183986960731</v>
      </c>
      <c r="O39" s="32">
        <f>'Heat X-changer Worksheet'!$F$20*'Heat X-changer Worksheet'!$F$21*($L$1-O$3)/('Heat X-changer Worksheet'!$F$33*'Heat X-changer Worksheet'!$F$34)</f>
        <v>65.430345658360721</v>
      </c>
      <c r="P39" s="32">
        <f>'Heat X-changer Worksheet'!$F$20*'Heat X-changer Worksheet'!$F$21*($L$1-P$3)/('Heat X-changer Worksheet'!$F$33*'Heat X-changer Worksheet'!$F$34)</f>
        <v>64.971507329760712</v>
      </c>
      <c r="Q39" s="32">
        <f>'Heat X-changer Worksheet'!$F$20*'Heat X-changer Worksheet'!$F$21*($L$1-Q$3)/('Heat X-changer Worksheet'!$F$33*'Heat X-changer Worksheet'!$F$34)</f>
        <v>64.512669001160702</v>
      </c>
      <c r="R39" s="32">
        <f>'Heat X-changer Worksheet'!$F$20*'Heat X-changer Worksheet'!$F$21*($L$1-R$3)/('Heat X-changer Worksheet'!$F$33*'Heat X-changer Worksheet'!$F$34)</f>
        <v>64.053830672560707</v>
      </c>
      <c r="S39" s="32">
        <f>'Heat X-changer Worksheet'!$F$20*'Heat X-changer Worksheet'!$F$21*($L$1-S$3)/('Heat X-changer Worksheet'!$F$33*'Heat X-changer Worksheet'!$F$34)</f>
        <v>63.594992343960698</v>
      </c>
      <c r="T39" s="32">
        <f>'Heat X-changer Worksheet'!$F$20*'Heat X-changer Worksheet'!$F$21*($L$1-T$3)/('Heat X-changer Worksheet'!$F$33*'Heat X-changer Worksheet'!$F$34)</f>
        <v>63.136154015360695</v>
      </c>
      <c r="U39" s="32">
        <f>'Heat X-changer Worksheet'!$F$20*'Heat X-changer Worksheet'!$F$21*($L$1-U$3)/('Heat X-changer Worksheet'!$F$33*'Heat X-changer Worksheet'!$F$34)</f>
        <v>62.677315686760686</v>
      </c>
      <c r="V39" s="32">
        <f>'Heat X-changer Worksheet'!$F$20*'Heat X-changer Worksheet'!$F$21*($L$1-V$3)/('Heat X-changer Worksheet'!$F$33*'Heat X-changer Worksheet'!$F$34)</f>
        <v>62.218477358160683</v>
      </c>
      <c r="W39" s="32">
        <f>'Heat X-changer Worksheet'!$F$20*'Heat X-changer Worksheet'!$F$21*($L$1-W$3)/('Heat X-changer Worksheet'!$F$33*'Heat X-changer Worksheet'!$F$34)</f>
        <v>61.759639029560674</v>
      </c>
      <c r="X39" s="32">
        <f>'Heat X-changer Worksheet'!$F$20*'Heat X-changer Worksheet'!$F$21*($L$1-X$3)/('Heat X-changer Worksheet'!$F$33*'Heat X-changer Worksheet'!$F$34)</f>
        <v>61.300800700960671</v>
      </c>
      <c r="Y39" s="32">
        <f>'Heat X-changer Worksheet'!$F$20*'Heat X-changer Worksheet'!$F$21*($L$1-Y$3)/('Heat X-changer Worksheet'!$F$33*'Heat X-changer Worksheet'!$F$34)</f>
        <v>60.841962372360669</v>
      </c>
      <c r="Z39" s="32">
        <f>'Heat X-changer Worksheet'!$F$20*'Heat X-changer Worksheet'!$F$21*($L$1-Z$3)/('Heat X-changer Worksheet'!$F$33*'Heat X-changer Worksheet'!$F$34)</f>
        <v>60.38312404376066</v>
      </c>
      <c r="AA39" s="32">
        <f>'Heat X-changer Worksheet'!$F$20*'Heat X-changer Worksheet'!$F$21*($L$1-AA$3)/('Heat X-changer Worksheet'!$F$33*'Heat X-changer Worksheet'!$F$34)</f>
        <v>59.924285715160657</v>
      </c>
      <c r="AB39" s="32">
        <f>'Heat X-changer Worksheet'!$F$20*'Heat X-changer Worksheet'!$F$21*($L$1-AB$3)/('Heat X-changer Worksheet'!$F$33*'Heat X-changer Worksheet'!$F$34)</f>
        <v>59.465447386560655</v>
      </c>
      <c r="AC39" s="32">
        <f>'Heat X-changer Worksheet'!$F$20*'Heat X-changer Worksheet'!$F$21*($L$1-AC$3)/('Heat X-changer Worksheet'!$F$33*'Heat X-changer Worksheet'!$F$34)</f>
        <v>59.006609057960652</v>
      </c>
      <c r="AD39" s="32">
        <f>'Heat X-changer Worksheet'!$F$20*'Heat X-changer Worksheet'!$F$21*($L$1-AD$3)/('Heat X-changer Worksheet'!$F$33*'Heat X-changer Worksheet'!$F$34)</f>
        <v>58.547770729360643</v>
      </c>
      <c r="AE39" s="32">
        <f>'Heat X-changer Worksheet'!$F$20*'Heat X-changer Worksheet'!$F$21*($L$1-AE$3)/('Heat X-changer Worksheet'!$F$33*'Heat X-changer Worksheet'!$F$34)</f>
        <v>58.08893240076064</v>
      </c>
      <c r="AF39" s="32">
        <f>'Heat X-changer Worksheet'!$F$20*'Heat X-changer Worksheet'!$F$21*($L$1-AF$3)/('Heat X-changer Worksheet'!$F$33*'Heat X-changer Worksheet'!$F$34)</f>
        <v>57.630094072160638</v>
      </c>
      <c r="AG39" s="32">
        <f>'Heat X-changer Worksheet'!$F$20*'Heat X-changer Worksheet'!$F$21*($L$1-AG$3)/('Heat X-changer Worksheet'!$F$33*'Heat X-changer Worksheet'!$F$34)</f>
        <v>57.171255743560629</v>
      </c>
      <c r="AH39" s="32">
        <f>'Heat X-changer Worksheet'!$F$20*'Heat X-changer Worksheet'!$F$21*($L$1-AH$3)/('Heat X-changer Worksheet'!$F$33*'Heat X-changer Worksheet'!$F$34)</f>
        <v>56.712417414960626</v>
      </c>
      <c r="AI39" s="32">
        <f>'Heat X-changer Worksheet'!$F$20*'Heat X-changer Worksheet'!$F$21*($L$1-AI$3)/('Heat X-changer Worksheet'!$F$33*'Heat X-changer Worksheet'!$F$34)</f>
        <v>56.253579086360617</v>
      </c>
      <c r="AJ39" s="32">
        <f>'Heat X-changer Worksheet'!$F$20*'Heat X-changer Worksheet'!$F$21*($L$1-AJ$3)/('Heat X-changer Worksheet'!$F$33*'Heat X-changer Worksheet'!$F$34)</f>
        <v>55.794740757760614</v>
      </c>
      <c r="AK39" s="32">
        <f>'Heat X-changer Worksheet'!$F$20*'Heat X-changer Worksheet'!$F$21*($L$1-AK$3)/('Heat X-changer Worksheet'!$F$33*'Heat X-changer Worksheet'!$F$34)</f>
        <v>55.335902429160605</v>
      </c>
      <c r="AL39" s="32">
        <f>'Heat X-changer Worksheet'!$F$20*'Heat X-changer Worksheet'!$F$21*($L$1-AL$3)/('Heat X-changer Worksheet'!$F$33*'Heat X-changer Worksheet'!$F$34)</f>
        <v>54.877064100560602</v>
      </c>
      <c r="AM39" s="32">
        <f>'Heat X-changer Worksheet'!$F$20*'Heat X-changer Worksheet'!$F$21*($L$1-AM$3)/('Heat X-changer Worksheet'!$F$33*'Heat X-changer Worksheet'!$F$34)</f>
        <v>54.4182257719606</v>
      </c>
      <c r="AN39" s="32">
        <f>'Heat X-changer Worksheet'!$F$20*'Heat X-changer Worksheet'!$F$21*($L$1-AN$3)/('Heat X-changer Worksheet'!$F$33*'Heat X-changer Worksheet'!$F$34)</f>
        <v>53.95938744336059</v>
      </c>
      <c r="AO39" s="32">
        <f>'Heat X-changer Worksheet'!$F$20*'Heat X-changer Worksheet'!$F$21*($L$1-AO$3)/('Heat X-changer Worksheet'!$F$33*'Heat X-changer Worksheet'!$F$34)</f>
        <v>53.500549114760588</v>
      </c>
      <c r="AP39" s="32">
        <f>'Heat X-changer Worksheet'!$F$20*'Heat X-changer Worksheet'!$F$21*($L$1-AP$3)/('Heat X-changer Worksheet'!$F$33*'Heat X-changer Worksheet'!$F$34)</f>
        <v>53.041710786160579</v>
      </c>
      <c r="AQ39" s="32">
        <f>'Heat X-changer Worksheet'!$F$20*'Heat X-changer Worksheet'!$F$21*($L$1-AQ$3)/('Heat X-changer Worksheet'!$F$33*'Heat X-changer Worksheet'!$F$34)</f>
        <v>52.582872457560576</v>
      </c>
      <c r="AR39" s="32">
        <f>'Heat X-changer Worksheet'!$F$20*'Heat X-changer Worksheet'!$F$21*($L$1-AR$3)/('Heat X-changer Worksheet'!$F$33*'Heat X-changer Worksheet'!$F$34)</f>
        <v>52.124034128960567</v>
      </c>
      <c r="AS39" s="32">
        <f>'Heat X-changer Worksheet'!$F$20*'Heat X-changer Worksheet'!$F$21*($L$1-AS$3)/('Heat X-changer Worksheet'!$F$33*'Heat X-changer Worksheet'!$F$34)</f>
        <v>51.665195800360564</v>
      </c>
      <c r="AT39" s="32">
        <f>'Heat X-changer Worksheet'!$F$20*'Heat X-changer Worksheet'!$F$21*($L$1-AT$3)/('Heat X-changer Worksheet'!$F$33*'Heat X-changer Worksheet'!$F$34)</f>
        <v>51.206357471760569</v>
      </c>
      <c r="AU39" s="32">
        <f>'Heat X-changer Worksheet'!$F$20*'Heat X-changer Worksheet'!$F$21*($L$1-AU$3)/('Heat X-changer Worksheet'!$F$33*'Heat X-changer Worksheet'!$F$34)</f>
        <v>50.747519143160559</v>
      </c>
      <c r="AV39" s="32">
        <f>'Heat X-changer Worksheet'!$F$20*'Heat X-changer Worksheet'!$F$21*($L$1-AV$3)/('Heat X-changer Worksheet'!$F$33*'Heat X-changer Worksheet'!$F$34)</f>
        <v>50.288680814560557</v>
      </c>
      <c r="AW39" s="32">
        <f>'Heat X-changer Worksheet'!$F$20*'Heat X-changer Worksheet'!$F$21*($L$1-AW$3)/('Heat X-changer Worksheet'!$F$33*'Heat X-changer Worksheet'!$F$34)</f>
        <v>49.829842485960548</v>
      </c>
      <c r="AX39" s="32">
        <f>'Heat X-changer Worksheet'!$F$20*'Heat X-changer Worksheet'!$F$21*($L$1-AX$3)/('Heat X-changer Worksheet'!$F$33*'Heat X-changer Worksheet'!$F$34)</f>
        <v>49.371004157360545</v>
      </c>
      <c r="AY39" s="32">
        <f>'Heat X-changer Worksheet'!$F$20*'Heat X-changer Worksheet'!$F$21*($L$1-AY$3)/('Heat X-changer Worksheet'!$F$33*'Heat X-changer Worksheet'!$F$34)</f>
        <v>48.912165828760536</v>
      </c>
      <c r="AZ39" s="32">
        <f>'Heat X-changer Worksheet'!$F$20*'Heat X-changer Worksheet'!$F$21*($L$1-AZ$3)/('Heat X-changer Worksheet'!$F$33*'Heat X-changer Worksheet'!$F$34)</f>
        <v>48.453327500160533</v>
      </c>
      <c r="BA39" s="32">
        <f>'Heat X-changer Worksheet'!$F$20*'Heat X-changer Worksheet'!$F$21*($L$1-BA$3)/('Heat X-changer Worksheet'!$F$33*'Heat X-changer Worksheet'!$F$34)</f>
        <v>47.994489171560531</v>
      </c>
      <c r="BB39" s="32">
        <f>'Heat X-changer Worksheet'!$F$20*'Heat X-changer Worksheet'!$F$21*($L$1-BB$3)/('Heat X-changer Worksheet'!$F$33*'Heat X-changer Worksheet'!$F$34)</f>
        <v>47.535650842960521</v>
      </c>
      <c r="BC39" s="32">
        <f>'Heat X-changer Worksheet'!$F$20*'Heat X-changer Worksheet'!$F$21*($L$1-BC$3)/('Heat X-changer Worksheet'!$F$33*'Heat X-changer Worksheet'!$F$34)</f>
        <v>47.076812514360519</v>
      </c>
      <c r="BD39" s="32">
        <f>'Heat X-changer Worksheet'!$F$20*'Heat X-changer Worksheet'!$F$21*($L$1-BD$3)/('Heat X-changer Worksheet'!$F$33*'Heat X-changer Worksheet'!$F$34)</f>
        <v>46.617974185760509</v>
      </c>
      <c r="BE39" s="32">
        <f>'Heat X-changer Worksheet'!$F$20*'Heat X-changer Worksheet'!$F$21*($L$1-BE$3)/('Heat X-changer Worksheet'!$F$33*'Heat X-changer Worksheet'!$F$34)</f>
        <v>46.159135857160507</v>
      </c>
      <c r="BF39" s="32">
        <f>'Heat X-changer Worksheet'!$F$20*'Heat X-changer Worksheet'!$F$21*($L$1-BF$3)/('Heat X-changer Worksheet'!$F$33*'Heat X-changer Worksheet'!$F$34)</f>
        <v>45.700297528560498</v>
      </c>
      <c r="BG39" s="32">
        <f>'Heat X-changer Worksheet'!$F$20*'Heat X-changer Worksheet'!$F$21*($L$1-BG$3)/('Heat X-changer Worksheet'!$F$33*'Heat X-changer Worksheet'!$F$34)</f>
        <v>45.241459199960495</v>
      </c>
      <c r="BH39" s="32">
        <f>'Heat X-changer Worksheet'!$F$20*'Heat X-changer Worksheet'!$F$21*($L$1-BH$3)/('Heat X-changer Worksheet'!$F$33*'Heat X-changer Worksheet'!$F$34)</f>
        <v>44.782620871360493</v>
      </c>
      <c r="BI39" s="32">
        <f>'Heat X-changer Worksheet'!$F$20*'Heat X-changer Worksheet'!$F$21*($L$1-BI$3)/('Heat X-changer Worksheet'!$F$33*'Heat X-changer Worksheet'!$F$34)</f>
        <v>44.323782542760483</v>
      </c>
      <c r="BJ39" s="32">
        <f>'Heat X-changer Worksheet'!$F$20*'Heat X-changer Worksheet'!$F$21*($L$1-BJ$3)/('Heat X-changer Worksheet'!$F$33*'Heat X-changer Worksheet'!$F$34)</f>
        <v>43.864944214160481</v>
      </c>
      <c r="BK39" s="32">
        <f>'Heat X-changer Worksheet'!$F$20*'Heat X-changer Worksheet'!$F$21*($L$1-BK$3)/('Heat X-changer Worksheet'!$F$33*'Heat X-changer Worksheet'!$F$34)</f>
        <v>43.406105885560471</v>
      </c>
      <c r="BL39" s="32">
        <f>'Heat X-changer Worksheet'!$F$20*'Heat X-changer Worksheet'!$F$21*($L$1-BL$3)/('Heat X-changer Worksheet'!$F$33*'Heat X-changer Worksheet'!$F$34)</f>
        <v>42.947267556960469</v>
      </c>
      <c r="BM39" s="32">
        <f>'Heat X-changer Worksheet'!$F$20*'Heat X-changer Worksheet'!$F$21*($L$1-BM$3)/('Heat X-changer Worksheet'!$F$33*'Heat X-changer Worksheet'!$F$34)</f>
        <v>42.488429228360467</v>
      </c>
      <c r="BN39" s="32">
        <f>'Heat X-changer Worksheet'!$F$20*'Heat X-changer Worksheet'!$F$21*($L$1-BN$3)/('Heat X-changer Worksheet'!$F$33*'Heat X-changer Worksheet'!$F$34)</f>
        <v>42.029590899760464</v>
      </c>
      <c r="BO39" s="32">
        <f>'Heat X-changer Worksheet'!$F$20*'Heat X-changer Worksheet'!$F$21*($L$1-BO$3)/('Heat X-changer Worksheet'!$F$33*'Heat X-changer Worksheet'!$F$34)</f>
        <v>41.570752571160455</v>
      </c>
      <c r="BP39" s="32">
        <f>'Heat X-changer Worksheet'!$F$20*'Heat X-changer Worksheet'!$F$21*($L$1-BP$3)/('Heat X-changer Worksheet'!$F$33*'Heat X-changer Worksheet'!$F$34)</f>
        <v>41.111914242560452</v>
      </c>
      <c r="BQ39" s="32">
        <f>'Heat X-changer Worksheet'!$F$20*'Heat X-changer Worksheet'!$F$21*($L$1-BQ$3)/('Heat X-changer Worksheet'!$F$33*'Heat X-changer Worksheet'!$F$34)</f>
        <v>40.65307591396045</v>
      </c>
      <c r="BR39" s="32">
        <f>'Heat X-changer Worksheet'!$F$20*'Heat X-changer Worksheet'!$F$21*($L$1-BR$3)/('Heat X-changer Worksheet'!$F$33*'Heat X-changer Worksheet'!$F$34)</f>
        <v>40.19423758536044</v>
      </c>
      <c r="BS39" s="32">
        <f>'Heat X-changer Worksheet'!$F$20*'Heat X-changer Worksheet'!$F$21*($L$1-BS$3)/('Heat X-changer Worksheet'!$F$33*'Heat X-changer Worksheet'!$F$34)</f>
        <v>39.735399256760438</v>
      </c>
      <c r="BT39" s="32">
        <f>'Heat X-changer Worksheet'!$F$20*'Heat X-changer Worksheet'!$F$21*($L$1-BT$3)/('Heat X-changer Worksheet'!$F$33*'Heat X-changer Worksheet'!$F$34)</f>
        <v>39.276560928160428</v>
      </c>
      <c r="BU39" s="32">
        <f>'Heat X-changer Worksheet'!$F$20*'Heat X-changer Worksheet'!$F$21*($L$1-BU$3)/('Heat X-changer Worksheet'!$F$33*'Heat X-changer Worksheet'!$F$34)</f>
        <v>38.817722599560426</v>
      </c>
      <c r="BV39" s="32">
        <f>'Heat X-changer Worksheet'!$F$20*'Heat X-changer Worksheet'!$F$21*($L$1-BV$3)/('Heat X-changer Worksheet'!$F$33*'Heat X-changer Worksheet'!$F$34)</f>
        <v>38.358884270960424</v>
      </c>
      <c r="BW39" s="32">
        <f>'Heat X-changer Worksheet'!$F$20*'Heat X-changer Worksheet'!$F$21*($L$1-BW$3)/('Heat X-changer Worksheet'!$F$33*'Heat X-changer Worksheet'!$F$34)</f>
        <v>37.900045942360414</v>
      </c>
      <c r="BX39" s="32">
        <f>'Heat X-changer Worksheet'!$F$20*'Heat X-changer Worksheet'!$F$21*($L$1-BX$3)/('Heat X-changer Worksheet'!$F$33*'Heat X-changer Worksheet'!$F$34)</f>
        <v>37.441207613760412</v>
      </c>
      <c r="BY39" s="32">
        <f>'Heat X-changer Worksheet'!$F$20*'Heat X-changer Worksheet'!$F$21*($L$1-BY$3)/('Heat X-changer Worksheet'!$F$33*'Heat X-changer Worksheet'!$F$34)</f>
        <v>36.982369285160402</v>
      </c>
      <c r="BZ39" s="32">
        <f>'Heat X-changer Worksheet'!$F$20*'Heat X-changer Worksheet'!$F$21*($L$1-BZ$3)/('Heat X-changer Worksheet'!$F$33*'Heat X-changer Worksheet'!$F$34)</f>
        <v>36.5235309565604</v>
      </c>
      <c r="CA39" s="32">
        <f>'Heat X-changer Worksheet'!$F$20*'Heat X-changer Worksheet'!$F$21*($L$1-CA$3)/('Heat X-changer Worksheet'!$F$33*'Heat X-changer Worksheet'!$F$34)</f>
        <v>36.06469262796039</v>
      </c>
      <c r="CB39" s="32">
        <f>'Heat X-changer Worksheet'!$F$20*'Heat X-changer Worksheet'!$F$21*($L$1-CB$3)/('Heat X-changer Worksheet'!$F$33*'Heat X-changer Worksheet'!$F$34)</f>
        <v>35.605854299360388</v>
      </c>
      <c r="CC39" s="32">
        <f>'Heat X-changer Worksheet'!$F$20*'Heat X-changer Worksheet'!$F$21*($L$1-CC$3)/('Heat X-changer Worksheet'!$F$33*'Heat X-changer Worksheet'!$F$34)</f>
        <v>35.147015970760386</v>
      </c>
      <c r="CD39" s="32">
        <f>'Heat X-changer Worksheet'!$F$20*'Heat X-changer Worksheet'!$F$21*($L$1-CD$3)/('Heat X-changer Worksheet'!$F$33*'Heat X-changer Worksheet'!$F$34)</f>
        <v>34.688177642160376</v>
      </c>
      <c r="CE39" s="32">
        <f>'Heat X-changer Worksheet'!$F$20*'Heat X-changer Worksheet'!$F$21*($L$1-CE$3)/('Heat X-changer Worksheet'!$F$33*'Heat X-changer Worksheet'!$F$34)</f>
        <v>34.229339313560381</v>
      </c>
      <c r="CF39" s="32">
        <f>'Heat X-changer Worksheet'!$F$20*'Heat X-changer Worksheet'!$F$21*($L$1-CF$3)/('Heat X-changer Worksheet'!$F$33*'Heat X-changer Worksheet'!$F$34)</f>
        <v>33.770500984960371</v>
      </c>
      <c r="CG39" s="32">
        <f>'Heat X-changer Worksheet'!$F$20*'Heat X-changer Worksheet'!$F$21*($L$1-CG$3)/('Heat X-changer Worksheet'!$F$33*'Heat X-changer Worksheet'!$F$34)</f>
        <v>33.311662656360369</v>
      </c>
      <c r="CH39" s="32">
        <f>'Heat X-changer Worksheet'!$F$20*'Heat X-changer Worksheet'!$F$21*($L$1-CH$3)/('Heat X-changer Worksheet'!$F$33*'Heat X-changer Worksheet'!$F$34)</f>
        <v>32.852824327760359</v>
      </c>
      <c r="CI39" s="32">
        <f>'Heat X-changer Worksheet'!$F$20*'Heat X-changer Worksheet'!$F$21*($L$1-CI$3)/('Heat X-changer Worksheet'!$F$33*'Heat X-changer Worksheet'!$F$34)</f>
        <v>32.393985999160357</v>
      </c>
      <c r="CJ39" s="32">
        <f>'Heat X-changer Worksheet'!$F$20*'Heat X-changer Worksheet'!$F$21*($L$1-CJ$3)/('Heat X-changer Worksheet'!$F$33*'Heat X-changer Worksheet'!$F$34)</f>
        <v>31.935147670560351</v>
      </c>
      <c r="CK39" s="32">
        <f>'Heat X-changer Worksheet'!$F$20*'Heat X-changer Worksheet'!$F$21*($L$1-CK$3)/('Heat X-changer Worksheet'!$F$33*'Heat X-changer Worksheet'!$F$34)</f>
        <v>31.476309341960345</v>
      </c>
      <c r="CL39" s="32">
        <f>'Heat X-changer Worksheet'!$F$20*'Heat X-changer Worksheet'!$F$21*($L$1-CL$3)/('Heat X-changer Worksheet'!$F$33*'Heat X-changer Worksheet'!$F$34)</f>
        <v>31.017471013360339</v>
      </c>
      <c r="CM39" s="32">
        <f>'Heat X-changer Worksheet'!$F$20*'Heat X-changer Worksheet'!$F$21*($L$1-CM$3)/('Heat X-changer Worksheet'!$F$33*'Heat X-changer Worksheet'!$F$34)</f>
        <v>30.558632684760333</v>
      </c>
      <c r="CN39" s="32">
        <f>'Heat X-changer Worksheet'!$F$20*'Heat X-changer Worksheet'!$F$21*($L$1-CN$3)/('Heat X-changer Worksheet'!$F$33*'Heat X-changer Worksheet'!$F$34)</f>
        <v>30.099794356160331</v>
      </c>
      <c r="CO39" s="32">
        <f>'Heat X-changer Worksheet'!$F$20*'Heat X-changer Worksheet'!$F$21*($L$1-CO$3)/('Heat X-changer Worksheet'!$F$33*'Heat X-changer Worksheet'!$F$34)</f>
        <v>29.640956027560325</v>
      </c>
      <c r="CP39" s="32">
        <f>'Heat X-changer Worksheet'!$F$20*'Heat X-changer Worksheet'!$F$21*($L$1-CP$3)/('Heat X-changer Worksheet'!$F$33*'Heat X-changer Worksheet'!$F$34)</f>
        <v>29.182117698960319</v>
      </c>
      <c r="CQ39" s="32">
        <f>'Heat X-changer Worksheet'!$F$20*'Heat X-changer Worksheet'!$F$21*($L$1-CQ$3)/('Heat X-changer Worksheet'!$F$33*'Heat X-changer Worksheet'!$F$34)</f>
        <v>28.723279370360313</v>
      </c>
      <c r="CR39" s="32">
        <f>'Heat X-changer Worksheet'!$F$20*'Heat X-changer Worksheet'!$F$21*($L$1-CR$3)/('Heat X-changer Worksheet'!$F$33*'Heat X-changer Worksheet'!$F$34)</f>
        <v>28.264441041760307</v>
      </c>
      <c r="CS39" s="32">
        <f>'Heat X-changer Worksheet'!$F$20*'Heat X-changer Worksheet'!$F$21*($L$1-CS$3)/('Heat X-changer Worksheet'!$F$33*'Heat X-changer Worksheet'!$F$34)</f>
        <v>27.805602713160305</v>
      </c>
      <c r="CT39" s="32">
        <f>'Heat X-changer Worksheet'!$F$20*'Heat X-changer Worksheet'!$F$21*($L$1-CT$3)/('Heat X-changer Worksheet'!$F$33*'Heat X-changer Worksheet'!$F$34)</f>
        <v>27.346764384560299</v>
      </c>
      <c r="CU39" s="32">
        <f>'Heat X-changer Worksheet'!$F$20*'Heat X-changer Worksheet'!$F$21*($L$1-CU$3)/('Heat X-changer Worksheet'!$F$33*'Heat X-changer Worksheet'!$F$34)</f>
        <v>26.887926055960296</v>
      </c>
      <c r="CV39" s="32">
        <f>'Heat X-changer Worksheet'!$F$20*'Heat X-changer Worksheet'!$F$21*($L$1-CV$3)/('Heat X-changer Worksheet'!$F$33*'Heat X-changer Worksheet'!$F$34)</f>
        <v>26.42908772736029</v>
      </c>
      <c r="CW39" s="32">
        <f>'Heat X-changer Worksheet'!$F$20*'Heat X-changer Worksheet'!$F$21*($L$1-CW$3)/('Heat X-changer Worksheet'!$F$33*'Heat X-changer Worksheet'!$F$34)</f>
        <v>25.970249398760284</v>
      </c>
      <c r="CX39" s="32">
        <f>'Heat X-changer Worksheet'!$F$20*'Heat X-changer Worksheet'!$F$21*($L$1-CX$3)/('Heat X-changer Worksheet'!$F$33*'Heat X-changer Worksheet'!$F$34)</f>
        <v>25.511411070160278</v>
      </c>
      <c r="CY39" s="32">
        <f>'Heat X-changer Worksheet'!$F$20*'Heat X-changer Worksheet'!$F$21*($L$1-CY$3)/('Heat X-changer Worksheet'!$F$33*'Heat X-changer Worksheet'!$F$34)</f>
        <v>25.052572741560272</v>
      </c>
      <c r="CZ39" s="32">
        <f>'Heat X-changer Worksheet'!$F$20*'Heat X-changer Worksheet'!$F$21*($L$1-CZ$3)/('Heat X-changer Worksheet'!$F$33*'Heat X-changer Worksheet'!$F$34)</f>
        <v>24.593734412960266</v>
      </c>
      <c r="DA39" s="32">
        <f>'Heat X-changer Worksheet'!$F$20*'Heat X-changer Worksheet'!$F$21*($L$1-DA$3)/('Heat X-changer Worksheet'!$F$33*'Heat X-changer Worksheet'!$F$34)</f>
        <v>24.13489608436026</v>
      </c>
      <c r="DB39" s="32">
        <f>'Heat X-changer Worksheet'!$F$20*'Heat X-changer Worksheet'!$F$21*($L$1-DB$3)/('Heat X-changer Worksheet'!$F$33*'Heat X-changer Worksheet'!$F$34)</f>
        <v>23.676057755760262</v>
      </c>
      <c r="DC39" s="32">
        <f>'Heat X-changer Worksheet'!$F$20*'Heat X-changer Worksheet'!$F$21*($L$1-DC$3)/('Heat X-changer Worksheet'!$F$33*'Heat X-changer Worksheet'!$F$34)</f>
        <v>23.217219427160256</v>
      </c>
      <c r="DD39" s="32">
        <f>'Heat X-changer Worksheet'!$F$20*'Heat X-changer Worksheet'!$F$21*($L$1-DD$3)/('Heat X-changer Worksheet'!$F$33*'Heat X-changer Worksheet'!$F$34)</f>
        <v>22.75838109856025</v>
      </c>
      <c r="DE39" s="32">
        <f>'Heat X-changer Worksheet'!$F$20*'Heat X-changer Worksheet'!$F$21*($L$1-DE$3)/('Heat X-changer Worksheet'!$F$33*'Heat X-changer Worksheet'!$F$34)</f>
        <v>22.299542769960244</v>
      </c>
      <c r="DF39" s="32">
        <f>'Heat X-changer Worksheet'!$F$20*'Heat X-changer Worksheet'!$F$21*($L$1-DF$3)/('Heat X-changer Worksheet'!$F$33*'Heat X-changer Worksheet'!$F$34)</f>
        <v>21.840704441360238</v>
      </c>
      <c r="DG39" s="32">
        <f>'Heat X-changer Worksheet'!$F$20*'Heat X-changer Worksheet'!$F$21*($L$1-DG$3)/('Heat X-changer Worksheet'!$F$33*'Heat X-changer Worksheet'!$F$34)</f>
        <v>21.381866112760232</v>
      </c>
      <c r="DH39" s="32">
        <f>'Heat X-changer Worksheet'!$F$20*'Heat X-changer Worksheet'!$F$21*($L$1-DH$3)/('Heat X-changer Worksheet'!$F$33*'Heat X-changer Worksheet'!$F$34)</f>
        <v>20.923027784160226</v>
      </c>
      <c r="DI39" s="32">
        <f>'Heat X-changer Worksheet'!$F$20*'Heat X-changer Worksheet'!$F$21*($L$1-DI$3)/('Heat X-changer Worksheet'!$F$33*'Heat X-changer Worksheet'!$F$34)</f>
        <v>20.464189455560224</v>
      </c>
      <c r="DJ39" s="32">
        <f>'Heat X-changer Worksheet'!$F$20*'Heat X-changer Worksheet'!$F$21*($L$1-DJ$3)/('Heat X-changer Worksheet'!$F$33*'Heat X-changer Worksheet'!$F$34)</f>
        <v>20.005351126960218</v>
      </c>
      <c r="DK39" s="32">
        <f>'Heat X-changer Worksheet'!$F$20*'Heat X-changer Worksheet'!$F$21*($L$1-DK$3)/('Heat X-changer Worksheet'!$F$33*'Heat X-changer Worksheet'!$F$34)</f>
        <v>19.546512798360215</v>
      </c>
      <c r="DL39" s="32">
        <f>'Heat X-changer Worksheet'!$F$20*'Heat X-changer Worksheet'!$F$21*($L$1-DL$3)/('Heat X-changer Worksheet'!$F$33*'Heat X-changer Worksheet'!$F$34)</f>
        <v>19.087674469760209</v>
      </c>
      <c r="DM39" s="32">
        <f>'Heat X-changer Worksheet'!$F$20*'Heat X-changer Worksheet'!$F$21*($L$1-DM$3)/('Heat X-changer Worksheet'!$F$33*'Heat X-changer Worksheet'!$F$34)</f>
        <v>18.628836141160203</v>
      </c>
      <c r="DN39" s="32">
        <f>'Heat X-changer Worksheet'!$F$20*'Heat X-changer Worksheet'!$F$21*($L$1-DN$3)/('Heat X-changer Worksheet'!$F$33*'Heat X-changer Worksheet'!$F$34)</f>
        <v>18.169997812560197</v>
      </c>
      <c r="DO39" s="32">
        <f>'Heat X-changer Worksheet'!$F$20*'Heat X-changer Worksheet'!$F$21*($L$1-DO$3)/('Heat X-changer Worksheet'!$F$33*'Heat X-changer Worksheet'!$F$34)</f>
        <v>17.711159483960191</v>
      </c>
      <c r="DP39" s="32">
        <f>'Heat X-changer Worksheet'!$F$20*'Heat X-changer Worksheet'!$F$21*($L$1-DP$3)/('Heat X-changer Worksheet'!$F$33*'Heat X-changer Worksheet'!$F$34)</f>
        <v>17.252321155360189</v>
      </c>
      <c r="DQ39" s="32">
        <f>'Heat X-changer Worksheet'!$F$20*'Heat X-changer Worksheet'!$F$21*($L$1-DQ$3)/('Heat X-changer Worksheet'!$F$33*'Heat X-changer Worksheet'!$F$34)</f>
        <v>16.793482826760183</v>
      </c>
      <c r="DR39" s="32">
        <f>'Heat X-changer Worksheet'!$F$20*'Heat X-changer Worksheet'!$F$21*($L$1-DR$3)/('Heat X-changer Worksheet'!$F$33*'Heat X-changer Worksheet'!$F$34)</f>
        <v>16.334644498160177</v>
      </c>
      <c r="DS39" s="32">
        <f>'Heat X-changer Worksheet'!$F$20*'Heat X-changer Worksheet'!$F$21*($L$1-DS$3)/('Heat X-changer Worksheet'!$F$33*'Heat X-changer Worksheet'!$F$34)</f>
        <v>15.875806169560171</v>
      </c>
      <c r="DT39" s="32">
        <f>'Heat X-changer Worksheet'!$F$20*'Heat X-changer Worksheet'!$F$21*($L$1-DT$3)/('Heat X-changer Worksheet'!$F$33*'Heat X-changer Worksheet'!$F$34)</f>
        <v>15.416967840960169</v>
      </c>
      <c r="DU39" s="32">
        <f>'Heat X-changer Worksheet'!$F$20*'Heat X-changer Worksheet'!$F$21*($L$1-DU$3)/('Heat X-changer Worksheet'!$F$33*'Heat X-changer Worksheet'!$F$34)</f>
        <v>14.958129512360163</v>
      </c>
      <c r="DV39" s="32">
        <f>'Heat X-changer Worksheet'!$F$20*'Heat X-changer Worksheet'!$F$21*($L$1-DV$3)/('Heat X-changer Worksheet'!$F$33*'Heat X-changer Worksheet'!$F$34)</f>
        <v>14.499291183760159</v>
      </c>
      <c r="DW39" s="32">
        <f>'Heat X-changer Worksheet'!$F$20*'Heat X-changer Worksheet'!$F$21*($L$1-DW$3)/('Heat X-changer Worksheet'!$F$33*'Heat X-changer Worksheet'!$F$34)</f>
        <v>14.040452855160153</v>
      </c>
      <c r="DX39" s="32">
        <f>'Heat X-changer Worksheet'!$F$20*'Heat X-changer Worksheet'!$F$21*($L$1-DX$3)/('Heat X-changer Worksheet'!$F$33*'Heat X-changer Worksheet'!$F$34)</f>
        <v>13.581614526560147</v>
      </c>
      <c r="DY39" s="32">
        <f>'Heat X-changer Worksheet'!$F$20*'Heat X-changer Worksheet'!$F$21*($L$1-DY$3)/('Heat X-changer Worksheet'!$F$33*'Heat X-changer Worksheet'!$F$34)</f>
        <v>13.122776197960142</v>
      </c>
      <c r="DZ39" s="32">
        <f>'Heat X-changer Worksheet'!$F$20*'Heat X-changer Worksheet'!$F$21*($L$1-DZ$3)/('Heat X-changer Worksheet'!$F$33*'Heat X-changer Worksheet'!$F$34)</f>
        <v>12.663937869360137</v>
      </c>
      <c r="EA39" s="32">
        <f>'Heat X-changer Worksheet'!$F$20*'Heat X-changer Worksheet'!$F$21*($L$1-EA$3)/('Heat X-changer Worksheet'!$F$33*'Heat X-changer Worksheet'!$F$34)</f>
        <v>12.205099540760132</v>
      </c>
      <c r="EB39" s="32">
        <f>'Heat X-changer Worksheet'!$F$20*'Heat X-changer Worksheet'!$F$21*($L$1-EB$3)/('Heat X-changer Worksheet'!$F$33*'Heat X-changer Worksheet'!$F$34)</f>
        <v>11.746261212160126</v>
      </c>
      <c r="EC39" s="32">
        <f>'Heat X-changer Worksheet'!$F$20*'Heat X-changer Worksheet'!$F$21*($L$1-EC$3)/('Heat X-changer Worksheet'!$F$33*'Heat X-changer Worksheet'!$F$34)</f>
        <v>11.287422883560122</v>
      </c>
      <c r="ED39" s="32">
        <f>'Heat X-changer Worksheet'!$F$20*'Heat X-changer Worksheet'!$F$21*($L$1-ED$3)/('Heat X-changer Worksheet'!$F$33*'Heat X-changer Worksheet'!$F$34)</f>
        <v>10.828584554960116</v>
      </c>
      <c r="EE39" s="32">
        <f>'Heat X-changer Worksheet'!$F$20*'Heat X-changer Worksheet'!$F$21*($L$1-EE$3)/('Heat X-changer Worksheet'!$F$33*'Heat X-changer Worksheet'!$F$34)</f>
        <v>10.36974622636011</v>
      </c>
      <c r="EF39" s="32">
        <f>'Heat X-changer Worksheet'!$F$20*'Heat X-changer Worksheet'!$F$21*($L$1-EF$3)/('Heat X-changer Worksheet'!$F$33*'Heat X-changer Worksheet'!$F$34)</f>
        <v>9.9109078977601079</v>
      </c>
      <c r="EG39" s="32">
        <f>'Heat X-changer Worksheet'!$F$20*'Heat X-changer Worksheet'!$F$21*($L$1-EG$3)/('Heat X-changer Worksheet'!$F$33*'Heat X-changer Worksheet'!$F$34)</f>
        <v>9.452069569160102</v>
      </c>
      <c r="EH39" s="32">
        <f>'Heat X-changer Worksheet'!$F$20*'Heat X-changer Worksheet'!$F$21*($L$1-EH$3)/('Heat X-changer Worksheet'!$F$33*'Heat X-changer Worksheet'!$F$34)</f>
        <v>8.993231240560096</v>
      </c>
      <c r="EI39" s="32">
        <f>'Heat X-changer Worksheet'!$F$20*'Heat X-changer Worksheet'!$F$21*($L$1-EI$3)/('Heat X-changer Worksheet'!$F$33*'Heat X-changer Worksheet'!$F$34)</f>
        <v>8.5343929119600901</v>
      </c>
      <c r="EJ39" s="32">
        <f>'Heat X-changer Worksheet'!$F$20*'Heat X-changer Worksheet'!$F$21*($L$1-EJ$3)/('Heat X-changer Worksheet'!$F$33*'Heat X-changer Worksheet'!$F$34)</f>
        <v>8.0755545833600877</v>
      </c>
      <c r="EK39" s="32">
        <f>'Heat X-changer Worksheet'!$F$20*'Heat X-changer Worksheet'!$F$21*($L$1-EK$3)/('Heat X-changer Worksheet'!$F$33*'Heat X-changer Worksheet'!$F$34)</f>
        <v>7.6167162547600817</v>
      </c>
      <c r="EL39" s="32">
        <f>'Heat X-changer Worksheet'!$F$20*'Heat X-changer Worksheet'!$F$21*($L$1-EL$3)/('Heat X-changer Worksheet'!$F$33*'Heat X-changer Worksheet'!$F$34)</f>
        <v>7.1578779261600767</v>
      </c>
      <c r="EM39" s="32">
        <f>'Heat X-changer Worksheet'!$F$20*'Heat X-changer Worksheet'!$F$21*($L$1-EM$3)/('Heat X-changer Worksheet'!$F$33*'Heat X-changer Worksheet'!$F$34)</f>
        <v>6.6990395975600707</v>
      </c>
      <c r="EN39" s="32">
        <f>'Heat X-changer Worksheet'!$F$20*'Heat X-changer Worksheet'!$F$21*($L$1-EN$3)/('Heat X-changer Worksheet'!$F$33*'Heat X-changer Worksheet'!$F$34)</f>
        <v>6.2402012689600665</v>
      </c>
    </row>
    <row r="40" spans="3:144">
      <c r="C40" s="30">
        <f t="shared" si="3"/>
        <v>144</v>
      </c>
      <c r="D40" s="32">
        <f>'Heat X-changer Worksheet'!$F$20*'Heat X-changer Worksheet'!$F$21*($L$1-D$3)/('Heat X-changer Worksheet'!$F$33*'Heat X-changer Worksheet'!$F$34)</f>
        <v>70.477567272960783</v>
      </c>
      <c r="E40" s="32">
        <f>'Heat X-changer Worksheet'!$F$20*'Heat X-changer Worksheet'!$F$21*($L$1-E$3)/('Heat X-changer Worksheet'!$F$33*'Heat X-changer Worksheet'!$F$34)</f>
        <v>70.018728944360774</v>
      </c>
      <c r="F40" s="32">
        <f>'Heat X-changer Worksheet'!$F$20*'Heat X-changer Worksheet'!$F$21*($L$1-F$3)/('Heat X-changer Worksheet'!$F$33*'Heat X-changer Worksheet'!$F$34)</f>
        <v>69.559890615760764</v>
      </c>
      <c r="G40" s="32">
        <f>'Heat X-changer Worksheet'!$F$20*'Heat X-changer Worksheet'!$F$21*($L$1-G$3)/('Heat X-changer Worksheet'!$F$33*'Heat X-changer Worksheet'!$F$34)</f>
        <v>69.101052287160769</v>
      </c>
      <c r="H40" s="32">
        <f>'Heat X-changer Worksheet'!$F$20*'Heat X-changer Worksheet'!$F$21*($L$1-H$3)/('Heat X-changer Worksheet'!$F$33*'Heat X-changer Worksheet'!$F$34)</f>
        <v>68.64221395856076</v>
      </c>
      <c r="I40" s="32">
        <f>'Heat X-changer Worksheet'!$F$20*'Heat X-changer Worksheet'!$F$21*($L$1-I$3)/('Heat X-changer Worksheet'!$F$33*'Heat X-changer Worksheet'!$F$34)</f>
        <v>68.18337562996075</v>
      </c>
      <c r="J40" s="32">
        <f>'Heat X-changer Worksheet'!$F$20*'Heat X-changer Worksheet'!$F$21*($L$1-J$3)/('Heat X-changer Worksheet'!$F$33*'Heat X-changer Worksheet'!$F$34)</f>
        <v>67.724537301360741</v>
      </c>
      <c r="K40" s="32">
        <f>'Heat X-changer Worksheet'!$F$20*'Heat X-changer Worksheet'!$F$21*($L$1-K$3)/('Heat X-changer Worksheet'!$F$33*'Heat X-changer Worksheet'!$F$34)</f>
        <v>67.265698972760745</v>
      </c>
      <c r="L40" s="32">
        <f>'Heat X-changer Worksheet'!$F$20*'Heat X-changer Worksheet'!$F$21*($L$1-L$3)/('Heat X-changer Worksheet'!$F$33*'Heat X-changer Worksheet'!$F$34)</f>
        <v>66.806860644160736</v>
      </c>
      <c r="M40" s="32">
        <f>'Heat X-changer Worksheet'!$F$20*'Heat X-changer Worksheet'!$F$21*($L$1-M$3)/('Heat X-changer Worksheet'!$F$33*'Heat X-changer Worksheet'!$F$34)</f>
        <v>66.348022315560726</v>
      </c>
      <c r="N40" s="32">
        <f>'Heat X-changer Worksheet'!$F$20*'Heat X-changer Worksheet'!$F$21*($L$1-N$3)/('Heat X-changer Worksheet'!$F$33*'Heat X-changer Worksheet'!$F$34)</f>
        <v>65.889183986960731</v>
      </c>
      <c r="O40" s="32">
        <f>'Heat X-changer Worksheet'!$F$20*'Heat X-changer Worksheet'!$F$21*($L$1-O$3)/('Heat X-changer Worksheet'!$F$33*'Heat X-changer Worksheet'!$F$34)</f>
        <v>65.430345658360721</v>
      </c>
      <c r="P40" s="32">
        <f>'Heat X-changer Worksheet'!$F$20*'Heat X-changer Worksheet'!$F$21*($L$1-P$3)/('Heat X-changer Worksheet'!$F$33*'Heat X-changer Worksheet'!$F$34)</f>
        <v>64.971507329760712</v>
      </c>
      <c r="Q40" s="32">
        <f>'Heat X-changer Worksheet'!$F$20*'Heat X-changer Worksheet'!$F$21*($L$1-Q$3)/('Heat X-changer Worksheet'!$F$33*'Heat X-changer Worksheet'!$F$34)</f>
        <v>64.512669001160702</v>
      </c>
      <c r="R40" s="32">
        <f>'Heat X-changer Worksheet'!$F$20*'Heat X-changer Worksheet'!$F$21*($L$1-R$3)/('Heat X-changer Worksheet'!$F$33*'Heat X-changer Worksheet'!$F$34)</f>
        <v>64.053830672560707</v>
      </c>
      <c r="S40" s="32">
        <f>'Heat X-changer Worksheet'!$F$20*'Heat X-changer Worksheet'!$F$21*($L$1-S$3)/('Heat X-changer Worksheet'!$F$33*'Heat X-changer Worksheet'!$F$34)</f>
        <v>63.594992343960698</v>
      </c>
      <c r="T40" s="32">
        <f>'Heat X-changer Worksheet'!$F$20*'Heat X-changer Worksheet'!$F$21*($L$1-T$3)/('Heat X-changer Worksheet'!$F$33*'Heat X-changer Worksheet'!$F$34)</f>
        <v>63.136154015360695</v>
      </c>
      <c r="U40" s="32">
        <f>'Heat X-changer Worksheet'!$F$20*'Heat X-changer Worksheet'!$F$21*($L$1-U$3)/('Heat X-changer Worksheet'!$F$33*'Heat X-changer Worksheet'!$F$34)</f>
        <v>62.677315686760686</v>
      </c>
      <c r="V40" s="32">
        <f>'Heat X-changer Worksheet'!$F$20*'Heat X-changer Worksheet'!$F$21*($L$1-V$3)/('Heat X-changer Worksheet'!$F$33*'Heat X-changer Worksheet'!$F$34)</f>
        <v>62.218477358160683</v>
      </c>
      <c r="W40" s="32">
        <f>'Heat X-changer Worksheet'!$F$20*'Heat X-changer Worksheet'!$F$21*($L$1-W$3)/('Heat X-changer Worksheet'!$F$33*'Heat X-changer Worksheet'!$F$34)</f>
        <v>61.759639029560674</v>
      </c>
      <c r="X40" s="32">
        <f>'Heat X-changer Worksheet'!$F$20*'Heat X-changer Worksheet'!$F$21*($L$1-X$3)/('Heat X-changer Worksheet'!$F$33*'Heat X-changer Worksheet'!$F$34)</f>
        <v>61.300800700960671</v>
      </c>
      <c r="Y40" s="32">
        <f>'Heat X-changer Worksheet'!$F$20*'Heat X-changer Worksheet'!$F$21*($L$1-Y$3)/('Heat X-changer Worksheet'!$F$33*'Heat X-changer Worksheet'!$F$34)</f>
        <v>60.841962372360669</v>
      </c>
      <c r="Z40" s="32">
        <f>'Heat X-changer Worksheet'!$F$20*'Heat X-changer Worksheet'!$F$21*($L$1-Z$3)/('Heat X-changer Worksheet'!$F$33*'Heat X-changer Worksheet'!$F$34)</f>
        <v>60.38312404376066</v>
      </c>
      <c r="AA40" s="32">
        <f>'Heat X-changer Worksheet'!$F$20*'Heat X-changer Worksheet'!$F$21*($L$1-AA$3)/('Heat X-changer Worksheet'!$F$33*'Heat X-changer Worksheet'!$F$34)</f>
        <v>59.924285715160657</v>
      </c>
      <c r="AB40" s="32">
        <f>'Heat X-changer Worksheet'!$F$20*'Heat X-changer Worksheet'!$F$21*($L$1-AB$3)/('Heat X-changer Worksheet'!$F$33*'Heat X-changer Worksheet'!$F$34)</f>
        <v>59.465447386560655</v>
      </c>
      <c r="AC40" s="32">
        <f>'Heat X-changer Worksheet'!$F$20*'Heat X-changer Worksheet'!$F$21*($L$1-AC$3)/('Heat X-changer Worksheet'!$F$33*'Heat X-changer Worksheet'!$F$34)</f>
        <v>59.006609057960652</v>
      </c>
      <c r="AD40" s="32">
        <f>'Heat X-changer Worksheet'!$F$20*'Heat X-changer Worksheet'!$F$21*($L$1-AD$3)/('Heat X-changer Worksheet'!$F$33*'Heat X-changer Worksheet'!$F$34)</f>
        <v>58.547770729360643</v>
      </c>
      <c r="AE40" s="32">
        <f>'Heat X-changer Worksheet'!$F$20*'Heat X-changer Worksheet'!$F$21*($L$1-AE$3)/('Heat X-changer Worksheet'!$F$33*'Heat X-changer Worksheet'!$F$34)</f>
        <v>58.08893240076064</v>
      </c>
      <c r="AF40" s="32">
        <f>'Heat X-changer Worksheet'!$F$20*'Heat X-changer Worksheet'!$F$21*($L$1-AF$3)/('Heat X-changer Worksheet'!$F$33*'Heat X-changer Worksheet'!$F$34)</f>
        <v>57.630094072160638</v>
      </c>
      <c r="AG40" s="32">
        <f>'Heat X-changer Worksheet'!$F$20*'Heat X-changer Worksheet'!$F$21*($L$1-AG$3)/('Heat X-changer Worksheet'!$F$33*'Heat X-changer Worksheet'!$F$34)</f>
        <v>57.171255743560629</v>
      </c>
      <c r="AH40" s="32">
        <f>'Heat X-changer Worksheet'!$F$20*'Heat X-changer Worksheet'!$F$21*($L$1-AH$3)/('Heat X-changer Worksheet'!$F$33*'Heat X-changer Worksheet'!$F$34)</f>
        <v>56.712417414960626</v>
      </c>
      <c r="AI40" s="32">
        <f>'Heat X-changer Worksheet'!$F$20*'Heat X-changer Worksheet'!$F$21*($L$1-AI$3)/('Heat X-changer Worksheet'!$F$33*'Heat X-changer Worksheet'!$F$34)</f>
        <v>56.253579086360617</v>
      </c>
      <c r="AJ40" s="32">
        <f>'Heat X-changer Worksheet'!$F$20*'Heat X-changer Worksheet'!$F$21*($L$1-AJ$3)/('Heat X-changer Worksheet'!$F$33*'Heat X-changer Worksheet'!$F$34)</f>
        <v>55.794740757760614</v>
      </c>
      <c r="AK40" s="32">
        <f>'Heat X-changer Worksheet'!$F$20*'Heat X-changer Worksheet'!$F$21*($L$1-AK$3)/('Heat X-changer Worksheet'!$F$33*'Heat X-changer Worksheet'!$F$34)</f>
        <v>55.335902429160605</v>
      </c>
      <c r="AL40" s="32">
        <f>'Heat X-changer Worksheet'!$F$20*'Heat X-changer Worksheet'!$F$21*($L$1-AL$3)/('Heat X-changer Worksheet'!$F$33*'Heat X-changer Worksheet'!$F$34)</f>
        <v>54.877064100560602</v>
      </c>
      <c r="AM40" s="32">
        <f>'Heat X-changer Worksheet'!$F$20*'Heat X-changer Worksheet'!$F$21*($L$1-AM$3)/('Heat X-changer Worksheet'!$F$33*'Heat X-changer Worksheet'!$F$34)</f>
        <v>54.4182257719606</v>
      </c>
      <c r="AN40" s="32">
        <f>'Heat X-changer Worksheet'!$F$20*'Heat X-changer Worksheet'!$F$21*($L$1-AN$3)/('Heat X-changer Worksheet'!$F$33*'Heat X-changer Worksheet'!$F$34)</f>
        <v>53.95938744336059</v>
      </c>
      <c r="AO40" s="32">
        <f>'Heat X-changer Worksheet'!$F$20*'Heat X-changer Worksheet'!$F$21*($L$1-AO$3)/('Heat X-changer Worksheet'!$F$33*'Heat X-changer Worksheet'!$F$34)</f>
        <v>53.500549114760588</v>
      </c>
      <c r="AP40" s="32">
        <f>'Heat X-changer Worksheet'!$F$20*'Heat X-changer Worksheet'!$F$21*($L$1-AP$3)/('Heat X-changer Worksheet'!$F$33*'Heat X-changer Worksheet'!$F$34)</f>
        <v>53.041710786160579</v>
      </c>
      <c r="AQ40" s="32">
        <f>'Heat X-changer Worksheet'!$F$20*'Heat X-changer Worksheet'!$F$21*($L$1-AQ$3)/('Heat X-changer Worksheet'!$F$33*'Heat X-changer Worksheet'!$F$34)</f>
        <v>52.582872457560576</v>
      </c>
      <c r="AR40" s="32">
        <f>'Heat X-changer Worksheet'!$F$20*'Heat X-changer Worksheet'!$F$21*($L$1-AR$3)/('Heat X-changer Worksheet'!$F$33*'Heat X-changer Worksheet'!$F$34)</f>
        <v>52.124034128960567</v>
      </c>
      <c r="AS40" s="32">
        <f>'Heat X-changer Worksheet'!$F$20*'Heat X-changer Worksheet'!$F$21*($L$1-AS$3)/('Heat X-changer Worksheet'!$F$33*'Heat X-changer Worksheet'!$F$34)</f>
        <v>51.665195800360564</v>
      </c>
      <c r="AT40" s="32">
        <f>'Heat X-changer Worksheet'!$F$20*'Heat X-changer Worksheet'!$F$21*($L$1-AT$3)/('Heat X-changer Worksheet'!$F$33*'Heat X-changer Worksheet'!$F$34)</f>
        <v>51.206357471760569</v>
      </c>
      <c r="AU40" s="32">
        <f>'Heat X-changer Worksheet'!$F$20*'Heat X-changer Worksheet'!$F$21*($L$1-AU$3)/('Heat X-changer Worksheet'!$F$33*'Heat X-changer Worksheet'!$F$34)</f>
        <v>50.747519143160559</v>
      </c>
      <c r="AV40" s="32">
        <f>'Heat X-changer Worksheet'!$F$20*'Heat X-changer Worksheet'!$F$21*($L$1-AV$3)/('Heat X-changer Worksheet'!$F$33*'Heat X-changer Worksheet'!$F$34)</f>
        <v>50.288680814560557</v>
      </c>
      <c r="AW40" s="32">
        <f>'Heat X-changer Worksheet'!$F$20*'Heat X-changer Worksheet'!$F$21*($L$1-AW$3)/('Heat X-changer Worksheet'!$F$33*'Heat X-changer Worksheet'!$F$34)</f>
        <v>49.829842485960548</v>
      </c>
      <c r="AX40" s="32">
        <f>'Heat X-changer Worksheet'!$F$20*'Heat X-changer Worksheet'!$F$21*($L$1-AX$3)/('Heat X-changer Worksheet'!$F$33*'Heat X-changer Worksheet'!$F$34)</f>
        <v>49.371004157360545</v>
      </c>
      <c r="AY40" s="32">
        <f>'Heat X-changer Worksheet'!$F$20*'Heat X-changer Worksheet'!$F$21*($L$1-AY$3)/('Heat X-changer Worksheet'!$F$33*'Heat X-changer Worksheet'!$F$34)</f>
        <v>48.912165828760536</v>
      </c>
      <c r="AZ40" s="32">
        <f>'Heat X-changer Worksheet'!$F$20*'Heat X-changer Worksheet'!$F$21*($L$1-AZ$3)/('Heat X-changer Worksheet'!$F$33*'Heat X-changer Worksheet'!$F$34)</f>
        <v>48.453327500160533</v>
      </c>
      <c r="BA40" s="32">
        <f>'Heat X-changer Worksheet'!$F$20*'Heat X-changer Worksheet'!$F$21*($L$1-BA$3)/('Heat X-changer Worksheet'!$F$33*'Heat X-changer Worksheet'!$F$34)</f>
        <v>47.994489171560531</v>
      </c>
      <c r="BB40" s="32">
        <f>'Heat X-changer Worksheet'!$F$20*'Heat X-changer Worksheet'!$F$21*($L$1-BB$3)/('Heat X-changer Worksheet'!$F$33*'Heat X-changer Worksheet'!$F$34)</f>
        <v>47.535650842960521</v>
      </c>
      <c r="BC40" s="32">
        <f>'Heat X-changer Worksheet'!$F$20*'Heat X-changer Worksheet'!$F$21*($L$1-BC$3)/('Heat X-changer Worksheet'!$F$33*'Heat X-changer Worksheet'!$F$34)</f>
        <v>47.076812514360519</v>
      </c>
      <c r="BD40" s="32">
        <f>'Heat X-changer Worksheet'!$F$20*'Heat X-changer Worksheet'!$F$21*($L$1-BD$3)/('Heat X-changer Worksheet'!$F$33*'Heat X-changer Worksheet'!$F$34)</f>
        <v>46.617974185760509</v>
      </c>
      <c r="BE40" s="32">
        <f>'Heat X-changer Worksheet'!$F$20*'Heat X-changer Worksheet'!$F$21*($L$1-BE$3)/('Heat X-changer Worksheet'!$F$33*'Heat X-changer Worksheet'!$F$34)</f>
        <v>46.159135857160507</v>
      </c>
      <c r="BF40" s="32">
        <f>'Heat X-changer Worksheet'!$F$20*'Heat X-changer Worksheet'!$F$21*($L$1-BF$3)/('Heat X-changer Worksheet'!$F$33*'Heat X-changer Worksheet'!$F$34)</f>
        <v>45.700297528560498</v>
      </c>
      <c r="BG40" s="32">
        <f>'Heat X-changer Worksheet'!$F$20*'Heat X-changer Worksheet'!$F$21*($L$1-BG$3)/('Heat X-changer Worksheet'!$F$33*'Heat X-changer Worksheet'!$F$34)</f>
        <v>45.241459199960495</v>
      </c>
      <c r="BH40" s="32">
        <f>'Heat X-changer Worksheet'!$F$20*'Heat X-changer Worksheet'!$F$21*($L$1-BH$3)/('Heat X-changer Worksheet'!$F$33*'Heat X-changer Worksheet'!$F$34)</f>
        <v>44.782620871360493</v>
      </c>
      <c r="BI40" s="32">
        <f>'Heat X-changer Worksheet'!$F$20*'Heat X-changer Worksheet'!$F$21*($L$1-BI$3)/('Heat X-changer Worksheet'!$F$33*'Heat X-changer Worksheet'!$F$34)</f>
        <v>44.323782542760483</v>
      </c>
      <c r="BJ40" s="32">
        <f>'Heat X-changer Worksheet'!$F$20*'Heat X-changer Worksheet'!$F$21*($L$1-BJ$3)/('Heat X-changer Worksheet'!$F$33*'Heat X-changer Worksheet'!$F$34)</f>
        <v>43.864944214160481</v>
      </c>
      <c r="BK40" s="32">
        <f>'Heat X-changer Worksheet'!$F$20*'Heat X-changer Worksheet'!$F$21*($L$1-BK$3)/('Heat X-changer Worksheet'!$F$33*'Heat X-changer Worksheet'!$F$34)</f>
        <v>43.406105885560471</v>
      </c>
      <c r="BL40" s="32">
        <f>'Heat X-changer Worksheet'!$F$20*'Heat X-changer Worksheet'!$F$21*($L$1-BL$3)/('Heat X-changer Worksheet'!$F$33*'Heat X-changer Worksheet'!$F$34)</f>
        <v>42.947267556960469</v>
      </c>
      <c r="BM40" s="32">
        <f>'Heat X-changer Worksheet'!$F$20*'Heat X-changer Worksheet'!$F$21*($L$1-BM$3)/('Heat X-changer Worksheet'!$F$33*'Heat X-changer Worksheet'!$F$34)</f>
        <v>42.488429228360467</v>
      </c>
      <c r="BN40" s="32">
        <f>'Heat X-changer Worksheet'!$F$20*'Heat X-changer Worksheet'!$F$21*($L$1-BN$3)/('Heat X-changer Worksheet'!$F$33*'Heat X-changer Worksheet'!$F$34)</f>
        <v>42.029590899760464</v>
      </c>
      <c r="BO40" s="32">
        <f>'Heat X-changer Worksheet'!$F$20*'Heat X-changer Worksheet'!$F$21*($L$1-BO$3)/('Heat X-changer Worksheet'!$F$33*'Heat X-changer Worksheet'!$F$34)</f>
        <v>41.570752571160455</v>
      </c>
      <c r="BP40" s="32">
        <f>'Heat X-changer Worksheet'!$F$20*'Heat X-changer Worksheet'!$F$21*($L$1-BP$3)/('Heat X-changer Worksheet'!$F$33*'Heat X-changer Worksheet'!$F$34)</f>
        <v>41.111914242560452</v>
      </c>
      <c r="BQ40" s="32">
        <f>'Heat X-changer Worksheet'!$F$20*'Heat X-changer Worksheet'!$F$21*($L$1-BQ$3)/('Heat X-changer Worksheet'!$F$33*'Heat X-changer Worksheet'!$F$34)</f>
        <v>40.65307591396045</v>
      </c>
      <c r="BR40" s="32">
        <f>'Heat X-changer Worksheet'!$F$20*'Heat X-changer Worksheet'!$F$21*($L$1-BR$3)/('Heat X-changer Worksheet'!$F$33*'Heat X-changer Worksheet'!$F$34)</f>
        <v>40.19423758536044</v>
      </c>
      <c r="BS40" s="32">
        <f>'Heat X-changer Worksheet'!$F$20*'Heat X-changer Worksheet'!$F$21*($L$1-BS$3)/('Heat X-changer Worksheet'!$F$33*'Heat X-changer Worksheet'!$F$34)</f>
        <v>39.735399256760438</v>
      </c>
      <c r="BT40" s="32">
        <f>'Heat X-changer Worksheet'!$F$20*'Heat X-changer Worksheet'!$F$21*($L$1-BT$3)/('Heat X-changer Worksheet'!$F$33*'Heat X-changer Worksheet'!$F$34)</f>
        <v>39.276560928160428</v>
      </c>
      <c r="BU40" s="32">
        <f>'Heat X-changer Worksheet'!$F$20*'Heat X-changer Worksheet'!$F$21*($L$1-BU$3)/('Heat X-changer Worksheet'!$F$33*'Heat X-changer Worksheet'!$F$34)</f>
        <v>38.817722599560426</v>
      </c>
      <c r="BV40" s="32">
        <f>'Heat X-changer Worksheet'!$F$20*'Heat X-changer Worksheet'!$F$21*($L$1-BV$3)/('Heat X-changer Worksheet'!$F$33*'Heat X-changer Worksheet'!$F$34)</f>
        <v>38.358884270960424</v>
      </c>
      <c r="BW40" s="32">
        <f>'Heat X-changer Worksheet'!$F$20*'Heat X-changer Worksheet'!$F$21*($L$1-BW$3)/('Heat X-changer Worksheet'!$F$33*'Heat X-changer Worksheet'!$F$34)</f>
        <v>37.900045942360414</v>
      </c>
      <c r="BX40" s="32">
        <f>'Heat X-changer Worksheet'!$F$20*'Heat X-changer Worksheet'!$F$21*($L$1-BX$3)/('Heat X-changer Worksheet'!$F$33*'Heat X-changer Worksheet'!$F$34)</f>
        <v>37.441207613760412</v>
      </c>
      <c r="BY40" s="32">
        <f>'Heat X-changer Worksheet'!$F$20*'Heat X-changer Worksheet'!$F$21*($L$1-BY$3)/('Heat X-changer Worksheet'!$F$33*'Heat X-changer Worksheet'!$F$34)</f>
        <v>36.982369285160402</v>
      </c>
      <c r="BZ40" s="32">
        <f>'Heat X-changer Worksheet'!$F$20*'Heat X-changer Worksheet'!$F$21*($L$1-BZ$3)/('Heat X-changer Worksheet'!$F$33*'Heat X-changer Worksheet'!$F$34)</f>
        <v>36.5235309565604</v>
      </c>
      <c r="CA40" s="32">
        <f>'Heat X-changer Worksheet'!$F$20*'Heat X-changer Worksheet'!$F$21*($L$1-CA$3)/('Heat X-changer Worksheet'!$F$33*'Heat X-changer Worksheet'!$F$34)</f>
        <v>36.06469262796039</v>
      </c>
      <c r="CB40" s="32">
        <f>'Heat X-changer Worksheet'!$F$20*'Heat X-changer Worksheet'!$F$21*($L$1-CB$3)/('Heat X-changer Worksheet'!$F$33*'Heat X-changer Worksheet'!$F$34)</f>
        <v>35.605854299360388</v>
      </c>
      <c r="CC40" s="32">
        <f>'Heat X-changer Worksheet'!$F$20*'Heat X-changer Worksheet'!$F$21*($L$1-CC$3)/('Heat X-changer Worksheet'!$F$33*'Heat X-changer Worksheet'!$F$34)</f>
        <v>35.147015970760386</v>
      </c>
      <c r="CD40" s="32">
        <f>'Heat X-changer Worksheet'!$F$20*'Heat X-changer Worksheet'!$F$21*($L$1-CD$3)/('Heat X-changer Worksheet'!$F$33*'Heat X-changer Worksheet'!$F$34)</f>
        <v>34.688177642160376</v>
      </c>
      <c r="CE40" s="32">
        <f>'Heat X-changer Worksheet'!$F$20*'Heat X-changer Worksheet'!$F$21*($L$1-CE$3)/('Heat X-changer Worksheet'!$F$33*'Heat X-changer Worksheet'!$F$34)</f>
        <v>34.229339313560381</v>
      </c>
      <c r="CF40" s="32">
        <f>'Heat X-changer Worksheet'!$F$20*'Heat X-changer Worksheet'!$F$21*($L$1-CF$3)/('Heat X-changer Worksheet'!$F$33*'Heat X-changer Worksheet'!$F$34)</f>
        <v>33.770500984960371</v>
      </c>
      <c r="CG40" s="32">
        <f>'Heat X-changer Worksheet'!$F$20*'Heat X-changer Worksheet'!$F$21*($L$1-CG$3)/('Heat X-changer Worksheet'!$F$33*'Heat X-changer Worksheet'!$F$34)</f>
        <v>33.311662656360369</v>
      </c>
      <c r="CH40" s="32">
        <f>'Heat X-changer Worksheet'!$F$20*'Heat X-changer Worksheet'!$F$21*($L$1-CH$3)/('Heat X-changer Worksheet'!$F$33*'Heat X-changer Worksheet'!$F$34)</f>
        <v>32.852824327760359</v>
      </c>
      <c r="CI40" s="32">
        <f>'Heat X-changer Worksheet'!$F$20*'Heat X-changer Worksheet'!$F$21*($L$1-CI$3)/('Heat X-changer Worksheet'!$F$33*'Heat X-changer Worksheet'!$F$34)</f>
        <v>32.393985999160357</v>
      </c>
      <c r="CJ40" s="32">
        <f>'Heat X-changer Worksheet'!$F$20*'Heat X-changer Worksheet'!$F$21*($L$1-CJ$3)/('Heat X-changer Worksheet'!$F$33*'Heat X-changer Worksheet'!$F$34)</f>
        <v>31.935147670560351</v>
      </c>
      <c r="CK40" s="32">
        <f>'Heat X-changer Worksheet'!$F$20*'Heat X-changer Worksheet'!$F$21*($L$1-CK$3)/('Heat X-changer Worksheet'!$F$33*'Heat X-changer Worksheet'!$F$34)</f>
        <v>31.476309341960345</v>
      </c>
      <c r="CL40" s="32">
        <f>'Heat X-changer Worksheet'!$F$20*'Heat X-changer Worksheet'!$F$21*($L$1-CL$3)/('Heat X-changer Worksheet'!$F$33*'Heat X-changer Worksheet'!$F$34)</f>
        <v>31.017471013360339</v>
      </c>
      <c r="CM40" s="32">
        <f>'Heat X-changer Worksheet'!$F$20*'Heat X-changer Worksheet'!$F$21*($L$1-CM$3)/('Heat X-changer Worksheet'!$F$33*'Heat X-changer Worksheet'!$F$34)</f>
        <v>30.558632684760333</v>
      </c>
      <c r="CN40" s="32">
        <f>'Heat X-changer Worksheet'!$F$20*'Heat X-changer Worksheet'!$F$21*($L$1-CN$3)/('Heat X-changer Worksheet'!$F$33*'Heat X-changer Worksheet'!$F$34)</f>
        <v>30.099794356160331</v>
      </c>
      <c r="CO40" s="32">
        <f>'Heat X-changer Worksheet'!$F$20*'Heat X-changer Worksheet'!$F$21*($L$1-CO$3)/('Heat X-changer Worksheet'!$F$33*'Heat X-changer Worksheet'!$F$34)</f>
        <v>29.640956027560325</v>
      </c>
      <c r="CP40" s="32">
        <f>'Heat X-changer Worksheet'!$F$20*'Heat X-changer Worksheet'!$F$21*($L$1-CP$3)/('Heat X-changer Worksheet'!$F$33*'Heat X-changer Worksheet'!$F$34)</f>
        <v>29.182117698960319</v>
      </c>
      <c r="CQ40" s="32">
        <f>'Heat X-changer Worksheet'!$F$20*'Heat X-changer Worksheet'!$F$21*($L$1-CQ$3)/('Heat X-changer Worksheet'!$F$33*'Heat X-changer Worksheet'!$F$34)</f>
        <v>28.723279370360313</v>
      </c>
      <c r="CR40" s="32">
        <f>'Heat X-changer Worksheet'!$F$20*'Heat X-changer Worksheet'!$F$21*($L$1-CR$3)/('Heat X-changer Worksheet'!$F$33*'Heat X-changer Worksheet'!$F$34)</f>
        <v>28.264441041760307</v>
      </c>
      <c r="CS40" s="32">
        <f>'Heat X-changer Worksheet'!$F$20*'Heat X-changer Worksheet'!$F$21*($L$1-CS$3)/('Heat X-changer Worksheet'!$F$33*'Heat X-changer Worksheet'!$F$34)</f>
        <v>27.805602713160305</v>
      </c>
      <c r="CT40" s="32">
        <f>'Heat X-changer Worksheet'!$F$20*'Heat X-changer Worksheet'!$F$21*($L$1-CT$3)/('Heat X-changer Worksheet'!$F$33*'Heat X-changer Worksheet'!$F$34)</f>
        <v>27.346764384560299</v>
      </c>
      <c r="CU40" s="32">
        <f>'Heat X-changer Worksheet'!$F$20*'Heat X-changer Worksheet'!$F$21*($L$1-CU$3)/('Heat X-changer Worksheet'!$F$33*'Heat X-changer Worksheet'!$F$34)</f>
        <v>26.887926055960296</v>
      </c>
      <c r="CV40" s="32">
        <f>'Heat X-changer Worksheet'!$F$20*'Heat X-changer Worksheet'!$F$21*($L$1-CV$3)/('Heat X-changer Worksheet'!$F$33*'Heat X-changer Worksheet'!$F$34)</f>
        <v>26.42908772736029</v>
      </c>
      <c r="CW40" s="32">
        <f>'Heat X-changer Worksheet'!$F$20*'Heat X-changer Worksheet'!$F$21*($L$1-CW$3)/('Heat X-changer Worksheet'!$F$33*'Heat X-changer Worksheet'!$F$34)</f>
        <v>25.970249398760284</v>
      </c>
      <c r="CX40" s="32">
        <f>'Heat X-changer Worksheet'!$F$20*'Heat X-changer Worksheet'!$F$21*($L$1-CX$3)/('Heat X-changer Worksheet'!$F$33*'Heat X-changer Worksheet'!$F$34)</f>
        <v>25.511411070160278</v>
      </c>
      <c r="CY40" s="32">
        <f>'Heat X-changer Worksheet'!$F$20*'Heat X-changer Worksheet'!$F$21*($L$1-CY$3)/('Heat X-changer Worksheet'!$F$33*'Heat X-changer Worksheet'!$F$34)</f>
        <v>25.052572741560272</v>
      </c>
      <c r="CZ40" s="32">
        <f>'Heat X-changer Worksheet'!$F$20*'Heat X-changer Worksheet'!$F$21*($L$1-CZ$3)/('Heat X-changer Worksheet'!$F$33*'Heat X-changer Worksheet'!$F$34)</f>
        <v>24.593734412960266</v>
      </c>
      <c r="DA40" s="32">
        <f>'Heat X-changer Worksheet'!$F$20*'Heat X-changer Worksheet'!$F$21*($L$1-DA$3)/('Heat X-changer Worksheet'!$F$33*'Heat X-changer Worksheet'!$F$34)</f>
        <v>24.13489608436026</v>
      </c>
      <c r="DB40" s="32">
        <f>'Heat X-changer Worksheet'!$F$20*'Heat X-changer Worksheet'!$F$21*($L$1-DB$3)/('Heat X-changer Worksheet'!$F$33*'Heat X-changer Worksheet'!$F$34)</f>
        <v>23.676057755760262</v>
      </c>
      <c r="DC40" s="32">
        <f>'Heat X-changer Worksheet'!$F$20*'Heat X-changer Worksheet'!$F$21*($L$1-DC$3)/('Heat X-changer Worksheet'!$F$33*'Heat X-changer Worksheet'!$F$34)</f>
        <v>23.217219427160256</v>
      </c>
      <c r="DD40" s="32">
        <f>'Heat X-changer Worksheet'!$F$20*'Heat X-changer Worksheet'!$F$21*($L$1-DD$3)/('Heat X-changer Worksheet'!$F$33*'Heat X-changer Worksheet'!$F$34)</f>
        <v>22.75838109856025</v>
      </c>
      <c r="DE40" s="32">
        <f>'Heat X-changer Worksheet'!$F$20*'Heat X-changer Worksheet'!$F$21*($L$1-DE$3)/('Heat X-changer Worksheet'!$F$33*'Heat X-changer Worksheet'!$F$34)</f>
        <v>22.299542769960244</v>
      </c>
      <c r="DF40" s="32">
        <f>'Heat X-changer Worksheet'!$F$20*'Heat X-changer Worksheet'!$F$21*($L$1-DF$3)/('Heat X-changer Worksheet'!$F$33*'Heat X-changer Worksheet'!$F$34)</f>
        <v>21.840704441360238</v>
      </c>
      <c r="DG40" s="32">
        <f>'Heat X-changer Worksheet'!$F$20*'Heat X-changer Worksheet'!$F$21*($L$1-DG$3)/('Heat X-changer Worksheet'!$F$33*'Heat X-changer Worksheet'!$F$34)</f>
        <v>21.381866112760232</v>
      </c>
      <c r="DH40" s="32">
        <f>'Heat X-changer Worksheet'!$F$20*'Heat X-changer Worksheet'!$F$21*($L$1-DH$3)/('Heat X-changer Worksheet'!$F$33*'Heat X-changer Worksheet'!$F$34)</f>
        <v>20.923027784160226</v>
      </c>
      <c r="DI40" s="32">
        <f>'Heat X-changer Worksheet'!$F$20*'Heat X-changer Worksheet'!$F$21*($L$1-DI$3)/('Heat X-changer Worksheet'!$F$33*'Heat X-changer Worksheet'!$F$34)</f>
        <v>20.464189455560224</v>
      </c>
      <c r="DJ40" s="32">
        <f>'Heat X-changer Worksheet'!$F$20*'Heat X-changer Worksheet'!$F$21*($L$1-DJ$3)/('Heat X-changer Worksheet'!$F$33*'Heat X-changer Worksheet'!$F$34)</f>
        <v>20.005351126960218</v>
      </c>
      <c r="DK40" s="32">
        <f>'Heat X-changer Worksheet'!$F$20*'Heat X-changer Worksheet'!$F$21*($L$1-DK$3)/('Heat X-changer Worksheet'!$F$33*'Heat X-changer Worksheet'!$F$34)</f>
        <v>19.546512798360215</v>
      </c>
      <c r="DL40" s="32">
        <f>'Heat X-changer Worksheet'!$F$20*'Heat X-changer Worksheet'!$F$21*($L$1-DL$3)/('Heat X-changer Worksheet'!$F$33*'Heat X-changer Worksheet'!$F$34)</f>
        <v>19.087674469760209</v>
      </c>
      <c r="DM40" s="32">
        <f>'Heat X-changer Worksheet'!$F$20*'Heat X-changer Worksheet'!$F$21*($L$1-DM$3)/('Heat X-changer Worksheet'!$F$33*'Heat X-changer Worksheet'!$F$34)</f>
        <v>18.628836141160203</v>
      </c>
      <c r="DN40" s="32">
        <f>'Heat X-changer Worksheet'!$F$20*'Heat X-changer Worksheet'!$F$21*($L$1-DN$3)/('Heat X-changer Worksheet'!$F$33*'Heat X-changer Worksheet'!$F$34)</f>
        <v>18.169997812560197</v>
      </c>
      <c r="DO40" s="32">
        <f>'Heat X-changer Worksheet'!$F$20*'Heat X-changer Worksheet'!$F$21*($L$1-DO$3)/('Heat X-changer Worksheet'!$F$33*'Heat X-changer Worksheet'!$F$34)</f>
        <v>17.711159483960191</v>
      </c>
      <c r="DP40" s="32">
        <f>'Heat X-changer Worksheet'!$F$20*'Heat X-changer Worksheet'!$F$21*($L$1-DP$3)/('Heat X-changer Worksheet'!$F$33*'Heat X-changer Worksheet'!$F$34)</f>
        <v>17.252321155360189</v>
      </c>
      <c r="DQ40" s="32">
        <f>'Heat X-changer Worksheet'!$F$20*'Heat X-changer Worksheet'!$F$21*($L$1-DQ$3)/('Heat X-changer Worksheet'!$F$33*'Heat X-changer Worksheet'!$F$34)</f>
        <v>16.793482826760183</v>
      </c>
      <c r="DR40" s="32">
        <f>'Heat X-changer Worksheet'!$F$20*'Heat X-changer Worksheet'!$F$21*($L$1-DR$3)/('Heat X-changer Worksheet'!$F$33*'Heat X-changer Worksheet'!$F$34)</f>
        <v>16.334644498160177</v>
      </c>
      <c r="DS40" s="32">
        <f>'Heat X-changer Worksheet'!$F$20*'Heat X-changer Worksheet'!$F$21*($L$1-DS$3)/('Heat X-changer Worksheet'!$F$33*'Heat X-changer Worksheet'!$F$34)</f>
        <v>15.875806169560171</v>
      </c>
      <c r="DT40" s="32">
        <f>'Heat X-changer Worksheet'!$F$20*'Heat X-changer Worksheet'!$F$21*($L$1-DT$3)/('Heat X-changer Worksheet'!$F$33*'Heat X-changer Worksheet'!$F$34)</f>
        <v>15.416967840960169</v>
      </c>
      <c r="DU40" s="32">
        <f>'Heat X-changer Worksheet'!$F$20*'Heat X-changer Worksheet'!$F$21*($L$1-DU$3)/('Heat X-changer Worksheet'!$F$33*'Heat X-changer Worksheet'!$F$34)</f>
        <v>14.958129512360163</v>
      </c>
      <c r="DV40" s="32">
        <f>'Heat X-changer Worksheet'!$F$20*'Heat X-changer Worksheet'!$F$21*($L$1-DV$3)/('Heat X-changer Worksheet'!$F$33*'Heat X-changer Worksheet'!$F$34)</f>
        <v>14.499291183760159</v>
      </c>
      <c r="DW40" s="32">
        <f>'Heat X-changer Worksheet'!$F$20*'Heat X-changer Worksheet'!$F$21*($L$1-DW$3)/('Heat X-changer Worksheet'!$F$33*'Heat X-changer Worksheet'!$F$34)</f>
        <v>14.040452855160153</v>
      </c>
      <c r="DX40" s="32">
        <f>'Heat X-changer Worksheet'!$F$20*'Heat X-changer Worksheet'!$F$21*($L$1-DX$3)/('Heat X-changer Worksheet'!$F$33*'Heat X-changer Worksheet'!$F$34)</f>
        <v>13.581614526560147</v>
      </c>
      <c r="DY40" s="32">
        <f>'Heat X-changer Worksheet'!$F$20*'Heat X-changer Worksheet'!$F$21*($L$1-DY$3)/('Heat X-changer Worksheet'!$F$33*'Heat X-changer Worksheet'!$F$34)</f>
        <v>13.122776197960142</v>
      </c>
      <c r="DZ40" s="32">
        <f>'Heat X-changer Worksheet'!$F$20*'Heat X-changer Worksheet'!$F$21*($L$1-DZ$3)/('Heat X-changer Worksheet'!$F$33*'Heat X-changer Worksheet'!$F$34)</f>
        <v>12.663937869360137</v>
      </c>
      <c r="EA40" s="32">
        <f>'Heat X-changer Worksheet'!$F$20*'Heat X-changer Worksheet'!$F$21*($L$1-EA$3)/('Heat X-changer Worksheet'!$F$33*'Heat X-changer Worksheet'!$F$34)</f>
        <v>12.205099540760132</v>
      </c>
      <c r="EB40" s="32">
        <f>'Heat X-changer Worksheet'!$F$20*'Heat X-changer Worksheet'!$F$21*($L$1-EB$3)/('Heat X-changer Worksheet'!$F$33*'Heat X-changer Worksheet'!$F$34)</f>
        <v>11.746261212160126</v>
      </c>
      <c r="EC40" s="32">
        <f>'Heat X-changer Worksheet'!$F$20*'Heat X-changer Worksheet'!$F$21*($L$1-EC$3)/('Heat X-changer Worksheet'!$F$33*'Heat X-changer Worksheet'!$F$34)</f>
        <v>11.287422883560122</v>
      </c>
      <c r="ED40" s="32">
        <f>'Heat X-changer Worksheet'!$F$20*'Heat X-changer Worksheet'!$F$21*($L$1-ED$3)/('Heat X-changer Worksheet'!$F$33*'Heat X-changer Worksheet'!$F$34)</f>
        <v>10.828584554960116</v>
      </c>
      <c r="EE40" s="32">
        <f>'Heat X-changer Worksheet'!$F$20*'Heat X-changer Worksheet'!$F$21*($L$1-EE$3)/('Heat X-changer Worksheet'!$F$33*'Heat X-changer Worksheet'!$F$34)</f>
        <v>10.36974622636011</v>
      </c>
      <c r="EF40" s="32">
        <f>'Heat X-changer Worksheet'!$F$20*'Heat X-changer Worksheet'!$F$21*($L$1-EF$3)/('Heat X-changer Worksheet'!$F$33*'Heat X-changer Worksheet'!$F$34)</f>
        <v>9.9109078977601079</v>
      </c>
      <c r="EG40" s="32">
        <f>'Heat X-changer Worksheet'!$F$20*'Heat X-changer Worksheet'!$F$21*($L$1-EG$3)/('Heat X-changer Worksheet'!$F$33*'Heat X-changer Worksheet'!$F$34)</f>
        <v>9.452069569160102</v>
      </c>
      <c r="EH40" s="32">
        <f>'Heat X-changer Worksheet'!$F$20*'Heat X-changer Worksheet'!$F$21*($L$1-EH$3)/('Heat X-changer Worksheet'!$F$33*'Heat X-changer Worksheet'!$F$34)</f>
        <v>8.993231240560096</v>
      </c>
      <c r="EI40" s="32">
        <f>'Heat X-changer Worksheet'!$F$20*'Heat X-changer Worksheet'!$F$21*($L$1-EI$3)/('Heat X-changer Worksheet'!$F$33*'Heat X-changer Worksheet'!$F$34)</f>
        <v>8.5343929119600901</v>
      </c>
      <c r="EJ40" s="32">
        <f>'Heat X-changer Worksheet'!$F$20*'Heat X-changer Worksheet'!$F$21*($L$1-EJ$3)/('Heat X-changer Worksheet'!$F$33*'Heat X-changer Worksheet'!$F$34)</f>
        <v>8.0755545833600877</v>
      </c>
      <c r="EK40" s="32">
        <f>'Heat X-changer Worksheet'!$F$20*'Heat X-changer Worksheet'!$F$21*($L$1-EK$3)/('Heat X-changer Worksheet'!$F$33*'Heat X-changer Worksheet'!$F$34)</f>
        <v>7.6167162547600817</v>
      </c>
      <c r="EL40" s="32">
        <f>'Heat X-changer Worksheet'!$F$20*'Heat X-changer Worksheet'!$F$21*($L$1-EL$3)/('Heat X-changer Worksheet'!$F$33*'Heat X-changer Worksheet'!$F$34)</f>
        <v>7.1578779261600767</v>
      </c>
      <c r="EM40" s="32">
        <f>'Heat X-changer Worksheet'!$F$20*'Heat X-changer Worksheet'!$F$21*($L$1-EM$3)/('Heat X-changer Worksheet'!$F$33*'Heat X-changer Worksheet'!$F$34)</f>
        <v>6.6990395975600707</v>
      </c>
      <c r="EN40" s="32">
        <f>'Heat X-changer Worksheet'!$F$20*'Heat X-changer Worksheet'!$F$21*($L$1-EN$3)/('Heat X-changer Worksheet'!$F$33*'Heat X-changer Worksheet'!$F$34)</f>
        <v>6.2402012689600665</v>
      </c>
    </row>
    <row r="41" spans="3:144">
      <c r="C41" s="30">
        <f t="shared" si="3"/>
        <v>143</v>
      </c>
      <c r="D41" s="32">
        <f>'Heat X-changer Worksheet'!$F$20*'Heat X-changer Worksheet'!$F$21*($L$1-D$3)/('Heat X-changer Worksheet'!$F$33*'Heat X-changer Worksheet'!$F$34)</f>
        <v>70.477567272960783</v>
      </c>
      <c r="E41" s="32">
        <f>'Heat X-changer Worksheet'!$F$20*'Heat X-changer Worksheet'!$F$21*($L$1-E$3)/('Heat X-changer Worksheet'!$F$33*'Heat X-changer Worksheet'!$F$34)</f>
        <v>70.018728944360774</v>
      </c>
      <c r="F41" s="32">
        <f>'Heat X-changer Worksheet'!$F$20*'Heat X-changer Worksheet'!$F$21*($L$1-F$3)/('Heat X-changer Worksheet'!$F$33*'Heat X-changer Worksheet'!$F$34)</f>
        <v>69.559890615760764</v>
      </c>
      <c r="G41" s="32">
        <f>'Heat X-changer Worksheet'!$F$20*'Heat X-changer Worksheet'!$F$21*($L$1-G$3)/('Heat X-changer Worksheet'!$F$33*'Heat X-changer Worksheet'!$F$34)</f>
        <v>69.101052287160769</v>
      </c>
      <c r="H41" s="32">
        <f>'Heat X-changer Worksheet'!$F$20*'Heat X-changer Worksheet'!$F$21*($L$1-H$3)/('Heat X-changer Worksheet'!$F$33*'Heat X-changer Worksheet'!$F$34)</f>
        <v>68.64221395856076</v>
      </c>
      <c r="I41" s="32">
        <f>'Heat X-changer Worksheet'!$F$20*'Heat X-changer Worksheet'!$F$21*($L$1-I$3)/('Heat X-changer Worksheet'!$F$33*'Heat X-changer Worksheet'!$F$34)</f>
        <v>68.18337562996075</v>
      </c>
      <c r="J41" s="32">
        <f>'Heat X-changer Worksheet'!$F$20*'Heat X-changer Worksheet'!$F$21*($L$1-J$3)/('Heat X-changer Worksheet'!$F$33*'Heat X-changer Worksheet'!$F$34)</f>
        <v>67.724537301360741</v>
      </c>
      <c r="K41" s="32">
        <f>'Heat X-changer Worksheet'!$F$20*'Heat X-changer Worksheet'!$F$21*($L$1-K$3)/('Heat X-changer Worksheet'!$F$33*'Heat X-changer Worksheet'!$F$34)</f>
        <v>67.265698972760745</v>
      </c>
      <c r="L41" s="32">
        <f>'Heat X-changer Worksheet'!$F$20*'Heat X-changer Worksheet'!$F$21*($L$1-L$3)/('Heat X-changer Worksheet'!$F$33*'Heat X-changer Worksheet'!$F$34)</f>
        <v>66.806860644160736</v>
      </c>
      <c r="M41" s="32">
        <f>'Heat X-changer Worksheet'!$F$20*'Heat X-changer Worksheet'!$F$21*($L$1-M$3)/('Heat X-changer Worksheet'!$F$33*'Heat X-changer Worksheet'!$F$34)</f>
        <v>66.348022315560726</v>
      </c>
      <c r="N41" s="32">
        <f>'Heat X-changer Worksheet'!$F$20*'Heat X-changer Worksheet'!$F$21*($L$1-N$3)/('Heat X-changer Worksheet'!$F$33*'Heat X-changer Worksheet'!$F$34)</f>
        <v>65.889183986960731</v>
      </c>
      <c r="O41" s="32">
        <f>'Heat X-changer Worksheet'!$F$20*'Heat X-changer Worksheet'!$F$21*($L$1-O$3)/('Heat X-changer Worksheet'!$F$33*'Heat X-changer Worksheet'!$F$34)</f>
        <v>65.430345658360721</v>
      </c>
      <c r="P41" s="32">
        <f>'Heat X-changer Worksheet'!$F$20*'Heat X-changer Worksheet'!$F$21*($L$1-P$3)/('Heat X-changer Worksheet'!$F$33*'Heat X-changer Worksheet'!$F$34)</f>
        <v>64.971507329760712</v>
      </c>
      <c r="Q41" s="32">
        <f>'Heat X-changer Worksheet'!$F$20*'Heat X-changer Worksheet'!$F$21*($L$1-Q$3)/('Heat X-changer Worksheet'!$F$33*'Heat X-changer Worksheet'!$F$34)</f>
        <v>64.512669001160702</v>
      </c>
      <c r="R41" s="32">
        <f>'Heat X-changer Worksheet'!$F$20*'Heat X-changer Worksheet'!$F$21*($L$1-R$3)/('Heat X-changer Worksheet'!$F$33*'Heat X-changer Worksheet'!$F$34)</f>
        <v>64.053830672560707</v>
      </c>
      <c r="S41" s="32">
        <f>'Heat X-changer Worksheet'!$F$20*'Heat X-changer Worksheet'!$F$21*($L$1-S$3)/('Heat X-changer Worksheet'!$F$33*'Heat X-changer Worksheet'!$F$34)</f>
        <v>63.594992343960698</v>
      </c>
      <c r="T41" s="32">
        <f>'Heat X-changer Worksheet'!$F$20*'Heat X-changer Worksheet'!$F$21*($L$1-T$3)/('Heat X-changer Worksheet'!$F$33*'Heat X-changer Worksheet'!$F$34)</f>
        <v>63.136154015360695</v>
      </c>
      <c r="U41" s="32">
        <f>'Heat X-changer Worksheet'!$F$20*'Heat X-changer Worksheet'!$F$21*($L$1-U$3)/('Heat X-changer Worksheet'!$F$33*'Heat X-changer Worksheet'!$F$34)</f>
        <v>62.677315686760686</v>
      </c>
      <c r="V41" s="32">
        <f>'Heat X-changer Worksheet'!$F$20*'Heat X-changer Worksheet'!$F$21*($L$1-V$3)/('Heat X-changer Worksheet'!$F$33*'Heat X-changer Worksheet'!$F$34)</f>
        <v>62.218477358160683</v>
      </c>
      <c r="W41" s="32">
        <f>'Heat X-changer Worksheet'!$F$20*'Heat X-changer Worksheet'!$F$21*($L$1-W$3)/('Heat X-changer Worksheet'!$F$33*'Heat X-changer Worksheet'!$F$34)</f>
        <v>61.759639029560674</v>
      </c>
      <c r="X41" s="32">
        <f>'Heat X-changer Worksheet'!$F$20*'Heat X-changer Worksheet'!$F$21*($L$1-X$3)/('Heat X-changer Worksheet'!$F$33*'Heat X-changer Worksheet'!$F$34)</f>
        <v>61.300800700960671</v>
      </c>
      <c r="Y41" s="32">
        <f>'Heat X-changer Worksheet'!$F$20*'Heat X-changer Worksheet'!$F$21*($L$1-Y$3)/('Heat X-changer Worksheet'!$F$33*'Heat X-changer Worksheet'!$F$34)</f>
        <v>60.841962372360669</v>
      </c>
      <c r="Z41" s="32">
        <f>'Heat X-changer Worksheet'!$F$20*'Heat X-changer Worksheet'!$F$21*($L$1-Z$3)/('Heat X-changer Worksheet'!$F$33*'Heat X-changer Worksheet'!$F$34)</f>
        <v>60.38312404376066</v>
      </c>
      <c r="AA41" s="32">
        <f>'Heat X-changer Worksheet'!$F$20*'Heat X-changer Worksheet'!$F$21*($L$1-AA$3)/('Heat X-changer Worksheet'!$F$33*'Heat X-changer Worksheet'!$F$34)</f>
        <v>59.924285715160657</v>
      </c>
      <c r="AB41" s="32">
        <f>'Heat X-changer Worksheet'!$F$20*'Heat X-changer Worksheet'!$F$21*($L$1-AB$3)/('Heat X-changer Worksheet'!$F$33*'Heat X-changer Worksheet'!$F$34)</f>
        <v>59.465447386560655</v>
      </c>
      <c r="AC41" s="32">
        <f>'Heat X-changer Worksheet'!$F$20*'Heat X-changer Worksheet'!$F$21*($L$1-AC$3)/('Heat X-changer Worksheet'!$F$33*'Heat X-changer Worksheet'!$F$34)</f>
        <v>59.006609057960652</v>
      </c>
      <c r="AD41" s="32">
        <f>'Heat X-changer Worksheet'!$F$20*'Heat X-changer Worksheet'!$F$21*($L$1-AD$3)/('Heat X-changer Worksheet'!$F$33*'Heat X-changer Worksheet'!$F$34)</f>
        <v>58.547770729360643</v>
      </c>
      <c r="AE41" s="32">
        <f>'Heat X-changer Worksheet'!$F$20*'Heat X-changer Worksheet'!$F$21*($L$1-AE$3)/('Heat X-changer Worksheet'!$F$33*'Heat X-changer Worksheet'!$F$34)</f>
        <v>58.08893240076064</v>
      </c>
      <c r="AF41" s="32">
        <f>'Heat X-changer Worksheet'!$F$20*'Heat X-changer Worksheet'!$F$21*($L$1-AF$3)/('Heat X-changer Worksheet'!$F$33*'Heat X-changer Worksheet'!$F$34)</f>
        <v>57.630094072160638</v>
      </c>
      <c r="AG41" s="32">
        <f>'Heat X-changer Worksheet'!$F$20*'Heat X-changer Worksheet'!$F$21*($L$1-AG$3)/('Heat X-changer Worksheet'!$F$33*'Heat X-changer Worksheet'!$F$34)</f>
        <v>57.171255743560629</v>
      </c>
      <c r="AH41" s="32">
        <f>'Heat X-changer Worksheet'!$F$20*'Heat X-changer Worksheet'!$F$21*($L$1-AH$3)/('Heat X-changer Worksheet'!$F$33*'Heat X-changer Worksheet'!$F$34)</f>
        <v>56.712417414960626</v>
      </c>
      <c r="AI41" s="32">
        <f>'Heat X-changer Worksheet'!$F$20*'Heat X-changer Worksheet'!$F$21*($L$1-AI$3)/('Heat X-changer Worksheet'!$F$33*'Heat X-changer Worksheet'!$F$34)</f>
        <v>56.253579086360617</v>
      </c>
      <c r="AJ41" s="32">
        <f>'Heat X-changer Worksheet'!$F$20*'Heat X-changer Worksheet'!$F$21*($L$1-AJ$3)/('Heat X-changer Worksheet'!$F$33*'Heat X-changer Worksheet'!$F$34)</f>
        <v>55.794740757760614</v>
      </c>
      <c r="AK41" s="32">
        <f>'Heat X-changer Worksheet'!$F$20*'Heat X-changer Worksheet'!$F$21*($L$1-AK$3)/('Heat X-changer Worksheet'!$F$33*'Heat X-changer Worksheet'!$F$34)</f>
        <v>55.335902429160605</v>
      </c>
      <c r="AL41" s="32">
        <f>'Heat X-changer Worksheet'!$F$20*'Heat X-changer Worksheet'!$F$21*($L$1-AL$3)/('Heat X-changer Worksheet'!$F$33*'Heat X-changer Worksheet'!$F$34)</f>
        <v>54.877064100560602</v>
      </c>
      <c r="AM41" s="32">
        <f>'Heat X-changer Worksheet'!$F$20*'Heat X-changer Worksheet'!$F$21*($L$1-AM$3)/('Heat X-changer Worksheet'!$F$33*'Heat X-changer Worksheet'!$F$34)</f>
        <v>54.4182257719606</v>
      </c>
      <c r="AN41" s="32">
        <f>'Heat X-changer Worksheet'!$F$20*'Heat X-changer Worksheet'!$F$21*($L$1-AN$3)/('Heat X-changer Worksheet'!$F$33*'Heat X-changer Worksheet'!$F$34)</f>
        <v>53.95938744336059</v>
      </c>
      <c r="AO41" s="32">
        <f>'Heat X-changer Worksheet'!$F$20*'Heat X-changer Worksheet'!$F$21*($L$1-AO$3)/('Heat X-changer Worksheet'!$F$33*'Heat X-changer Worksheet'!$F$34)</f>
        <v>53.500549114760588</v>
      </c>
      <c r="AP41" s="32">
        <f>'Heat X-changer Worksheet'!$F$20*'Heat X-changer Worksheet'!$F$21*($L$1-AP$3)/('Heat X-changer Worksheet'!$F$33*'Heat X-changer Worksheet'!$F$34)</f>
        <v>53.041710786160579</v>
      </c>
      <c r="AQ41" s="32">
        <f>'Heat X-changer Worksheet'!$F$20*'Heat X-changer Worksheet'!$F$21*($L$1-AQ$3)/('Heat X-changer Worksheet'!$F$33*'Heat X-changer Worksheet'!$F$34)</f>
        <v>52.582872457560576</v>
      </c>
      <c r="AR41" s="32">
        <f>'Heat X-changer Worksheet'!$F$20*'Heat X-changer Worksheet'!$F$21*($L$1-AR$3)/('Heat X-changer Worksheet'!$F$33*'Heat X-changer Worksheet'!$F$34)</f>
        <v>52.124034128960567</v>
      </c>
      <c r="AS41" s="32">
        <f>'Heat X-changer Worksheet'!$F$20*'Heat X-changer Worksheet'!$F$21*($L$1-AS$3)/('Heat X-changer Worksheet'!$F$33*'Heat X-changer Worksheet'!$F$34)</f>
        <v>51.665195800360564</v>
      </c>
      <c r="AT41" s="32">
        <f>'Heat X-changer Worksheet'!$F$20*'Heat X-changer Worksheet'!$F$21*($L$1-AT$3)/('Heat X-changer Worksheet'!$F$33*'Heat X-changer Worksheet'!$F$34)</f>
        <v>51.206357471760569</v>
      </c>
      <c r="AU41" s="32">
        <f>'Heat X-changer Worksheet'!$F$20*'Heat X-changer Worksheet'!$F$21*($L$1-AU$3)/('Heat X-changer Worksheet'!$F$33*'Heat X-changer Worksheet'!$F$34)</f>
        <v>50.747519143160559</v>
      </c>
      <c r="AV41" s="32">
        <f>'Heat X-changer Worksheet'!$F$20*'Heat X-changer Worksheet'!$F$21*($L$1-AV$3)/('Heat X-changer Worksheet'!$F$33*'Heat X-changer Worksheet'!$F$34)</f>
        <v>50.288680814560557</v>
      </c>
      <c r="AW41" s="32">
        <f>'Heat X-changer Worksheet'!$F$20*'Heat X-changer Worksheet'!$F$21*($L$1-AW$3)/('Heat X-changer Worksheet'!$F$33*'Heat X-changer Worksheet'!$F$34)</f>
        <v>49.829842485960548</v>
      </c>
      <c r="AX41" s="32">
        <f>'Heat X-changer Worksheet'!$F$20*'Heat X-changer Worksheet'!$F$21*($L$1-AX$3)/('Heat X-changer Worksheet'!$F$33*'Heat X-changer Worksheet'!$F$34)</f>
        <v>49.371004157360545</v>
      </c>
      <c r="AY41" s="32">
        <f>'Heat X-changer Worksheet'!$F$20*'Heat X-changer Worksheet'!$F$21*($L$1-AY$3)/('Heat X-changer Worksheet'!$F$33*'Heat X-changer Worksheet'!$F$34)</f>
        <v>48.912165828760536</v>
      </c>
      <c r="AZ41" s="32">
        <f>'Heat X-changer Worksheet'!$F$20*'Heat X-changer Worksheet'!$F$21*($L$1-AZ$3)/('Heat X-changer Worksheet'!$F$33*'Heat X-changer Worksheet'!$F$34)</f>
        <v>48.453327500160533</v>
      </c>
      <c r="BA41" s="32">
        <f>'Heat X-changer Worksheet'!$F$20*'Heat X-changer Worksheet'!$F$21*($L$1-BA$3)/('Heat X-changer Worksheet'!$F$33*'Heat X-changer Worksheet'!$F$34)</f>
        <v>47.994489171560531</v>
      </c>
      <c r="BB41" s="32">
        <f>'Heat X-changer Worksheet'!$F$20*'Heat X-changer Worksheet'!$F$21*($L$1-BB$3)/('Heat X-changer Worksheet'!$F$33*'Heat X-changer Worksheet'!$F$34)</f>
        <v>47.535650842960521</v>
      </c>
      <c r="BC41" s="32">
        <f>'Heat X-changer Worksheet'!$F$20*'Heat X-changer Worksheet'!$F$21*($L$1-BC$3)/('Heat X-changer Worksheet'!$F$33*'Heat X-changer Worksheet'!$F$34)</f>
        <v>47.076812514360519</v>
      </c>
      <c r="BD41" s="32">
        <f>'Heat X-changer Worksheet'!$F$20*'Heat X-changer Worksheet'!$F$21*($L$1-BD$3)/('Heat X-changer Worksheet'!$F$33*'Heat X-changer Worksheet'!$F$34)</f>
        <v>46.617974185760509</v>
      </c>
      <c r="BE41" s="32">
        <f>'Heat X-changer Worksheet'!$F$20*'Heat X-changer Worksheet'!$F$21*($L$1-BE$3)/('Heat X-changer Worksheet'!$F$33*'Heat X-changer Worksheet'!$F$34)</f>
        <v>46.159135857160507</v>
      </c>
      <c r="BF41" s="32">
        <f>'Heat X-changer Worksheet'!$F$20*'Heat X-changer Worksheet'!$F$21*($L$1-BF$3)/('Heat X-changer Worksheet'!$F$33*'Heat X-changer Worksheet'!$F$34)</f>
        <v>45.700297528560498</v>
      </c>
      <c r="BG41" s="32">
        <f>'Heat X-changer Worksheet'!$F$20*'Heat X-changer Worksheet'!$F$21*($L$1-BG$3)/('Heat X-changer Worksheet'!$F$33*'Heat X-changer Worksheet'!$F$34)</f>
        <v>45.241459199960495</v>
      </c>
      <c r="BH41" s="32">
        <f>'Heat X-changer Worksheet'!$F$20*'Heat X-changer Worksheet'!$F$21*($L$1-BH$3)/('Heat X-changer Worksheet'!$F$33*'Heat X-changer Worksheet'!$F$34)</f>
        <v>44.782620871360493</v>
      </c>
      <c r="BI41" s="32">
        <f>'Heat X-changer Worksheet'!$F$20*'Heat X-changer Worksheet'!$F$21*($L$1-BI$3)/('Heat X-changer Worksheet'!$F$33*'Heat X-changer Worksheet'!$F$34)</f>
        <v>44.323782542760483</v>
      </c>
      <c r="BJ41" s="32">
        <f>'Heat X-changer Worksheet'!$F$20*'Heat X-changer Worksheet'!$F$21*($L$1-BJ$3)/('Heat X-changer Worksheet'!$F$33*'Heat X-changer Worksheet'!$F$34)</f>
        <v>43.864944214160481</v>
      </c>
      <c r="BK41" s="32">
        <f>'Heat X-changer Worksheet'!$F$20*'Heat X-changer Worksheet'!$F$21*($L$1-BK$3)/('Heat X-changer Worksheet'!$F$33*'Heat X-changer Worksheet'!$F$34)</f>
        <v>43.406105885560471</v>
      </c>
      <c r="BL41" s="32">
        <f>'Heat X-changer Worksheet'!$F$20*'Heat X-changer Worksheet'!$F$21*($L$1-BL$3)/('Heat X-changer Worksheet'!$F$33*'Heat X-changer Worksheet'!$F$34)</f>
        <v>42.947267556960469</v>
      </c>
      <c r="BM41" s="32">
        <f>'Heat X-changer Worksheet'!$F$20*'Heat X-changer Worksheet'!$F$21*($L$1-BM$3)/('Heat X-changer Worksheet'!$F$33*'Heat X-changer Worksheet'!$F$34)</f>
        <v>42.488429228360467</v>
      </c>
      <c r="BN41" s="32">
        <f>'Heat X-changer Worksheet'!$F$20*'Heat X-changer Worksheet'!$F$21*($L$1-BN$3)/('Heat X-changer Worksheet'!$F$33*'Heat X-changer Worksheet'!$F$34)</f>
        <v>42.029590899760464</v>
      </c>
      <c r="BO41" s="32">
        <f>'Heat X-changer Worksheet'!$F$20*'Heat X-changer Worksheet'!$F$21*($L$1-BO$3)/('Heat X-changer Worksheet'!$F$33*'Heat X-changer Worksheet'!$F$34)</f>
        <v>41.570752571160455</v>
      </c>
      <c r="BP41" s="32">
        <f>'Heat X-changer Worksheet'!$F$20*'Heat X-changer Worksheet'!$F$21*($L$1-BP$3)/('Heat X-changer Worksheet'!$F$33*'Heat X-changer Worksheet'!$F$34)</f>
        <v>41.111914242560452</v>
      </c>
      <c r="BQ41" s="32">
        <f>'Heat X-changer Worksheet'!$F$20*'Heat X-changer Worksheet'!$F$21*($L$1-BQ$3)/('Heat X-changer Worksheet'!$F$33*'Heat X-changer Worksheet'!$F$34)</f>
        <v>40.65307591396045</v>
      </c>
      <c r="BR41" s="32">
        <f>'Heat X-changer Worksheet'!$F$20*'Heat X-changer Worksheet'!$F$21*($L$1-BR$3)/('Heat X-changer Worksheet'!$F$33*'Heat X-changer Worksheet'!$F$34)</f>
        <v>40.19423758536044</v>
      </c>
      <c r="BS41" s="32">
        <f>'Heat X-changer Worksheet'!$F$20*'Heat X-changer Worksheet'!$F$21*($L$1-BS$3)/('Heat X-changer Worksheet'!$F$33*'Heat X-changer Worksheet'!$F$34)</f>
        <v>39.735399256760438</v>
      </c>
      <c r="BT41" s="32">
        <f>'Heat X-changer Worksheet'!$F$20*'Heat X-changer Worksheet'!$F$21*($L$1-BT$3)/('Heat X-changer Worksheet'!$F$33*'Heat X-changer Worksheet'!$F$34)</f>
        <v>39.276560928160428</v>
      </c>
      <c r="BU41" s="32">
        <f>'Heat X-changer Worksheet'!$F$20*'Heat X-changer Worksheet'!$F$21*($L$1-BU$3)/('Heat X-changer Worksheet'!$F$33*'Heat X-changer Worksheet'!$F$34)</f>
        <v>38.817722599560426</v>
      </c>
      <c r="BV41" s="32">
        <f>'Heat X-changer Worksheet'!$F$20*'Heat X-changer Worksheet'!$F$21*($L$1-BV$3)/('Heat X-changer Worksheet'!$F$33*'Heat X-changer Worksheet'!$F$34)</f>
        <v>38.358884270960424</v>
      </c>
      <c r="BW41" s="32">
        <f>'Heat X-changer Worksheet'!$F$20*'Heat X-changer Worksheet'!$F$21*($L$1-BW$3)/('Heat X-changer Worksheet'!$F$33*'Heat X-changer Worksheet'!$F$34)</f>
        <v>37.900045942360414</v>
      </c>
      <c r="BX41" s="32">
        <f>'Heat X-changer Worksheet'!$F$20*'Heat X-changer Worksheet'!$F$21*($L$1-BX$3)/('Heat X-changer Worksheet'!$F$33*'Heat X-changer Worksheet'!$F$34)</f>
        <v>37.441207613760412</v>
      </c>
      <c r="BY41" s="32">
        <f>'Heat X-changer Worksheet'!$F$20*'Heat X-changer Worksheet'!$F$21*($L$1-BY$3)/('Heat X-changer Worksheet'!$F$33*'Heat X-changer Worksheet'!$F$34)</f>
        <v>36.982369285160402</v>
      </c>
      <c r="BZ41" s="32">
        <f>'Heat X-changer Worksheet'!$F$20*'Heat X-changer Worksheet'!$F$21*($L$1-BZ$3)/('Heat X-changer Worksheet'!$F$33*'Heat X-changer Worksheet'!$F$34)</f>
        <v>36.5235309565604</v>
      </c>
      <c r="CA41" s="32">
        <f>'Heat X-changer Worksheet'!$F$20*'Heat X-changer Worksheet'!$F$21*($L$1-CA$3)/('Heat X-changer Worksheet'!$F$33*'Heat X-changer Worksheet'!$F$34)</f>
        <v>36.06469262796039</v>
      </c>
      <c r="CB41" s="32">
        <f>'Heat X-changer Worksheet'!$F$20*'Heat X-changer Worksheet'!$F$21*($L$1-CB$3)/('Heat X-changer Worksheet'!$F$33*'Heat X-changer Worksheet'!$F$34)</f>
        <v>35.605854299360388</v>
      </c>
      <c r="CC41" s="32">
        <f>'Heat X-changer Worksheet'!$F$20*'Heat X-changer Worksheet'!$F$21*($L$1-CC$3)/('Heat X-changer Worksheet'!$F$33*'Heat X-changer Worksheet'!$F$34)</f>
        <v>35.147015970760386</v>
      </c>
      <c r="CD41" s="32">
        <f>'Heat X-changer Worksheet'!$F$20*'Heat X-changer Worksheet'!$F$21*($L$1-CD$3)/('Heat X-changer Worksheet'!$F$33*'Heat X-changer Worksheet'!$F$34)</f>
        <v>34.688177642160376</v>
      </c>
      <c r="CE41" s="32">
        <f>'Heat X-changer Worksheet'!$F$20*'Heat X-changer Worksheet'!$F$21*($L$1-CE$3)/('Heat X-changer Worksheet'!$F$33*'Heat X-changer Worksheet'!$F$34)</f>
        <v>34.229339313560381</v>
      </c>
      <c r="CF41" s="32">
        <f>'Heat X-changer Worksheet'!$F$20*'Heat X-changer Worksheet'!$F$21*($L$1-CF$3)/('Heat X-changer Worksheet'!$F$33*'Heat X-changer Worksheet'!$F$34)</f>
        <v>33.770500984960371</v>
      </c>
      <c r="CG41" s="32">
        <f>'Heat X-changer Worksheet'!$F$20*'Heat X-changer Worksheet'!$F$21*($L$1-CG$3)/('Heat X-changer Worksheet'!$F$33*'Heat X-changer Worksheet'!$F$34)</f>
        <v>33.311662656360369</v>
      </c>
      <c r="CH41" s="32">
        <f>'Heat X-changer Worksheet'!$F$20*'Heat X-changer Worksheet'!$F$21*($L$1-CH$3)/('Heat X-changer Worksheet'!$F$33*'Heat X-changer Worksheet'!$F$34)</f>
        <v>32.852824327760359</v>
      </c>
      <c r="CI41" s="32">
        <f>'Heat X-changer Worksheet'!$F$20*'Heat X-changer Worksheet'!$F$21*($L$1-CI$3)/('Heat X-changer Worksheet'!$F$33*'Heat X-changer Worksheet'!$F$34)</f>
        <v>32.393985999160357</v>
      </c>
      <c r="CJ41" s="32">
        <f>'Heat X-changer Worksheet'!$F$20*'Heat X-changer Worksheet'!$F$21*($L$1-CJ$3)/('Heat X-changer Worksheet'!$F$33*'Heat X-changer Worksheet'!$F$34)</f>
        <v>31.935147670560351</v>
      </c>
      <c r="CK41" s="32">
        <f>'Heat X-changer Worksheet'!$F$20*'Heat X-changer Worksheet'!$F$21*($L$1-CK$3)/('Heat X-changer Worksheet'!$F$33*'Heat X-changer Worksheet'!$F$34)</f>
        <v>31.476309341960345</v>
      </c>
      <c r="CL41" s="32">
        <f>'Heat X-changer Worksheet'!$F$20*'Heat X-changer Worksheet'!$F$21*($L$1-CL$3)/('Heat X-changer Worksheet'!$F$33*'Heat X-changer Worksheet'!$F$34)</f>
        <v>31.017471013360339</v>
      </c>
      <c r="CM41" s="32">
        <f>'Heat X-changer Worksheet'!$F$20*'Heat X-changer Worksheet'!$F$21*($L$1-CM$3)/('Heat X-changer Worksheet'!$F$33*'Heat X-changer Worksheet'!$F$34)</f>
        <v>30.558632684760333</v>
      </c>
      <c r="CN41" s="32">
        <f>'Heat X-changer Worksheet'!$F$20*'Heat X-changer Worksheet'!$F$21*($L$1-CN$3)/('Heat X-changer Worksheet'!$F$33*'Heat X-changer Worksheet'!$F$34)</f>
        <v>30.099794356160331</v>
      </c>
      <c r="CO41" s="32">
        <f>'Heat X-changer Worksheet'!$F$20*'Heat X-changer Worksheet'!$F$21*($L$1-CO$3)/('Heat X-changer Worksheet'!$F$33*'Heat X-changer Worksheet'!$F$34)</f>
        <v>29.640956027560325</v>
      </c>
      <c r="CP41" s="32">
        <f>'Heat X-changer Worksheet'!$F$20*'Heat X-changer Worksheet'!$F$21*($L$1-CP$3)/('Heat X-changer Worksheet'!$F$33*'Heat X-changer Worksheet'!$F$34)</f>
        <v>29.182117698960319</v>
      </c>
      <c r="CQ41" s="32">
        <f>'Heat X-changer Worksheet'!$F$20*'Heat X-changer Worksheet'!$F$21*($L$1-CQ$3)/('Heat X-changer Worksheet'!$F$33*'Heat X-changer Worksheet'!$F$34)</f>
        <v>28.723279370360313</v>
      </c>
      <c r="CR41" s="32">
        <f>'Heat X-changer Worksheet'!$F$20*'Heat X-changer Worksheet'!$F$21*($L$1-CR$3)/('Heat X-changer Worksheet'!$F$33*'Heat X-changer Worksheet'!$F$34)</f>
        <v>28.264441041760307</v>
      </c>
      <c r="CS41" s="32">
        <f>'Heat X-changer Worksheet'!$F$20*'Heat X-changer Worksheet'!$F$21*($L$1-CS$3)/('Heat X-changer Worksheet'!$F$33*'Heat X-changer Worksheet'!$F$34)</f>
        <v>27.805602713160305</v>
      </c>
      <c r="CT41" s="32">
        <f>'Heat X-changer Worksheet'!$F$20*'Heat X-changer Worksheet'!$F$21*($L$1-CT$3)/('Heat X-changer Worksheet'!$F$33*'Heat X-changer Worksheet'!$F$34)</f>
        <v>27.346764384560299</v>
      </c>
      <c r="CU41" s="32">
        <f>'Heat X-changer Worksheet'!$F$20*'Heat X-changer Worksheet'!$F$21*($L$1-CU$3)/('Heat X-changer Worksheet'!$F$33*'Heat X-changer Worksheet'!$F$34)</f>
        <v>26.887926055960296</v>
      </c>
      <c r="CV41" s="32">
        <f>'Heat X-changer Worksheet'!$F$20*'Heat X-changer Worksheet'!$F$21*($L$1-CV$3)/('Heat X-changer Worksheet'!$F$33*'Heat X-changer Worksheet'!$F$34)</f>
        <v>26.42908772736029</v>
      </c>
      <c r="CW41" s="32">
        <f>'Heat X-changer Worksheet'!$F$20*'Heat X-changer Worksheet'!$F$21*($L$1-CW$3)/('Heat X-changer Worksheet'!$F$33*'Heat X-changer Worksheet'!$F$34)</f>
        <v>25.970249398760284</v>
      </c>
      <c r="CX41" s="32">
        <f>'Heat X-changer Worksheet'!$F$20*'Heat X-changer Worksheet'!$F$21*($L$1-CX$3)/('Heat X-changer Worksheet'!$F$33*'Heat X-changer Worksheet'!$F$34)</f>
        <v>25.511411070160278</v>
      </c>
      <c r="CY41" s="32">
        <f>'Heat X-changer Worksheet'!$F$20*'Heat X-changer Worksheet'!$F$21*($L$1-CY$3)/('Heat X-changer Worksheet'!$F$33*'Heat X-changer Worksheet'!$F$34)</f>
        <v>25.052572741560272</v>
      </c>
      <c r="CZ41" s="32">
        <f>'Heat X-changer Worksheet'!$F$20*'Heat X-changer Worksheet'!$F$21*($L$1-CZ$3)/('Heat X-changer Worksheet'!$F$33*'Heat X-changer Worksheet'!$F$34)</f>
        <v>24.593734412960266</v>
      </c>
      <c r="DA41" s="32">
        <f>'Heat X-changer Worksheet'!$F$20*'Heat X-changer Worksheet'!$F$21*($L$1-DA$3)/('Heat X-changer Worksheet'!$F$33*'Heat X-changer Worksheet'!$F$34)</f>
        <v>24.13489608436026</v>
      </c>
      <c r="DB41" s="32">
        <f>'Heat X-changer Worksheet'!$F$20*'Heat X-changer Worksheet'!$F$21*($L$1-DB$3)/('Heat X-changer Worksheet'!$F$33*'Heat X-changer Worksheet'!$F$34)</f>
        <v>23.676057755760262</v>
      </c>
      <c r="DC41" s="32">
        <f>'Heat X-changer Worksheet'!$F$20*'Heat X-changer Worksheet'!$F$21*($L$1-DC$3)/('Heat X-changer Worksheet'!$F$33*'Heat X-changer Worksheet'!$F$34)</f>
        <v>23.217219427160256</v>
      </c>
      <c r="DD41" s="32">
        <f>'Heat X-changer Worksheet'!$F$20*'Heat X-changer Worksheet'!$F$21*($L$1-DD$3)/('Heat X-changer Worksheet'!$F$33*'Heat X-changer Worksheet'!$F$34)</f>
        <v>22.75838109856025</v>
      </c>
      <c r="DE41" s="32">
        <f>'Heat X-changer Worksheet'!$F$20*'Heat X-changer Worksheet'!$F$21*($L$1-DE$3)/('Heat X-changer Worksheet'!$F$33*'Heat X-changer Worksheet'!$F$34)</f>
        <v>22.299542769960244</v>
      </c>
      <c r="DF41" s="32">
        <f>'Heat X-changer Worksheet'!$F$20*'Heat X-changer Worksheet'!$F$21*($L$1-DF$3)/('Heat X-changer Worksheet'!$F$33*'Heat X-changer Worksheet'!$F$34)</f>
        <v>21.840704441360238</v>
      </c>
      <c r="DG41" s="32">
        <f>'Heat X-changer Worksheet'!$F$20*'Heat X-changer Worksheet'!$F$21*($L$1-DG$3)/('Heat X-changer Worksheet'!$F$33*'Heat X-changer Worksheet'!$F$34)</f>
        <v>21.381866112760232</v>
      </c>
      <c r="DH41" s="32">
        <f>'Heat X-changer Worksheet'!$F$20*'Heat X-changer Worksheet'!$F$21*($L$1-DH$3)/('Heat X-changer Worksheet'!$F$33*'Heat X-changer Worksheet'!$F$34)</f>
        <v>20.923027784160226</v>
      </c>
      <c r="DI41" s="32">
        <f>'Heat X-changer Worksheet'!$F$20*'Heat X-changer Worksheet'!$F$21*($L$1-DI$3)/('Heat X-changer Worksheet'!$F$33*'Heat X-changer Worksheet'!$F$34)</f>
        <v>20.464189455560224</v>
      </c>
      <c r="DJ41" s="32">
        <f>'Heat X-changer Worksheet'!$F$20*'Heat X-changer Worksheet'!$F$21*($L$1-DJ$3)/('Heat X-changer Worksheet'!$F$33*'Heat X-changer Worksheet'!$F$34)</f>
        <v>20.005351126960218</v>
      </c>
      <c r="DK41" s="32">
        <f>'Heat X-changer Worksheet'!$F$20*'Heat X-changer Worksheet'!$F$21*($L$1-DK$3)/('Heat X-changer Worksheet'!$F$33*'Heat X-changer Worksheet'!$F$34)</f>
        <v>19.546512798360215</v>
      </c>
      <c r="DL41" s="32">
        <f>'Heat X-changer Worksheet'!$F$20*'Heat X-changer Worksheet'!$F$21*($L$1-DL$3)/('Heat X-changer Worksheet'!$F$33*'Heat X-changer Worksheet'!$F$34)</f>
        <v>19.087674469760209</v>
      </c>
      <c r="DM41" s="32">
        <f>'Heat X-changer Worksheet'!$F$20*'Heat X-changer Worksheet'!$F$21*($L$1-DM$3)/('Heat X-changer Worksheet'!$F$33*'Heat X-changer Worksheet'!$F$34)</f>
        <v>18.628836141160203</v>
      </c>
      <c r="DN41" s="32">
        <f>'Heat X-changer Worksheet'!$F$20*'Heat X-changer Worksheet'!$F$21*($L$1-DN$3)/('Heat X-changer Worksheet'!$F$33*'Heat X-changer Worksheet'!$F$34)</f>
        <v>18.169997812560197</v>
      </c>
      <c r="DO41" s="32">
        <f>'Heat X-changer Worksheet'!$F$20*'Heat X-changer Worksheet'!$F$21*($L$1-DO$3)/('Heat X-changer Worksheet'!$F$33*'Heat X-changer Worksheet'!$F$34)</f>
        <v>17.711159483960191</v>
      </c>
      <c r="DP41" s="32">
        <f>'Heat X-changer Worksheet'!$F$20*'Heat X-changer Worksheet'!$F$21*($L$1-DP$3)/('Heat X-changer Worksheet'!$F$33*'Heat X-changer Worksheet'!$F$34)</f>
        <v>17.252321155360189</v>
      </c>
      <c r="DQ41" s="32">
        <f>'Heat X-changer Worksheet'!$F$20*'Heat X-changer Worksheet'!$F$21*($L$1-DQ$3)/('Heat X-changer Worksheet'!$F$33*'Heat X-changer Worksheet'!$F$34)</f>
        <v>16.793482826760183</v>
      </c>
      <c r="DR41" s="32">
        <f>'Heat X-changer Worksheet'!$F$20*'Heat X-changer Worksheet'!$F$21*($L$1-DR$3)/('Heat X-changer Worksheet'!$F$33*'Heat X-changer Worksheet'!$F$34)</f>
        <v>16.334644498160177</v>
      </c>
      <c r="DS41" s="32">
        <f>'Heat X-changer Worksheet'!$F$20*'Heat X-changer Worksheet'!$F$21*($L$1-DS$3)/('Heat X-changer Worksheet'!$F$33*'Heat X-changer Worksheet'!$F$34)</f>
        <v>15.875806169560171</v>
      </c>
      <c r="DT41" s="32">
        <f>'Heat X-changer Worksheet'!$F$20*'Heat X-changer Worksheet'!$F$21*($L$1-DT$3)/('Heat X-changer Worksheet'!$F$33*'Heat X-changer Worksheet'!$F$34)</f>
        <v>15.416967840960169</v>
      </c>
      <c r="DU41" s="32">
        <f>'Heat X-changer Worksheet'!$F$20*'Heat X-changer Worksheet'!$F$21*($L$1-DU$3)/('Heat X-changer Worksheet'!$F$33*'Heat X-changer Worksheet'!$F$34)</f>
        <v>14.958129512360163</v>
      </c>
      <c r="DV41" s="32">
        <f>'Heat X-changer Worksheet'!$F$20*'Heat X-changer Worksheet'!$F$21*($L$1-DV$3)/('Heat X-changer Worksheet'!$F$33*'Heat X-changer Worksheet'!$F$34)</f>
        <v>14.499291183760159</v>
      </c>
      <c r="DW41" s="32">
        <f>'Heat X-changer Worksheet'!$F$20*'Heat X-changer Worksheet'!$F$21*($L$1-DW$3)/('Heat X-changer Worksheet'!$F$33*'Heat X-changer Worksheet'!$F$34)</f>
        <v>14.040452855160153</v>
      </c>
      <c r="DX41" s="32">
        <f>'Heat X-changer Worksheet'!$F$20*'Heat X-changer Worksheet'!$F$21*($L$1-DX$3)/('Heat X-changer Worksheet'!$F$33*'Heat X-changer Worksheet'!$F$34)</f>
        <v>13.581614526560147</v>
      </c>
      <c r="DY41" s="32">
        <f>'Heat X-changer Worksheet'!$F$20*'Heat X-changer Worksheet'!$F$21*($L$1-DY$3)/('Heat X-changer Worksheet'!$F$33*'Heat X-changer Worksheet'!$F$34)</f>
        <v>13.122776197960142</v>
      </c>
      <c r="DZ41" s="32">
        <f>'Heat X-changer Worksheet'!$F$20*'Heat X-changer Worksheet'!$F$21*($L$1-DZ$3)/('Heat X-changer Worksheet'!$F$33*'Heat X-changer Worksheet'!$F$34)</f>
        <v>12.663937869360137</v>
      </c>
      <c r="EA41" s="32">
        <f>'Heat X-changer Worksheet'!$F$20*'Heat X-changer Worksheet'!$F$21*($L$1-EA$3)/('Heat X-changer Worksheet'!$F$33*'Heat X-changer Worksheet'!$F$34)</f>
        <v>12.205099540760132</v>
      </c>
      <c r="EB41" s="32">
        <f>'Heat X-changer Worksheet'!$F$20*'Heat X-changer Worksheet'!$F$21*($L$1-EB$3)/('Heat X-changer Worksheet'!$F$33*'Heat X-changer Worksheet'!$F$34)</f>
        <v>11.746261212160126</v>
      </c>
      <c r="EC41" s="32">
        <f>'Heat X-changer Worksheet'!$F$20*'Heat X-changer Worksheet'!$F$21*($L$1-EC$3)/('Heat X-changer Worksheet'!$F$33*'Heat X-changer Worksheet'!$F$34)</f>
        <v>11.287422883560122</v>
      </c>
      <c r="ED41" s="32">
        <f>'Heat X-changer Worksheet'!$F$20*'Heat X-changer Worksheet'!$F$21*($L$1-ED$3)/('Heat X-changer Worksheet'!$F$33*'Heat X-changer Worksheet'!$F$34)</f>
        <v>10.828584554960116</v>
      </c>
      <c r="EE41" s="32">
        <f>'Heat X-changer Worksheet'!$F$20*'Heat X-changer Worksheet'!$F$21*($L$1-EE$3)/('Heat X-changer Worksheet'!$F$33*'Heat X-changer Worksheet'!$F$34)</f>
        <v>10.36974622636011</v>
      </c>
      <c r="EF41" s="32">
        <f>'Heat X-changer Worksheet'!$F$20*'Heat X-changer Worksheet'!$F$21*($L$1-EF$3)/('Heat X-changer Worksheet'!$F$33*'Heat X-changer Worksheet'!$F$34)</f>
        <v>9.9109078977601079</v>
      </c>
      <c r="EG41" s="32">
        <f>'Heat X-changer Worksheet'!$F$20*'Heat X-changer Worksheet'!$F$21*($L$1-EG$3)/('Heat X-changer Worksheet'!$F$33*'Heat X-changer Worksheet'!$F$34)</f>
        <v>9.452069569160102</v>
      </c>
      <c r="EH41" s="32">
        <f>'Heat X-changer Worksheet'!$F$20*'Heat X-changer Worksheet'!$F$21*($L$1-EH$3)/('Heat X-changer Worksheet'!$F$33*'Heat X-changer Worksheet'!$F$34)</f>
        <v>8.993231240560096</v>
      </c>
      <c r="EI41" s="32">
        <f>'Heat X-changer Worksheet'!$F$20*'Heat X-changer Worksheet'!$F$21*($L$1-EI$3)/('Heat X-changer Worksheet'!$F$33*'Heat X-changer Worksheet'!$F$34)</f>
        <v>8.5343929119600901</v>
      </c>
      <c r="EJ41" s="32">
        <f>'Heat X-changer Worksheet'!$F$20*'Heat X-changer Worksheet'!$F$21*($L$1-EJ$3)/('Heat X-changer Worksheet'!$F$33*'Heat X-changer Worksheet'!$F$34)</f>
        <v>8.0755545833600877</v>
      </c>
      <c r="EK41" s="32">
        <f>'Heat X-changer Worksheet'!$F$20*'Heat X-changer Worksheet'!$F$21*($L$1-EK$3)/('Heat X-changer Worksheet'!$F$33*'Heat X-changer Worksheet'!$F$34)</f>
        <v>7.6167162547600817</v>
      </c>
      <c r="EL41" s="32">
        <f>'Heat X-changer Worksheet'!$F$20*'Heat X-changer Worksheet'!$F$21*($L$1-EL$3)/('Heat X-changer Worksheet'!$F$33*'Heat X-changer Worksheet'!$F$34)</f>
        <v>7.1578779261600767</v>
      </c>
      <c r="EM41" s="32">
        <f>'Heat X-changer Worksheet'!$F$20*'Heat X-changer Worksheet'!$F$21*($L$1-EM$3)/('Heat X-changer Worksheet'!$F$33*'Heat X-changer Worksheet'!$F$34)</f>
        <v>6.6990395975600707</v>
      </c>
      <c r="EN41" s="32">
        <f>'Heat X-changer Worksheet'!$F$20*'Heat X-changer Worksheet'!$F$21*($L$1-EN$3)/('Heat X-changer Worksheet'!$F$33*'Heat X-changer Worksheet'!$F$34)</f>
        <v>6.2402012689600665</v>
      </c>
    </row>
    <row r="42" spans="3:144">
      <c r="C42" s="30">
        <f t="shared" si="3"/>
        <v>142</v>
      </c>
      <c r="D42" s="32">
        <f>'Heat X-changer Worksheet'!$F$20*'Heat X-changer Worksheet'!$F$21*($L$1-D$3)/('Heat X-changer Worksheet'!$F$33*'Heat X-changer Worksheet'!$F$34)</f>
        <v>70.477567272960783</v>
      </c>
      <c r="E42" s="32">
        <f>'Heat X-changer Worksheet'!$F$20*'Heat X-changer Worksheet'!$F$21*($L$1-E$3)/('Heat X-changer Worksheet'!$F$33*'Heat X-changer Worksheet'!$F$34)</f>
        <v>70.018728944360774</v>
      </c>
      <c r="F42" s="32">
        <f>'Heat X-changer Worksheet'!$F$20*'Heat X-changer Worksheet'!$F$21*($L$1-F$3)/('Heat X-changer Worksheet'!$F$33*'Heat X-changer Worksheet'!$F$34)</f>
        <v>69.559890615760764</v>
      </c>
      <c r="G42" s="32">
        <f>'Heat X-changer Worksheet'!$F$20*'Heat X-changer Worksheet'!$F$21*($L$1-G$3)/('Heat X-changer Worksheet'!$F$33*'Heat X-changer Worksheet'!$F$34)</f>
        <v>69.101052287160769</v>
      </c>
      <c r="H42" s="32">
        <f>'Heat X-changer Worksheet'!$F$20*'Heat X-changer Worksheet'!$F$21*($L$1-H$3)/('Heat X-changer Worksheet'!$F$33*'Heat X-changer Worksheet'!$F$34)</f>
        <v>68.64221395856076</v>
      </c>
      <c r="I42" s="32">
        <f>'Heat X-changer Worksheet'!$F$20*'Heat X-changer Worksheet'!$F$21*($L$1-I$3)/('Heat X-changer Worksheet'!$F$33*'Heat X-changer Worksheet'!$F$34)</f>
        <v>68.18337562996075</v>
      </c>
      <c r="J42" s="32">
        <f>'Heat X-changer Worksheet'!$F$20*'Heat X-changer Worksheet'!$F$21*($L$1-J$3)/('Heat X-changer Worksheet'!$F$33*'Heat X-changer Worksheet'!$F$34)</f>
        <v>67.724537301360741</v>
      </c>
      <c r="K42" s="32">
        <f>'Heat X-changer Worksheet'!$F$20*'Heat X-changer Worksheet'!$F$21*($L$1-K$3)/('Heat X-changer Worksheet'!$F$33*'Heat X-changer Worksheet'!$F$34)</f>
        <v>67.265698972760745</v>
      </c>
      <c r="L42" s="32">
        <f>'Heat X-changer Worksheet'!$F$20*'Heat X-changer Worksheet'!$F$21*($L$1-L$3)/('Heat X-changer Worksheet'!$F$33*'Heat X-changer Worksheet'!$F$34)</f>
        <v>66.806860644160736</v>
      </c>
      <c r="M42" s="32">
        <f>'Heat X-changer Worksheet'!$F$20*'Heat X-changer Worksheet'!$F$21*($L$1-M$3)/('Heat X-changer Worksheet'!$F$33*'Heat X-changer Worksheet'!$F$34)</f>
        <v>66.348022315560726</v>
      </c>
      <c r="N42" s="32">
        <f>'Heat X-changer Worksheet'!$F$20*'Heat X-changer Worksheet'!$F$21*($L$1-N$3)/('Heat X-changer Worksheet'!$F$33*'Heat X-changer Worksheet'!$F$34)</f>
        <v>65.889183986960731</v>
      </c>
      <c r="O42" s="32">
        <f>'Heat X-changer Worksheet'!$F$20*'Heat X-changer Worksheet'!$F$21*($L$1-O$3)/('Heat X-changer Worksheet'!$F$33*'Heat X-changer Worksheet'!$F$34)</f>
        <v>65.430345658360721</v>
      </c>
      <c r="P42" s="32">
        <f>'Heat X-changer Worksheet'!$F$20*'Heat X-changer Worksheet'!$F$21*($L$1-P$3)/('Heat X-changer Worksheet'!$F$33*'Heat X-changer Worksheet'!$F$34)</f>
        <v>64.971507329760712</v>
      </c>
      <c r="Q42" s="32">
        <f>'Heat X-changer Worksheet'!$F$20*'Heat X-changer Worksheet'!$F$21*($L$1-Q$3)/('Heat X-changer Worksheet'!$F$33*'Heat X-changer Worksheet'!$F$34)</f>
        <v>64.512669001160702</v>
      </c>
      <c r="R42" s="32">
        <f>'Heat X-changer Worksheet'!$F$20*'Heat X-changer Worksheet'!$F$21*($L$1-R$3)/('Heat X-changer Worksheet'!$F$33*'Heat X-changer Worksheet'!$F$34)</f>
        <v>64.053830672560707</v>
      </c>
      <c r="S42" s="32">
        <f>'Heat X-changer Worksheet'!$F$20*'Heat X-changer Worksheet'!$F$21*($L$1-S$3)/('Heat X-changer Worksheet'!$F$33*'Heat X-changer Worksheet'!$F$34)</f>
        <v>63.594992343960698</v>
      </c>
      <c r="T42" s="32">
        <f>'Heat X-changer Worksheet'!$F$20*'Heat X-changer Worksheet'!$F$21*($L$1-T$3)/('Heat X-changer Worksheet'!$F$33*'Heat X-changer Worksheet'!$F$34)</f>
        <v>63.136154015360695</v>
      </c>
      <c r="U42" s="32">
        <f>'Heat X-changer Worksheet'!$F$20*'Heat X-changer Worksheet'!$F$21*($L$1-U$3)/('Heat X-changer Worksheet'!$F$33*'Heat X-changer Worksheet'!$F$34)</f>
        <v>62.677315686760686</v>
      </c>
      <c r="V42" s="32">
        <f>'Heat X-changer Worksheet'!$F$20*'Heat X-changer Worksheet'!$F$21*($L$1-V$3)/('Heat X-changer Worksheet'!$F$33*'Heat X-changer Worksheet'!$F$34)</f>
        <v>62.218477358160683</v>
      </c>
      <c r="W42" s="32">
        <f>'Heat X-changer Worksheet'!$F$20*'Heat X-changer Worksheet'!$F$21*($L$1-W$3)/('Heat X-changer Worksheet'!$F$33*'Heat X-changer Worksheet'!$F$34)</f>
        <v>61.759639029560674</v>
      </c>
      <c r="X42" s="32">
        <f>'Heat X-changer Worksheet'!$F$20*'Heat X-changer Worksheet'!$F$21*($L$1-X$3)/('Heat X-changer Worksheet'!$F$33*'Heat X-changer Worksheet'!$F$34)</f>
        <v>61.300800700960671</v>
      </c>
      <c r="Y42" s="32">
        <f>'Heat X-changer Worksheet'!$F$20*'Heat X-changer Worksheet'!$F$21*($L$1-Y$3)/('Heat X-changer Worksheet'!$F$33*'Heat X-changer Worksheet'!$F$34)</f>
        <v>60.841962372360669</v>
      </c>
      <c r="Z42" s="32">
        <f>'Heat X-changer Worksheet'!$F$20*'Heat X-changer Worksheet'!$F$21*($L$1-Z$3)/('Heat X-changer Worksheet'!$F$33*'Heat X-changer Worksheet'!$F$34)</f>
        <v>60.38312404376066</v>
      </c>
      <c r="AA42" s="32">
        <f>'Heat X-changer Worksheet'!$F$20*'Heat X-changer Worksheet'!$F$21*($L$1-AA$3)/('Heat X-changer Worksheet'!$F$33*'Heat X-changer Worksheet'!$F$34)</f>
        <v>59.924285715160657</v>
      </c>
      <c r="AB42" s="32">
        <f>'Heat X-changer Worksheet'!$F$20*'Heat X-changer Worksheet'!$F$21*($L$1-AB$3)/('Heat X-changer Worksheet'!$F$33*'Heat X-changer Worksheet'!$F$34)</f>
        <v>59.465447386560655</v>
      </c>
      <c r="AC42" s="32">
        <f>'Heat X-changer Worksheet'!$F$20*'Heat X-changer Worksheet'!$F$21*($L$1-AC$3)/('Heat X-changer Worksheet'!$F$33*'Heat X-changer Worksheet'!$F$34)</f>
        <v>59.006609057960652</v>
      </c>
      <c r="AD42" s="32">
        <f>'Heat X-changer Worksheet'!$F$20*'Heat X-changer Worksheet'!$F$21*($L$1-AD$3)/('Heat X-changer Worksheet'!$F$33*'Heat X-changer Worksheet'!$F$34)</f>
        <v>58.547770729360643</v>
      </c>
      <c r="AE42" s="32">
        <f>'Heat X-changer Worksheet'!$F$20*'Heat X-changer Worksheet'!$F$21*($L$1-AE$3)/('Heat X-changer Worksheet'!$F$33*'Heat X-changer Worksheet'!$F$34)</f>
        <v>58.08893240076064</v>
      </c>
      <c r="AF42" s="32">
        <f>'Heat X-changer Worksheet'!$F$20*'Heat X-changer Worksheet'!$F$21*($L$1-AF$3)/('Heat X-changer Worksheet'!$F$33*'Heat X-changer Worksheet'!$F$34)</f>
        <v>57.630094072160638</v>
      </c>
      <c r="AG42" s="32">
        <f>'Heat X-changer Worksheet'!$F$20*'Heat X-changer Worksheet'!$F$21*($L$1-AG$3)/('Heat X-changer Worksheet'!$F$33*'Heat X-changer Worksheet'!$F$34)</f>
        <v>57.171255743560629</v>
      </c>
      <c r="AH42" s="32">
        <f>'Heat X-changer Worksheet'!$F$20*'Heat X-changer Worksheet'!$F$21*($L$1-AH$3)/('Heat X-changer Worksheet'!$F$33*'Heat X-changer Worksheet'!$F$34)</f>
        <v>56.712417414960626</v>
      </c>
      <c r="AI42" s="32">
        <f>'Heat X-changer Worksheet'!$F$20*'Heat X-changer Worksheet'!$F$21*($L$1-AI$3)/('Heat X-changer Worksheet'!$F$33*'Heat X-changer Worksheet'!$F$34)</f>
        <v>56.253579086360617</v>
      </c>
      <c r="AJ42" s="32">
        <f>'Heat X-changer Worksheet'!$F$20*'Heat X-changer Worksheet'!$F$21*($L$1-AJ$3)/('Heat X-changer Worksheet'!$F$33*'Heat X-changer Worksheet'!$F$34)</f>
        <v>55.794740757760614</v>
      </c>
      <c r="AK42" s="32">
        <f>'Heat X-changer Worksheet'!$F$20*'Heat X-changer Worksheet'!$F$21*($L$1-AK$3)/('Heat X-changer Worksheet'!$F$33*'Heat X-changer Worksheet'!$F$34)</f>
        <v>55.335902429160605</v>
      </c>
      <c r="AL42" s="32">
        <f>'Heat X-changer Worksheet'!$F$20*'Heat X-changer Worksheet'!$F$21*($L$1-AL$3)/('Heat X-changer Worksheet'!$F$33*'Heat X-changer Worksheet'!$F$34)</f>
        <v>54.877064100560602</v>
      </c>
      <c r="AM42" s="32">
        <f>'Heat X-changer Worksheet'!$F$20*'Heat X-changer Worksheet'!$F$21*($L$1-AM$3)/('Heat X-changer Worksheet'!$F$33*'Heat X-changer Worksheet'!$F$34)</f>
        <v>54.4182257719606</v>
      </c>
      <c r="AN42" s="32">
        <f>'Heat X-changer Worksheet'!$F$20*'Heat X-changer Worksheet'!$F$21*($L$1-AN$3)/('Heat X-changer Worksheet'!$F$33*'Heat X-changer Worksheet'!$F$34)</f>
        <v>53.95938744336059</v>
      </c>
      <c r="AO42" s="32">
        <f>'Heat X-changer Worksheet'!$F$20*'Heat X-changer Worksheet'!$F$21*($L$1-AO$3)/('Heat X-changer Worksheet'!$F$33*'Heat X-changer Worksheet'!$F$34)</f>
        <v>53.500549114760588</v>
      </c>
      <c r="AP42" s="32">
        <f>'Heat X-changer Worksheet'!$F$20*'Heat X-changer Worksheet'!$F$21*($L$1-AP$3)/('Heat X-changer Worksheet'!$F$33*'Heat X-changer Worksheet'!$F$34)</f>
        <v>53.041710786160579</v>
      </c>
      <c r="AQ42" s="32">
        <f>'Heat X-changer Worksheet'!$F$20*'Heat X-changer Worksheet'!$F$21*($L$1-AQ$3)/('Heat X-changer Worksheet'!$F$33*'Heat X-changer Worksheet'!$F$34)</f>
        <v>52.582872457560576</v>
      </c>
      <c r="AR42" s="32">
        <f>'Heat X-changer Worksheet'!$F$20*'Heat X-changer Worksheet'!$F$21*($L$1-AR$3)/('Heat X-changer Worksheet'!$F$33*'Heat X-changer Worksheet'!$F$34)</f>
        <v>52.124034128960567</v>
      </c>
      <c r="AS42" s="32">
        <f>'Heat X-changer Worksheet'!$F$20*'Heat X-changer Worksheet'!$F$21*($L$1-AS$3)/('Heat X-changer Worksheet'!$F$33*'Heat X-changer Worksheet'!$F$34)</f>
        <v>51.665195800360564</v>
      </c>
      <c r="AT42" s="32">
        <f>'Heat X-changer Worksheet'!$F$20*'Heat X-changer Worksheet'!$F$21*($L$1-AT$3)/('Heat X-changer Worksheet'!$F$33*'Heat X-changer Worksheet'!$F$34)</f>
        <v>51.206357471760569</v>
      </c>
      <c r="AU42" s="32">
        <f>'Heat X-changer Worksheet'!$F$20*'Heat X-changer Worksheet'!$F$21*($L$1-AU$3)/('Heat X-changer Worksheet'!$F$33*'Heat X-changer Worksheet'!$F$34)</f>
        <v>50.747519143160559</v>
      </c>
      <c r="AV42" s="32">
        <f>'Heat X-changer Worksheet'!$F$20*'Heat X-changer Worksheet'!$F$21*($L$1-AV$3)/('Heat X-changer Worksheet'!$F$33*'Heat X-changer Worksheet'!$F$34)</f>
        <v>50.288680814560557</v>
      </c>
      <c r="AW42" s="32">
        <f>'Heat X-changer Worksheet'!$F$20*'Heat X-changer Worksheet'!$F$21*($L$1-AW$3)/('Heat X-changer Worksheet'!$F$33*'Heat X-changer Worksheet'!$F$34)</f>
        <v>49.829842485960548</v>
      </c>
      <c r="AX42" s="32">
        <f>'Heat X-changer Worksheet'!$F$20*'Heat X-changer Worksheet'!$F$21*($L$1-AX$3)/('Heat X-changer Worksheet'!$F$33*'Heat X-changer Worksheet'!$F$34)</f>
        <v>49.371004157360545</v>
      </c>
      <c r="AY42" s="32">
        <f>'Heat X-changer Worksheet'!$F$20*'Heat X-changer Worksheet'!$F$21*($L$1-AY$3)/('Heat X-changer Worksheet'!$F$33*'Heat X-changer Worksheet'!$F$34)</f>
        <v>48.912165828760536</v>
      </c>
      <c r="AZ42" s="32">
        <f>'Heat X-changer Worksheet'!$F$20*'Heat X-changer Worksheet'!$F$21*($L$1-AZ$3)/('Heat X-changer Worksheet'!$F$33*'Heat X-changer Worksheet'!$F$34)</f>
        <v>48.453327500160533</v>
      </c>
      <c r="BA42" s="32">
        <f>'Heat X-changer Worksheet'!$F$20*'Heat X-changer Worksheet'!$F$21*($L$1-BA$3)/('Heat X-changer Worksheet'!$F$33*'Heat X-changer Worksheet'!$F$34)</f>
        <v>47.994489171560531</v>
      </c>
      <c r="BB42" s="32">
        <f>'Heat X-changer Worksheet'!$F$20*'Heat X-changer Worksheet'!$F$21*($L$1-BB$3)/('Heat X-changer Worksheet'!$F$33*'Heat X-changer Worksheet'!$F$34)</f>
        <v>47.535650842960521</v>
      </c>
      <c r="BC42" s="32">
        <f>'Heat X-changer Worksheet'!$F$20*'Heat X-changer Worksheet'!$F$21*($L$1-BC$3)/('Heat X-changer Worksheet'!$F$33*'Heat X-changer Worksheet'!$F$34)</f>
        <v>47.076812514360519</v>
      </c>
      <c r="BD42" s="32">
        <f>'Heat X-changer Worksheet'!$F$20*'Heat X-changer Worksheet'!$F$21*($L$1-BD$3)/('Heat X-changer Worksheet'!$F$33*'Heat X-changer Worksheet'!$F$34)</f>
        <v>46.617974185760509</v>
      </c>
      <c r="BE42" s="32">
        <f>'Heat X-changer Worksheet'!$F$20*'Heat X-changer Worksheet'!$F$21*($L$1-BE$3)/('Heat X-changer Worksheet'!$F$33*'Heat X-changer Worksheet'!$F$34)</f>
        <v>46.159135857160507</v>
      </c>
      <c r="BF42" s="32">
        <f>'Heat X-changer Worksheet'!$F$20*'Heat X-changer Worksheet'!$F$21*($L$1-BF$3)/('Heat X-changer Worksheet'!$F$33*'Heat X-changer Worksheet'!$F$34)</f>
        <v>45.700297528560498</v>
      </c>
      <c r="BG42" s="32">
        <f>'Heat X-changer Worksheet'!$F$20*'Heat X-changer Worksheet'!$F$21*($L$1-BG$3)/('Heat X-changer Worksheet'!$F$33*'Heat X-changer Worksheet'!$F$34)</f>
        <v>45.241459199960495</v>
      </c>
      <c r="BH42" s="32">
        <f>'Heat X-changer Worksheet'!$F$20*'Heat X-changer Worksheet'!$F$21*($L$1-BH$3)/('Heat X-changer Worksheet'!$F$33*'Heat X-changer Worksheet'!$F$34)</f>
        <v>44.782620871360493</v>
      </c>
      <c r="BI42" s="32">
        <f>'Heat X-changer Worksheet'!$F$20*'Heat X-changer Worksheet'!$F$21*($L$1-BI$3)/('Heat X-changer Worksheet'!$F$33*'Heat X-changer Worksheet'!$F$34)</f>
        <v>44.323782542760483</v>
      </c>
      <c r="BJ42" s="32">
        <f>'Heat X-changer Worksheet'!$F$20*'Heat X-changer Worksheet'!$F$21*($L$1-BJ$3)/('Heat X-changer Worksheet'!$F$33*'Heat X-changer Worksheet'!$F$34)</f>
        <v>43.864944214160481</v>
      </c>
      <c r="BK42" s="32">
        <f>'Heat X-changer Worksheet'!$F$20*'Heat X-changer Worksheet'!$F$21*($L$1-BK$3)/('Heat X-changer Worksheet'!$F$33*'Heat X-changer Worksheet'!$F$34)</f>
        <v>43.406105885560471</v>
      </c>
      <c r="BL42" s="32">
        <f>'Heat X-changer Worksheet'!$F$20*'Heat X-changer Worksheet'!$F$21*($L$1-BL$3)/('Heat X-changer Worksheet'!$F$33*'Heat X-changer Worksheet'!$F$34)</f>
        <v>42.947267556960469</v>
      </c>
      <c r="BM42" s="32">
        <f>'Heat X-changer Worksheet'!$F$20*'Heat X-changer Worksheet'!$F$21*($L$1-BM$3)/('Heat X-changer Worksheet'!$F$33*'Heat X-changer Worksheet'!$F$34)</f>
        <v>42.488429228360467</v>
      </c>
      <c r="BN42" s="32">
        <f>'Heat X-changer Worksheet'!$F$20*'Heat X-changer Worksheet'!$F$21*($L$1-BN$3)/('Heat X-changer Worksheet'!$F$33*'Heat X-changer Worksheet'!$F$34)</f>
        <v>42.029590899760464</v>
      </c>
      <c r="BO42" s="32">
        <f>'Heat X-changer Worksheet'!$F$20*'Heat X-changer Worksheet'!$F$21*($L$1-BO$3)/('Heat X-changer Worksheet'!$F$33*'Heat X-changer Worksheet'!$F$34)</f>
        <v>41.570752571160455</v>
      </c>
      <c r="BP42" s="32">
        <f>'Heat X-changer Worksheet'!$F$20*'Heat X-changer Worksheet'!$F$21*($L$1-BP$3)/('Heat X-changer Worksheet'!$F$33*'Heat X-changer Worksheet'!$F$34)</f>
        <v>41.111914242560452</v>
      </c>
      <c r="BQ42" s="32">
        <f>'Heat X-changer Worksheet'!$F$20*'Heat X-changer Worksheet'!$F$21*($L$1-BQ$3)/('Heat X-changer Worksheet'!$F$33*'Heat X-changer Worksheet'!$F$34)</f>
        <v>40.65307591396045</v>
      </c>
      <c r="BR42" s="32">
        <f>'Heat X-changer Worksheet'!$F$20*'Heat X-changer Worksheet'!$F$21*($L$1-BR$3)/('Heat X-changer Worksheet'!$F$33*'Heat X-changer Worksheet'!$F$34)</f>
        <v>40.19423758536044</v>
      </c>
      <c r="BS42" s="32">
        <f>'Heat X-changer Worksheet'!$F$20*'Heat X-changer Worksheet'!$F$21*($L$1-BS$3)/('Heat X-changer Worksheet'!$F$33*'Heat X-changer Worksheet'!$F$34)</f>
        <v>39.735399256760438</v>
      </c>
      <c r="BT42" s="32">
        <f>'Heat X-changer Worksheet'!$F$20*'Heat X-changer Worksheet'!$F$21*($L$1-BT$3)/('Heat X-changer Worksheet'!$F$33*'Heat X-changer Worksheet'!$F$34)</f>
        <v>39.276560928160428</v>
      </c>
      <c r="BU42" s="32">
        <f>'Heat X-changer Worksheet'!$F$20*'Heat X-changer Worksheet'!$F$21*($L$1-BU$3)/('Heat X-changer Worksheet'!$F$33*'Heat X-changer Worksheet'!$F$34)</f>
        <v>38.817722599560426</v>
      </c>
      <c r="BV42" s="32">
        <f>'Heat X-changer Worksheet'!$F$20*'Heat X-changer Worksheet'!$F$21*($L$1-BV$3)/('Heat X-changer Worksheet'!$F$33*'Heat X-changer Worksheet'!$F$34)</f>
        <v>38.358884270960424</v>
      </c>
      <c r="BW42" s="32">
        <f>'Heat X-changer Worksheet'!$F$20*'Heat X-changer Worksheet'!$F$21*($L$1-BW$3)/('Heat X-changer Worksheet'!$F$33*'Heat X-changer Worksheet'!$F$34)</f>
        <v>37.900045942360414</v>
      </c>
      <c r="BX42" s="32">
        <f>'Heat X-changer Worksheet'!$F$20*'Heat X-changer Worksheet'!$F$21*($L$1-BX$3)/('Heat X-changer Worksheet'!$F$33*'Heat X-changer Worksheet'!$F$34)</f>
        <v>37.441207613760412</v>
      </c>
      <c r="BY42" s="32">
        <f>'Heat X-changer Worksheet'!$F$20*'Heat X-changer Worksheet'!$F$21*($L$1-BY$3)/('Heat X-changer Worksheet'!$F$33*'Heat X-changer Worksheet'!$F$34)</f>
        <v>36.982369285160402</v>
      </c>
      <c r="BZ42" s="32">
        <f>'Heat X-changer Worksheet'!$F$20*'Heat X-changer Worksheet'!$F$21*($L$1-BZ$3)/('Heat X-changer Worksheet'!$F$33*'Heat X-changer Worksheet'!$F$34)</f>
        <v>36.5235309565604</v>
      </c>
      <c r="CA42" s="32">
        <f>'Heat X-changer Worksheet'!$F$20*'Heat X-changer Worksheet'!$F$21*($L$1-CA$3)/('Heat X-changer Worksheet'!$F$33*'Heat X-changer Worksheet'!$F$34)</f>
        <v>36.06469262796039</v>
      </c>
      <c r="CB42" s="32">
        <f>'Heat X-changer Worksheet'!$F$20*'Heat X-changer Worksheet'!$F$21*($L$1-CB$3)/('Heat X-changer Worksheet'!$F$33*'Heat X-changer Worksheet'!$F$34)</f>
        <v>35.605854299360388</v>
      </c>
      <c r="CC42" s="32">
        <f>'Heat X-changer Worksheet'!$F$20*'Heat X-changer Worksheet'!$F$21*($L$1-CC$3)/('Heat X-changer Worksheet'!$F$33*'Heat X-changer Worksheet'!$F$34)</f>
        <v>35.147015970760386</v>
      </c>
      <c r="CD42" s="32">
        <f>'Heat X-changer Worksheet'!$F$20*'Heat X-changer Worksheet'!$F$21*($L$1-CD$3)/('Heat X-changer Worksheet'!$F$33*'Heat X-changer Worksheet'!$F$34)</f>
        <v>34.688177642160376</v>
      </c>
      <c r="CE42" s="32">
        <f>'Heat X-changer Worksheet'!$F$20*'Heat X-changer Worksheet'!$F$21*($L$1-CE$3)/('Heat X-changer Worksheet'!$F$33*'Heat X-changer Worksheet'!$F$34)</f>
        <v>34.229339313560381</v>
      </c>
      <c r="CF42" s="32">
        <f>'Heat X-changer Worksheet'!$F$20*'Heat X-changer Worksheet'!$F$21*($L$1-CF$3)/('Heat X-changer Worksheet'!$F$33*'Heat X-changer Worksheet'!$F$34)</f>
        <v>33.770500984960371</v>
      </c>
      <c r="CG42" s="32">
        <f>'Heat X-changer Worksheet'!$F$20*'Heat X-changer Worksheet'!$F$21*($L$1-CG$3)/('Heat X-changer Worksheet'!$F$33*'Heat X-changer Worksheet'!$F$34)</f>
        <v>33.311662656360369</v>
      </c>
      <c r="CH42" s="32">
        <f>'Heat X-changer Worksheet'!$F$20*'Heat X-changer Worksheet'!$F$21*($L$1-CH$3)/('Heat X-changer Worksheet'!$F$33*'Heat X-changer Worksheet'!$F$34)</f>
        <v>32.852824327760359</v>
      </c>
      <c r="CI42" s="32">
        <f>'Heat X-changer Worksheet'!$F$20*'Heat X-changer Worksheet'!$F$21*($L$1-CI$3)/('Heat X-changer Worksheet'!$F$33*'Heat X-changer Worksheet'!$F$34)</f>
        <v>32.393985999160357</v>
      </c>
      <c r="CJ42" s="32">
        <f>'Heat X-changer Worksheet'!$F$20*'Heat X-changer Worksheet'!$F$21*($L$1-CJ$3)/('Heat X-changer Worksheet'!$F$33*'Heat X-changer Worksheet'!$F$34)</f>
        <v>31.935147670560351</v>
      </c>
      <c r="CK42" s="32">
        <f>'Heat X-changer Worksheet'!$F$20*'Heat X-changer Worksheet'!$F$21*($L$1-CK$3)/('Heat X-changer Worksheet'!$F$33*'Heat X-changer Worksheet'!$F$34)</f>
        <v>31.476309341960345</v>
      </c>
      <c r="CL42" s="32">
        <f>'Heat X-changer Worksheet'!$F$20*'Heat X-changer Worksheet'!$F$21*($L$1-CL$3)/('Heat X-changer Worksheet'!$F$33*'Heat X-changer Worksheet'!$F$34)</f>
        <v>31.017471013360339</v>
      </c>
      <c r="CM42" s="32">
        <f>'Heat X-changer Worksheet'!$F$20*'Heat X-changer Worksheet'!$F$21*($L$1-CM$3)/('Heat X-changer Worksheet'!$F$33*'Heat X-changer Worksheet'!$F$34)</f>
        <v>30.558632684760333</v>
      </c>
      <c r="CN42" s="32">
        <f>'Heat X-changer Worksheet'!$F$20*'Heat X-changer Worksheet'!$F$21*($L$1-CN$3)/('Heat X-changer Worksheet'!$F$33*'Heat X-changer Worksheet'!$F$34)</f>
        <v>30.099794356160331</v>
      </c>
      <c r="CO42" s="32">
        <f>'Heat X-changer Worksheet'!$F$20*'Heat X-changer Worksheet'!$F$21*($L$1-CO$3)/('Heat X-changer Worksheet'!$F$33*'Heat X-changer Worksheet'!$F$34)</f>
        <v>29.640956027560325</v>
      </c>
      <c r="CP42" s="32">
        <f>'Heat X-changer Worksheet'!$F$20*'Heat X-changer Worksheet'!$F$21*($L$1-CP$3)/('Heat X-changer Worksheet'!$F$33*'Heat X-changer Worksheet'!$F$34)</f>
        <v>29.182117698960319</v>
      </c>
      <c r="CQ42" s="32">
        <f>'Heat X-changer Worksheet'!$F$20*'Heat X-changer Worksheet'!$F$21*($L$1-CQ$3)/('Heat X-changer Worksheet'!$F$33*'Heat X-changer Worksheet'!$F$34)</f>
        <v>28.723279370360313</v>
      </c>
      <c r="CR42" s="32">
        <f>'Heat X-changer Worksheet'!$F$20*'Heat X-changer Worksheet'!$F$21*($L$1-CR$3)/('Heat X-changer Worksheet'!$F$33*'Heat X-changer Worksheet'!$F$34)</f>
        <v>28.264441041760307</v>
      </c>
      <c r="CS42" s="32">
        <f>'Heat X-changer Worksheet'!$F$20*'Heat X-changer Worksheet'!$F$21*($L$1-CS$3)/('Heat X-changer Worksheet'!$F$33*'Heat X-changer Worksheet'!$F$34)</f>
        <v>27.805602713160305</v>
      </c>
      <c r="CT42" s="32">
        <f>'Heat X-changer Worksheet'!$F$20*'Heat X-changer Worksheet'!$F$21*($L$1-CT$3)/('Heat X-changer Worksheet'!$F$33*'Heat X-changer Worksheet'!$F$34)</f>
        <v>27.346764384560299</v>
      </c>
      <c r="CU42" s="32">
        <f>'Heat X-changer Worksheet'!$F$20*'Heat X-changer Worksheet'!$F$21*($L$1-CU$3)/('Heat X-changer Worksheet'!$F$33*'Heat X-changer Worksheet'!$F$34)</f>
        <v>26.887926055960296</v>
      </c>
      <c r="CV42" s="32">
        <f>'Heat X-changer Worksheet'!$F$20*'Heat X-changer Worksheet'!$F$21*($L$1-CV$3)/('Heat X-changer Worksheet'!$F$33*'Heat X-changer Worksheet'!$F$34)</f>
        <v>26.42908772736029</v>
      </c>
      <c r="CW42" s="32">
        <f>'Heat X-changer Worksheet'!$F$20*'Heat X-changer Worksheet'!$F$21*($L$1-CW$3)/('Heat X-changer Worksheet'!$F$33*'Heat X-changer Worksheet'!$F$34)</f>
        <v>25.970249398760284</v>
      </c>
      <c r="CX42" s="32">
        <f>'Heat X-changer Worksheet'!$F$20*'Heat X-changer Worksheet'!$F$21*($L$1-CX$3)/('Heat X-changer Worksheet'!$F$33*'Heat X-changer Worksheet'!$F$34)</f>
        <v>25.511411070160278</v>
      </c>
      <c r="CY42" s="32">
        <f>'Heat X-changer Worksheet'!$F$20*'Heat X-changer Worksheet'!$F$21*($L$1-CY$3)/('Heat X-changer Worksheet'!$F$33*'Heat X-changer Worksheet'!$F$34)</f>
        <v>25.052572741560272</v>
      </c>
      <c r="CZ42" s="32">
        <f>'Heat X-changer Worksheet'!$F$20*'Heat X-changer Worksheet'!$F$21*($L$1-CZ$3)/('Heat X-changer Worksheet'!$F$33*'Heat X-changer Worksheet'!$F$34)</f>
        <v>24.593734412960266</v>
      </c>
      <c r="DA42" s="32">
        <f>'Heat X-changer Worksheet'!$F$20*'Heat X-changer Worksheet'!$F$21*($L$1-DA$3)/('Heat X-changer Worksheet'!$F$33*'Heat X-changer Worksheet'!$F$34)</f>
        <v>24.13489608436026</v>
      </c>
      <c r="DB42" s="32">
        <f>'Heat X-changer Worksheet'!$F$20*'Heat X-changer Worksheet'!$F$21*($L$1-DB$3)/('Heat X-changer Worksheet'!$F$33*'Heat X-changer Worksheet'!$F$34)</f>
        <v>23.676057755760262</v>
      </c>
      <c r="DC42" s="32">
        <f>'Heat X-changer Worksheet'!$F$20*'Heat X-changer Worksheet'!$F$21*($L$1-DC$3)/('Heat X-changer Worksheet'!$F$33*'Heat X-changer Worksheet'!$F$34)</f>
        <v>23.217219427160256</v>
      </c>
      <c r="DD42" s="32">
        <f>'Heat X-changer Worksheet'!$F$20*'Heat X-changer Worksheet'!$F$21*($L$1-DD$3)/('Heat X-changer Worksheet'!$F$33*'Heat X-changer Worksheet'!$F$34)</f>
        <v>22.75838109856025</v>
      </c>
      <c r="DE42" s="32">
        <f>'Heat X-changer Worksheet'!$F$20*'Heat X-changer Worksheet'!$F$21*($L$1-DE$3)/('Heat X-changer Worksheet'!$F$33*'Heat X-changer Worksheet'!$F$34)</f>
        <v>22.299542769960244</v>
      </c>
      <c r="DF42" s="32">
        <f>'Heat X-changer Worksheet'!$F$20*'Heat X-changer Worksheet'!$F$21*($L$1-DF$3)/('Heat X-changer Worksheet'!$F$33*'Heat X-changer Worksheet'!$F$34)</f>
        <v>21.840704441360238</v>
      </c>
      <c r="DG42" s="32">
        <f>'Heat X-changer Worksheet'!$F$20*'Heat X-changer Worksheet'!$F$21*($L$1-DG$3)/('Heat X-changer Worksheet'!$F$33*'Heat X-changer Worksheet'!$F$34)</f>
        <v>21.381866112760232</v>
      </c>
      <c r="DH42" s="32">
        <f>'Heat X-changer Worksheet'!$F$20*'Heat X-changer Worksheet'!$F$21*($L$1-DH$3)/('Heat X-changer Worksheet'!$F$33*'Heat X-changer Worksheet'!$F$34)</f>
        <v>20.923027784160226</v>
      </c>
      <c r="DI42" s="32">
        <f>'Heat X-changer Worksheet'!$F$20*'Heat X-changer Worksheet'!$F$21*($L$1-DI$3)/('Heat X-changer Worksheet'!$F$33*'Heat X-changer Worksheet'!$F$34)</f>
        <v>20.464189455560224</v>
      </c>
      <c r="DJ42" s="32">
        <f>'Heat X-changer Worksheet'!$F$20*'Heat X-changer Worksheet'!$F$21*($L$1-DJ$3)/('Heat X-changer Worksheet'!$F$33*'Heat X-changer Worksheet'!$F$34)</f>
        <v>20.005351126960218</v>
      </c>
      <c r="DK42" s="32">
        <f>'Heat X-changer Worksheet'!$F$20*'Heat X-changer Worksheet'!$F$21*($L$1-DK$3)/('Heat X-changer Worksheet'!$F$33*'Heat X-changer Worksheet'!$F$34)</f>
        <v>19.546512798360215</v>
      </c>
      <c r="DL42" s="32">
        <f>'Heat X-changer Worksheet'!$F$20*'Heat X-changer Worksheet'!$F$21*($L$1-DL$3)/('Heat X-changer Worksheet'!$F$33*'Heat X-changer Worksheet'!$F$34)</f>
        <v>19.087674469760209</v>
      </c>
      <c r="DM42" s="32">
        <f>'Heat X-changer Worksheet'!$F$20*'Heat X-changer Worksheet'!$F$21*($L$1-DM$3)/('Heat X-changer Worksheet'!$F$33*'Heat X-changer Worksheet'!$F$34)</f>
        <v>18.628836141160203</v>
      </c>
      <c r="DN42" s="32">
        <f>'Heat X-changer Worksheet'!$F$20*'Heat X-changer Worksheet'!$F$21*($L$1-DN$3)/('Heat X-changer Worksheet'!$F$33*'Heat X-changer Worksheet'!$F$34)</f>
        <v>18.169997812560197</v>
      </c>
      <c r="DO42" s="32">
        <f>'Heat X-changer Worksheet'!$F$20*'Heat X-changer Worksheet'!$F$21*($L$1-DO$3)/('Heat X-changer Worksheet'!$F$33*'Heat X-changer Worksheet'!$F$34)</f>
        <v>17.711159483960191</v>
      </c>
      <c r="DP42" s="32">
        <f>'Heat X-changer Worksheet'!$F$20*'Heat X-changer Worksheet'!$F$21*($L$1-DP$3)/('Heat X-changer Worksheet'!$F$33*'Heat X-changer Worksheet'!$F$34)</f>
        <v>17.252321155360189</v>
      </c>
      <c r="DQ42" s="32">
        <f>'Heat X-changer Worksheet'!$F$20*'Heat X-changer Worksheet'!$F$21*($L$1-DQ$3)/('Heat X-changer Worksheet'!$F$33*'Heat X-changer Worksheet'!$F$34)</f>
        <v>16.793482826760183</v>
      </c>
      <c r="DR42" s="32">
        <f>'Heat X-changer Worksheet'!$F$20*'Heat X-changer Worksheet'!$F$21*($L$1-DR$3)/('Heat X-changer Worksheet'!$F$33*'Heat X-changer Worksheet'!$F$34)</f>
        <v>16.334644498160177</v>
      </c>
      <c r="DS42" s="32">
        <f>'Heat X-changer Worksheet'!$F$20*'Heat X-changer Worksheet'!$F$21*($L$1-DS$3)/('Heat X-changer Worksheet'!$F$33*'Heat X-changer Worksheet'!$F$34)</f>
        <v>15.875806169560171</v>
      </c>
      <c r="DT42" s="32">
        <f>'Heat X-changer Worksheet'!$F$20*'Heat X-changer Worksheet'!$F$21*($L$1-DT$3)/('Heat X-changer Worksheet'!$F$33*'Heat X-changer Worksheet'!$F$34)</f>
        <v>15.416967840960169</v>
      </c>
      <c r="DU42" s="32">
        <f>'Heat X-changer Worksheet'!$F$20*'Heat X-changer Worksheet'!$F$21*($L$1-DU$3)/('Heat X-changer Worksheet'!$F$33*'Heat X-changer Worksheet'!$F$34)</f>
        <v>14.958129512360163</v>
      </c>
      <c r="DV42" s="32">
        <f>'Heat X-changer Worksheet'!$F$20*'Heat X-changer Worksheet'!$F$21*($L$1-DV$3)/('Heat X-changer Worksheet'!$F$33*'Heat X-changer Worksheet'!$F$34)</f>
        <v>14.499291183760159</v>
      </c>
      <c r="DW42" s="32">
        <f>'Heat X-changer Worksheet'!$F$20*'Heat X-changer Worksheet'!$F$21*($L$1-DW$3)/('Heat X-changer Worksheet'!$F$33*'Heat X-changer Worksheet'!$F$34)</f>
        <v>14.040452855160153</v>
      </c>
      <c r="DX42" s="32">
        <f>'Heat X-changer Worksheet'!$F$20*'Heat X-changer Worksheet'!$F$21*($L$1-DX$3)/('Heat X-changer Worksheet'!$F$33*'Heat X-changer Worksheet'!$F$34)</f>
        <v>13.581614526560147</v>
      </c>
      <c r="DY42" s="32">
        <f>'Heat X-changer Worksheet'!$F$20*'Heat X-changer Worksheet'!$F$21*($L$1-DY$3)/('Heat X-changer Worksheet'!$F$33*'Heat X-changer Worksheet'!$F$34)</f>
        <v>13.122776197960142</v>
      </c>
      <c r="DZ42" s="32">
        <f>'Heat X-changer Worksheet'!$F$20*'Heat X-changer Worksheet'!$F$21*($L$1-DZ$3)/('Heat X-changer Worksheet'!$F$33*'Heat X-changer Worksheet'!$F$34)</f>
        <v>12.663937869360137</v>
      </c>
      <c r="EA42" s="32">
        <f>'Heat X-changer Worksheet'!$F$20*'Heat X-changer Worksheet'!$F$21*($L$1-EA$3)/('Heat X-changer Worksheet'!$F$33*'Heat X-changer Worksheet'!$F$34)</f>
        <v>12.205099540760132</v>
      </c>
      <c r="EB42" s="32">
        <f>'Heat X-changer Worksheet'!$F$20*'Heat X-changer Worksheet'!$F$21*($L$1-EB$3)/('Heat X-changer Worksheet'!$F$33*'Heat X-changer Worksheet'!$F$34)</f>
        <v>11.746261212160126</v>
      </c>
      <c r="EC42" s="32">
        <f>'Heat X-changer Worksheet'!$F$20*'Heat X-changer Worksheet'!$F$21*($L$1-EC$3)/('Heat X-changer Worksheet'!$F$33*'Heat X-changer Worksheet'!$F$34)</f>
        <v>11.287422883560122</v>
      </c>
      <c r="ED42" s="32">
        <f>'Heat X-changer Worksheet'!$F$20*'Heat X-changer Worksheet'!$F$21*($L$1-ED$3)/('Heat X-changer Worksheet'!$F$33*'Heat X-changer Worksheet'!$F$34)</f>
        <v>10.828584554960116</v>
      </c>
      <c r="EE42" s="32">
        <f>'Heat X-changer Worksheet'!$F$20*'Heat X-changer Worksheet'!$F$21*($L$1-EE$3)/('Heat X-changer Worksheet'!$F$33*'Heat X-changer Worksheet'!$F$34)</f>
        <v>10.36974622636011</v>
      </c>
      <c r="EF42" s="32">
        <f>'Heat X-changer Worksheet'!$F$20*'Heat X-changer Worksheet'!$F$21*($L$1-EF$3)/('Heat X-changer Worksheet'!$F$33*'Heat X-changer Worksheet'!$F$34)</f>
        <v>9.9109078977601079</v>
      </c>
      <c r="EG42" s="32">
        <f>'Heat X-changer Worksheet'!$F$20*'Heat X-changer Worksheet'!$F$21*($L$1-EG$3)/('Heat X-changer Worksheet'!$F$33*'Heat X-changer Worksheet'!$F$34)</f>
        <v>9.452069569160102</v>
      </c>
      <c r="EH42" s="32">
        <f>'Heat X-changer Worksheet'!$F$20*'Heat X-changer Worksheet'!$F$21*($L$1-EH$3)/('Heat X-changer Worksheet'!$F$33*'Heat X-changer Worksheet'!$F$34)</f>
        <v>8.993231240560096</v>
      </c>
      <c r="EI42" s="32">
        <f>'Heat X-changer Worksheet'!$F$20*'Heat X-changer Worksheet'!$F$21*($L$1-EI$3)/('Heat X-changer Worksheet'!$F$33*'Heat X-changer Worksheet'!$F$34)</f>
        <v>8.5343929119600901</v>
      </c>
      <c r="EJ42" s="32">
        <f>'Heat X-changer Worksheet'!$F$20*'Heat X-changer Worksheet'!$F$21*($L$1-EJ$3)/('Heat X-changer Worksheet'!$F$33*'Heat X-changer Worksheet'!$F$34)</f>
        <v>8.0755545833600877</v>
      </c>
      <c r="EK42" s="32">
        <f>'Heat X-changer Worksheet'!$F$20*'Heat X-changer Worksheet'!$F$21*($L$1-EK$3)/('Heat X-changer Worksheet'!$F$33*'Heat X-changer Worksheet'!$F$34)</f>
        <v>7.6167162547600817</v>
      </c>
      <c r="EL42" s="32">
        <f>'Heat X-changer Worksheet'!$F$20*'Heat X-changer Worksheet'!$F$21*($L$1-EL$3)/('Heat X-changer Worksheet'!$F$33*'Heat X-changer Worksheet'!$F$34)</f>
        <v>7.1578779261600767</v>
      </c>
      <c r="EM42" s="32">
        <f>'Heat X-changer Worksheet'!$F$20*'Heat X-changer Worksheet'!$F$21*($L$1-EM$3)/('Heat X-changer Worksheet'!$F$33*'Heat X-changer Worksheet'!$F$34)</f>
        <v>6.6990395975600707</v>
      </c>
      <c r="EN42" s="32">
        <f>'Heat X-changer Worksheet'!$F$20*'Heat X-changer Worksheet'!$F$21*($L$1-EN$3)/('Heat X-changer Worksheet'!$F$33*'Heat X-changer Worksheet'!$F$34)</f>
        <v>6.2402012689600665</v>
      </c>
    </row>
    <row r="43" spans="3:144">
      <c r="C43" s="30">
        <f>C42-1</f>
        <v>141</v>
      </c>
      <c r="D43" s="32">
        <f>'Heat X-changer Worksheet'!$F$20*'Heat X-changer Worksheet'!$F$21*($L$1-D$3)/('Heat X-changer Worksheet'!$F$33*'Heat X-changer Worksheet'!$F$34)</f>
        <v>70.477567272960783</v>
      </c>
      <c r="E43" s="32">
        <f>'Heat X-changer Worksheet'!$F$20*'Heat X-changer Worksheet'!$F$21*($L$1-E$3)/('Heat X-changer Worksheet'!$F$33*'Heat X-changer Worksheet'!$F$34)</f>
        <v>70.018728944360774</v>
      </c>
      <c r="F43" s="32">
        <f>'Heat X-changer Worksheet'!$F$20*'Heat X-changer Worksheet'!$F$21*($L$1-F$3)/('Heat X-changer Worksheet'!$F$33*'Heat X-changer Worksheet'!$F$34)</f>
        <v>69.559890615760764</v>
      </c>
      <c r="G43" s="32">
        <f>'Heat X-changer Worksheet'!$F$20*'Heat X-changer Worksheet'!$F$21*($L$1-G$3)/('Heat X-changer Worksheet'!$F$33*'Heat X-changer Worksheet'!$F$34)</f>
        <v>69.101052287160769</v>
      </c>
      <c r="H43" s="32">
        <f>'Heat X-changer Worksheet'!$F$20*'Heat X-changer Worksheet'!$F$21*($L$1-H$3)/('Heat X-changer Worksheet'!$F$33*'Heat X-changer Worksheet'!$F$34)</f>
        <v>68.64221395856076</v>
      </c>
      <c r="I43" s="32">
        <f>'Heat X-changer Worksheet'!$F$20*'Heat X-changer Worksheet'!$F$21*($L$1-I$3)/('Heat X-changer Worksheet'!$F$33*'Heat X-changer Worksheet'!$F$34)</f>
        <v>68.18337562996075</v>
      </c>
      <c r="J43" s="32">
        <f>'Heat X-changer Worksheet'!$F$20*'Heat X-changer Worksheet'!$F$21*($L$1-J$3)/('Heat X-changer Worksheet'!$F$33*'Heat X-changer Worksheet'!$F$34)</f>
        <v>67.724537301360741</v>
      </c>
      <c r="K43" s="32">
        <f>'Heat X-changer Worksheet'!$F$20*'Heat X-changer Worksheet'!$F$21*($L$1-K$3)/('Heat X-changer Worksheet'!$F$33*'Heat X-changer Worksheet'!$F$34)</f>
        <v>67.265698972760745</v>
      </c>
      <c r="L43" s="32">
        <f>'Heat X-changer Worksheet'!$F$20*'Heat X-changer Worksheet'!$F$21*($L$1-L$3)/('Heat X-changer Worksheet'!$F$33*'Heat X-changer Worksheet'!$F$34)</f>
        <v>66.806860644160736</v>
      </c>
      <c r="M43" s="32">
        <f>'Heat X-changer Worksheet'!$F$20*'Heat X-changer Worksheet'!$F$21*($L$1-M$3)/('Heat X-changer Worksheet'!$F$33*'Heat X-changer Worksheet'!$F$34)</f>
        <v>66.348022315560726</v>
      </c>
      <c r="N43" s="32">
        <f>'Heat X-changer Worksheet'!$F$20*'Heat X-changer Worksheet'!$F$21*($L$1-N$3)/('Heat X-changer Worksheet'!$F$33*'Heat X-changer Worksheet'!$F$34)</f>
        <v>65.889183986960731</v>
      </c>
      <c r="O43" s="32">
        <f>'Heat X-changer Worksheet'!$F$20*'Heat X-changer Worksheet'!$F$21*($L$1-O$3)/('Heat X-changer Worksheet'!$F$33*'Heat X-changer Worksheet'!$F$34)</f>
        <v>65.430345658360721</v>
      </c>
      <c r="P43" s="32">
        <f>'Heat X-changer Worksheet'!$F$20*'Heat X-changer Worksheet'!$F$21*($L$1-P$3)/('Heat X-changer Worksheet'!$F$33*'Heat X-changer Worksheet'!$F$34)</f>
        <v>64.971507329760712</v>
      </c>
      <c r="Q43" s="32">
        <f>'Heat X-changer Worksheet'!$F$20*'Heat X-changer Worksheet'!$F$21*($L$1-Q$3)/('Heat X-changer Worksheet'!$F$33*'Heat X-changer Worksheet'!$F$34)</f>
        <v>64.512669001160702</v>
      </c>
      <c r="R43" s="32">
        <f>'Heat X-changer Worksheet'!$F$20*'Heat X-changer Worksheet'!$F$21*($L$1-R$3)/('Heat X-changer Worksheet'!$F$33*'Heat X-changer Worksheet'!$F$34)</f>
        <v>64.053830672560707</v>
      </c>
      <c r="S43" s="32">
        <f>'Heat X-changer Worksheet'!$F$20*'Heat X-changer Worksheet'!$F$21*($L$1-S$3)/('Heat X-changer Worksheet'!$F$33*'Heat X-changer Worksheet'!$F$34)</f>
        <v>63.594992343960698</v>
      </c>
      <c r="T43" s="32">
        <f>'Heat X-changer Worksheet'!$F$20*'Heat X-changer Worksheet'!$F$21*($L$1-T$3)/('Heat X-changer Worksheet'!$F$33*'Heat X-changer Worksheet'!$F$34)</f>
        <v>63.136154015360695</v>
      </c>
      <c r="U43" s="32">
        <f>'Heat X-changer Worksheet'!$F$20*'Heat X-changer Worksheet'!$F$21*($L$1-U$3)/('Heat X-changer Worksheet'!$F$33*'Heat X-changer Worksheet'!$F$34)</f>
        <v>62.677315686760686</v>
      </c>
      <c r="V43" s="32">
        <f>'Heat X-changer Worksheet'!$F$20*'Heat X-changer Worksheet'!$F$21*($L$1-V$3)/('Heat X-changer Worksheet'!$F$33*'Heat X-changer Worksheet'!$F$34)</f>
        <v>62.218477358160683</v>
      </c>
      <c r="W43" s="32">
        <f>'Heat X-changer Worksheet'!$F$20*'Heat X-changer Worksheet'!$F$21*($L$1-W$3)/('Heat X-changer Worksheet'!$F$33*'Heat X-changer Worksheet'!$F$34)</f>
        <v>61.759639029560674</v>
      </c>
      <c r="X43" s="32">
        <f>'Heat X-changer Worksheet'!$F$20*'Heat X-changer Worksheet'!$F$21*($L$1-X$3)/('Heat X-changer Worksheet'!$F$33*'Heat X-changer Worksheet'!$F$34)</f>
        <v>61.300800700960671</v>
      </c>
      <c r="Y43" s="32">
        <f>'Heat X-changer Worksheet'!$F$20*'Heat X-changer Worksheet'!$F$21*($L$1-Y$3)/('Heat X-changer Worksheet'!$F$33*'Heat X-changer Worksheet'!$F$34)</f>
        <v>60.841962372360669</v>
      </c>
      <c r="Z43" s="32">
        <f>'Heat X-changer Worksheet'!$F$20*'Heat X-changer Worksheet'!$F$21*($L$1-Z$3)/('Heat X-changer Worksheet'!$F$33*'Heat X-changer Worksheet'!$F$34)</f>
        <v>60.38312404376066</v>
      </c>
      <c r="AA43" s="32">
        <f>'Heat X-changer Worksheet'!$F$20*'Heat X-changer Worksheet'!$F$21*($L$1-AA$3)/('Heat X-changer Worksheet'!$F$33*'Heat X-changer Worksheet'!$F$34)</f>
        <v>59.924285715160657</v>
      </c>
      <c r="AB43" s="32">
        <f>'Heat X-changer Worksheet'!$F$20*'Heat X-changer Worksheet'!$F$21*($L$1-AB$3)/('Heat X-changer Worksheet'!$F$33*'Heat X-changer Worksheet'!$F$34)</f>
        <v>59.465447386560655</v>
      </c>
      <c r="AC43" s="32">
        <f>'Heat X-changer Worksheet'!$F$20*'Heat X-changer Worksheet'!$F$21*($L$1-AC$3)/('Heat X-changer Worksheet'!$F$33*'Heat X-changer Worksheet'!$F$34)</f>
        <v>59.006609057960652</v>
      </c>
      <c r="AD43" s="32">
        <f>'Heat X-changer Worksheet'!$F$20*'Heat X-changer Worksheet'!$F$21*($L$1-AD$3)/('Heat X-changer Worksheet'!$F$33*'Heat X-changer Worksheet'!$F$34)</f>
        <v>58.547770729360643</v>
      </c>
      <c r="AE43" s="32">
        <f>'Heat X-changer Worksheet'!$F$20*'Heat X-changer Worksheet'!$F$21*($L$1-AE$3)/('Heat X-changer Worksheet'!$F$33*'Heat X-changer Worksheet'!$F$34)</f>
        <v>58.08893240076064</v>
      </c>
      <c r="AF43" s="32">
        <f>'Heat X-changer Worksheet'!$F$20*'Heat X-changer Worksheet'!$F$21*($L$1-AF$3)/('Heat X-changer Worksheet'!$F$33*'Heat X-changer Worksheet'!$F$34)</f>
        <v>57.630094072160638</v>
      </c>
      <c r="AG43" s="32">
        <f>'Heat X-changer Worksheet'!$F$20*'Heat X-changer Worksheet'!$F$21*($L$1-AG$3)/('Heat X-changer Worksheet'!$F$33*'Heat X-changer Worksheet'!$F$34)</f>
        <v>57.171255743560629</v>
      </c>
      <c r="AH43" s="32">
        <f>'Heat X-changer Worksheet'!$F$20*'Heat X-changer Worksheet'!$F$21*($L$1-AH$3)/('Heat X-changer Worksheet'!$F$33*'Heat X-changer Worksheet'!$F$34)</f>
        <v>56.712417414960626</v>
      </c>
      <c r="AI43" s="32">
        <f>'Heat X-changer Worksheet'!$F$20*'Heat X-changer Worksheet'!$F$21*($L$1-AI$3)/('Heat X-changer Worksheet'!$F$33*'Heat X-changer Worksheet'!$F$34)</f>
        <v>56.253579086360617</v>
      </c>
      <c r="AJ43" s="32">
        <f>'Heat X-changer Worksheet'!$F$20*'Heat X-changer Worksheet'!$F$21*($L$1-AJ$3)/('Heat X-changer Worksheet'!$F$33*'Heat X-changer Worksheet'!$F$34)</f>
        <v>55.794740757760614</v>
      </c>
      <c r="AK43" s="32">
        <f>'Heat X-changer Worksheet'!$F$20*'Heat X-changer Worksheet'!$F$21*($L$1-AK$3)/('Heat X-changer Worksheet'!$F$33*'Heat X-changer Worksheet'!$F$34)</f>
        <v>55.335902429160605</v>
      </c>
      <c r="AL43" s="32">
        <f>'Heat X-changer Worksheet'!$F$20*'Heat X-changer Worksheet'!$F$21*($L$1-AL$3)/('Heat X-changer Worksheet'!$F$33*'Heat X-changer Worksheet'!$F$34)</f>
        <v>54.877064100560602</v>
      </c>
      <c r="AM43" s="32">
        <f>'Heat X-changer Worksheet'!$F$20*'Heat X-changer Worksheet'!$F$21*($L$1-AM$3)/('Heat X-changer Worksheet'!$F$33*'Heat X-changer Worksheet'!$F$34)</f>
        <v>54.4182257719606</v>
      </c>
      <c r="AN43" s="32">
        <f>'Heat X-changer Worksheet'!$F$20*'Heat X-changer Worksheet'!$F$21*($L$1-AN$3)/('Heat X-changer Worksheet'!$F$33*'Heat X-changer Worksheet'!$F$34)</f>
        <v>53.95938744336059</v>
      </c>
      <c r="AO43" s="32">
        <f>'Heat X-changer Worksheet'!$F$20*'Heat X-changer Worksheet'!$F$21*($L$1-AO$3)/('Heat X-changer Worksheet'!$F$33*'Heat X-changer Worksheet'!$F$34)</f>
        <v>53.500549114760588</v>
      </c>
      <c r="AP43" s="32">
        <f>'Heat X-changer Worksheet'!$F$20*'Heat X-changer Worksheet'!$F$21*($L$1-AP$3)/('Heat X-changer Worksheet'!$F$33*'Heat X-changer Worksheet'!$F$34)</f>
        <v>53.041710786160579</v>
      </c>
      <c r="AQ43" s="32">
        <f>'Heat X-changer Worksheet'!$F$20*'Heat X-changer Worksheet'!$F$21*($L$1-AQ$3)/('Heat X-changer Worksheet'!$F$33*'Heat X-changer Worksheet'!$F$34)</f>
        <v>52.582872457560576</v>
      </c>
      <c r="AR43" s="32">
        <f>'Heat X-changer Worksheet'!$F$20*'Heat X-changer Worksheet'!$F$21*($L$1-AR$3)/('Heat X-changer Worksheet'!$F$33*'Heat X-changer Worksheet'!$F$34)</f>
        <v>52.124034128960567</v>
      </c>
      <c r="AS43" s="32">
        <f>'Heat X-changer Worksheet'!$F$20*'Heat X-changer Worksheet'!$F$21*($L$1-AS$3)/('Heat X-changer Worksheet'!$F$33*'Heat X-changer Worksheet'!$F$34)</f>
        <v>51.665195800360564</v>
      </c>
      <c r="AT43" s="32">
        <f>'Heat X-changer Worksheet'!$F$20*'Heat X-changer Worksheet'!$F$21*($L$1-AT$3)/('Heat X-changer Worksheet'!$F$33*'Heat X-changer Worksheet'!$F$34)</f>
        <v>51.206357471760569</v>
      </c>
      <c r="AU43" s="32">
        <f>'Heat X-changer Worksheet'!$F$20*'Heat X-changer Worksheet'!$F$21*($L$1-AU$3)/('Heat X-changer Worksheet'!$F$33*'Heat X-changer Worksheet'!$F$34)</f>
        <v>50.747519143160559</v>
      </c>
      <c r="AV43" s="32">
        <f>'Heat X-changer Worksheet'!$F$20*'Heat X-changer Worksheet'!$F$21*($L$1-AV$3)/('Heat X-changer Worksheet'!$F$33*'Heat X-changer Worksheet'!$F$34)</f>
        <v>50.288680814560557</v>
      </c>
      <c r="AW43" s="32">
        <f>'Heat X-changer Worksheet'!$F$20*'Heat X-changer Worksheet'!$F$21*($L$1-AW$3)/('Heat X-changer Worksheet'!$F$33*'Heat X-changer Worksheet'!$F$34)</f>
        <v>49.829842485960548</v>
      </c>
      <c r="AX43" s="32">
        <f>'Heat X-changer Worksheet'!$F$20*'Heat X-changer Worksheet'!$F$21*($L$1-AX$3)/('Heat X-changer Worksheet'!$F$33*'Heat X-changer Worksheet'!$F$34)</f>
        <v>49.371004157360545</v>
      </c>
      <c r="AY43" s="32">
        <f>'Heat X-changer Worksheet'!$F$20*'Heat X-changer Worksheet'!$F$21*($L$1-AY$3)/('Heat X-changer Worksheet'!$F$33*'Heat X-changer Worksheet'!$F$34)</f>
        <v>48.912165828760536</v>
      </c>
      <c r="AZ43" s="32">
        <f>'Heat X-changer Worksheet'!$F$20*'Heat X-changer Worksheet'!$F$21*($L$1-AZ$3)/('Heat X-changer Worksheet'!$F$33*'Heat X-changer Worksheet'!$F$34)</f>
        <v>48.453327500160533</v>
      </c>
      <c r="BA43" s="32">
        <f>'Heat X-changer Worksheet'!$F$20*'Heat X-changer Worksheet'!$F$21*($L$1-BA$3)/('Heat X-changer Worksheet'!$F$33*'Heat X-changer Worksheet'!$F$34)</f>
        <v>47.994489171560531</v>
      </c>
      <c r="BB43" s="32">
        <f>'Heat X-changer Worksheet'!$F$20*'Heat X-changer Worksheet'!$F$21*($L$1-BB$3)/('Heat X-changer Worksheet'!$F$33*'Heat X-changer Worksheet'!$F$34)</f>
        <v>47.535650842960521</v>
      </c>
      <c r="BC43" s="32">
        <f>'Heat X-changer Worksheet'!$F$20*'Heat X-changer Worksheet'!$F$21*($L$1-BC$3)/('Heat X-changer Worksheet'!$F$33*'Heat X-changer Worksheet'!$F$34)</f>
        <v>47.076812514360519</v>
      </c>
      <c r="BD43" s="32">
        <f>'Heat X-changer Worksheet'!$F$20*'Heat X-changer Worksheet'!$F$21*($L$1-BD$3)/('Heat X-changer Worksheet'!$F$33*'Heat X-changer Worksheet'!$F$34)</f>
        <v>46.617974185760509</v>
      </c>
      <c r="BE43" s="32">
        <f>'Heat X-changer Worksheet'!$F$20*'Heat X-changer Worksheet'!$F$21*($L$1-BE$3)/('Heat X-changer Worksheet'!$F$33*'Heat X-changer Worksheet'!$F$34)</f>
        <v>46.159135857160507</v>
      </c>
      <c r="BF43" s="32">
        <f>'Heat X-changer Worksheet'!$F$20*'Heat X-changer Worksheet'!$F$21*($L$1-BF$3)/('Heat X-changer Worksheet'!$F$33*'Heat X-changer Worksheet'!$F$34)</f>
        <v>45.700297528560498</v>
      </c>
      <c r="BG43" s="32">
        <f>'Heat X-changer Worksheet'!$F$20*'Heat X-changer Worksheet'!$F$21*($L$1-BG$3)/('Heat X-changer Worksheet'!$F$33*'Heat X-changer Worksheet'!$F$34)</f>
        <v>45.241459199960495</v>
      </c>
      <c r="BH43" s="32">
        <f>'Heat X-changer Worksheet'!$F$20*'Heat X-changer Worksheet'!$F$21*($L$1-BH$3)/('Heat X-changer Worksheet'!$F$33*'Heat X-changer Worksheet'!$F$34)</f>
        <v>44.782620871360493</v>
      </c>
      <c r="BI43" s="32">
        <f>'Heat X-changer Worksheet'!$F$20*'Heat X-changer Worksheet'!$F$21*($L$1-BI$3)/('Heat X-changer Worksheet'!$F$33*'Heat X-changer Worksheet'!$F$34)</f>
        <v>44.323782542760483</v>
      </c>
      <c r="BJ43" s="32">
        <f>'Heat X-changer Worksheet'!$F$20*'Heat X-changer Worksheet'!$F$21*($L$1-BJ$3)/('Heat X-changer Worksheet'!$F$33*'Heat X-changer Worksheet'!$F$34)</f>
        <v>43.864944214160481</v>
      </c>
      <c r="BK43" s="32">
        <f>'Heat X-changer Worksheet'!$F$20*'Heat X-changer Worksheet'!$F$21*($L$1-BK$3)/('Heat X-changer Worksheet'!$F$33*'Heat X-changer Worksheet'!$F$34)</f>
        <v>43.406105885560471</v>
      </c>
      <c r="BL43" s="32">
        <f>'Heat X-changer Worksheet'!$F$20*'Heat X-changer Worksheet'!$F$21*($L$1-BL$3)/('Heat X-changer Worksheet'!$F$33*'Heat X-changer Worksheet'!$F$34)</f>
        <v>42.947267556960469</v>
      </c>
      <c r="BM43" s="32">
        <f>'Heat X-changer Worksheet'!$F$20*'Heat X-changer Worksheet'!$F$21*($L$1-BM$3)/('Heat X-changer Worksheet'!$F$33*'Heat X-changer Worksheet'!$F$34)</f>
        <v>42.488429228360467</v>
      </c>
      <c r="BN43" s="32">
        <f>'Heat X-changer Worksheet'!$F$20*'Heat X-changer Worksheet'!$F$21*($L$1-BN$3)/('Heat X-changer Worksheet'!$F$33*'Heat X-changer Worksheet'!$F$34)</f>
        <v>42.029590899760464</v>
      </c>
      <c r="BO43" s="32">
        <f>'Heat X-changer Worksheet'!$F$20*'Heat X-changer Worksheet'!$F$21*($L$1-BO$3)/('Heat X-changer Worksheet'!$F$33*'Heat X-changer Worksheet'!$F$34)</f>
        <v>41.570752571160455</v>
      </c>
      <c r="BP43" s="32">
        <f>'Heat X-changer Worksheet'!$F$20*'Heat X-changer Worksheet'!$F$21*($L$1-BP$3)/('Heat X-changer Worksheet'!$F$33*'Heat X-changer Worksheet'!$F$34)</f>
        <v>41.111914242560452</v>
      </c>
      <c r="BQ43" s="32">
        <f>'Heat X-changer Worksheet'!$F$20*'Heat X-changer Worksheet'!$F$21*($L$1-BQ$3)/('Heat X-changer Worksheet'!$F$33*'Heat X-changer Worksheet'!$F$34)</f>
        <v>40.65307591396045</v>
      </c>
      <c r="BR43" s="32">
        <f>'Heat X-changer Worksheet'!$F$20*'Heat X-changer Worksheet'!$F$21*($L$1-BR$3)/('Heat X-changer Worksheet'!$F$33*'Heat X-changer Worksheet'!$F$34)</f>
        <v>40.19423758536044</v>
      </c>
      <c r="BS43" s="32">
        <f>'Heat X-changer Worksheet'!$F$20*'Heat X-changer Worksheet'!$F$21*($L$1-BS$3)/('Heat X-changer Worksheet'!$F$33*'Heat X-changer Worksheet'!$F$34)</f>
        <v>39.735399256760438</v>
      </c>
      <c r="BT43" s="32">
        <f>'Heat X-changer Worksheet'!$F$20*'Heat X-changer Worksheet'!$F$21*($L$1-BT$3)/('Heat X-changer Worksheet'!$F$33*'Heat X-changer Worksheet'!$F$34)</f>
        <v>39.276560928160428</v>
      </c>
      <c r="BU43" s="32">
        <f>'Heat X-changer Worksheet'!$F$20*'Heat X-changer Worksheet'!$F$21*($L$1-BU$3)/('Heat X-changer Worksheet'!$F$33*'Heat X-changer Worksheet'!$F$34)</f>
        <v>38.817722599560426</v>
      </c>
      <c r="BV43" s="32">
        <f>'Heat X-changer Worksheet'!$F$20*'Heat X-changer Worksheet'!$F$21*($L$1-BV$3)/('Heat X-changer Worksheet'!$F$33*'Heat X-changer Worksheet'!$F$34)</f>
        <v>38.358884270960424</v>
      </c>
      <c r="BW43" s="32">
        <f>'Heat X-changer Worksheet'!$F$20*'Heat X-changer Worksheet'!$F$21*($L$1-BW$3)/('Heat X-changer Worksheet'!$F$33*'Heat X-changer Worksheet'!$F$34)</f>
        <v>37.900045942360414</v>
      </c>
      <c r="BX43" s="32">
        <f>'Heat X-changer Worksheet'!$F$20*'Heat X-changer Worksheet'!$F$21*($L$1-BX$3)/('Heat X-changer Worksheet'!$F$33*'Heat X-changer Worksheet'!$F$34)</f>
        <v>37.441207613760412</v>
      </c>
      <c r="BY43" s="32">
        <f>'Heat X-changer Worksheet'!$F$20*'Heat X-changer Worksheet'!$F$21*($L$1-BY$3)/('Heat X-changer Worksheet'!$F$33*'Heat X-changer Worksheet'!$F$34)</f>
        <v>36.982369285160402</v>
      </c>
      <c r="BZ43" s="32">
        <f>'Heat X-changer Worksheet'!$F$20*'Heat X-changer Worksheet'!$F$21*($L$1-BZ$3)/('Heat X-changer Worksheet'!$F$33*'Heat X-changer Worksheet'!$F$34)</f>
        <v>36.5235309565604</v>
      </c>
      <c r="CA43" s="32">
        <f>'Heat X-changer Worksheet'!$F$20*'Heat X-changer Worksheet'!$F$21*($L$1-CA$3)/('Heat X-changer Worksheet'!$F$33*'Heat X-changer Worksheet'!$F$34)</f>
        <v>36.06469262796039</v>
      </c>
      <c r="CB43" s="32">
        <f>'Heat X-changer Worksheet'!$F$20*'Heat X-changer Worksheet'!$F$21*($L$1-CB$3)/('Heat X-changer Worksheet'!$F$33*'Heat X-changer Worksheet'!$F$34)</f>
        <v>35.605854299360388</v>
      </c>
      <c r="CC43" s="32">
        <f>'Heat X-changer Worksheet'!$F$20*'Heat X-changer Worksheet'!$F$21*($L$1-CC$3)/('Heat X-changer Worksheet'!$F$33*'Heat X-changer Worksheet'!$F$34)</f>
        <v>35.147015970760386</v>
      </c>
      <c r="CD43" s="32">
        <f>'Heat X-changer Worksheet'!$F$20*'Heat X-changer Worksheet'!$F$21*($L$1-CD$3)/('Heat X-changer Worksheet'!$F$33*'Heat X-changer Worksheet'!$F$34)</f>
        <v>34.688177642160376</v>
      </c>
      <c r="CE43" s="32">
        <f>'Heat X-changer Worksheet'!$F$20*'Heat X-changer Worksheet'!$F$21*($L$1-CE$3)/('Heat X-changer Worksheet'!$F$33*'Heat X-changer Worksheet'!$F$34)</f>
        <v>34.229339313560381</v>
      </c>
      <c r="CF43" s="32">
        <f>'Heat X-changer Worksheet'!$F$20*'Heat X-changer Worksheet'!$F$21*($L$1-CF$3)/('Heat X-changer Worksheet'!$F$33*'Heat X-changer Worksheet'!$F$34)</f>
        <v>33.770500984960371</v>
      </c>
      <c r="CG43" s="32">
        <f>'Heat X-changer Worksheet'!$F$20*'Heat X-changer Worksheet'!$F$21*($L$1-CG$3)/('Heat X-changer Worksheet'!$F$33*'Heat X-changer Worksheet'!$F$34)</f>
        <v>33.311662656360369</v>
      </c>
      <c r="CH43" s="32">
        <f>'Heat X-changer Worksheet'!$F$20*'Heat X-changer Worksheet'!$F$21*($L$1-CH$3)/('Heat X-changer Worksheet'!$F$33*'Heat X-changer Worksheet'!$F$34)</f>
        <v>32.852824327760359</v>
      </c>
      <c r="CI43" s="32">
        <f>'Heat X-changer Worksheet'!$F$20*'Heat X-changer Worksheet'!$F$21*($L$1-CI$3)/('Heat X-changer Worksheet'!$F$33*'Heat X-changer Worksheet'!$F$34)</f>
        <v>32.393985999160357</v>
      </c>
      <c r="CJ43" s="32">
        <f>'Heat X-changer Worksheet'!$F$20*'Heat X-changer Worksheet'!$F$21*($L$1-CJ$3)/('Heat X-changer Worksheet'!$F$33*'Heat X-changer Worksheet'!$F$34)</f>
        <v>31.935147670560351</v>
      </c>
      <c r="CK43" s="32">
        <f>'Heat X-changer Worksheet'!$F$20*'Heat X-changer Worksheet'!$F$21*($L$1-CK$3)/('Heat X-changer Worksheet'!$F$33*'Heat X-changer Worksheet'!$F$34)</f>
        <v>31.476309341960345</v>
      </c>
      <c r="CL43" s="32">
        <f>'Heat X-changer Worksheet'!$F$20*'Heat X-changer Worksheet'!$F$21*($L$1-CL$3)/('Heat X-changer Worksheet'!$F$33*'Heat X-changer Worksheet'!$F$34)</f>
        <v>31.017471013360339</v>
      </c>
      <c r="CM43" s="32">
        <f>'Heat X-changer Worksheet'!$F$20*'Heat X-changer Worksheet'!$F$21*($L$1-CM$3)/('Heat X-changer Worksheet'!$F$33*'Heat X-changer Worksheet'!$F$34)</f>
        <v>30.558632684760333</v>
      </c>
      <c r="CN43" s="32">
        <f>'Heat X-changer Worksheet'!$F$20*'Heat X-changer Worksheet'!$F$21*($L$1-CN$3)/('Heat X-changer Worksheet'!$F$33*'Heat X-changer Worksheet'!$F$34)</f>
        <v>30.099794356160331</v>
      </c>
      <c r="CO43" s="32">
        <f>'Heat X-changer Worksheet'!$F$20*'Heat X-changer Worksheet'!$F$21*($L$1-CO$3)/('Heat X-changer Worksheet'!$F$33*'Heat X-changer Worksheet'!$F$34)</f>
        <v>29.640956027560325</v>
      </c>
      <c r="CP43" s="32">
        <f>'Heat X-changer Worksheet'!$F$20*'Heat X-changer Worksheet'!$F$21*($L$1-CP$3)/('Heat X-changer Worksheet'!$F$33*'Heat X-changer Worksheet'!$F$34)</f>
        <v>29.182117698960319</v>
      </c>
      <c r="CQ43" s="32">
        <f>'Heat X-changer Worksheet'!$F$20*'Heat X-changer Worksheet'!$F$21*($L$1-CQ$3)/('Heat X-changer Worksheet'!$F$33*'Heat X-changer Worksheet'!$F$34)</f>
        <v>28.723279370360313</v>
      </c>
      <c r="CR43" s="32">
        <f>'Heat X-changer Worksheet'!$F$20*'Heat X-changer Worksheet'!$F$21*($L$1-CR$3)/('Heat X-changer Worksheet'!$F$33*'Heat X-changer Worksheet'!$F$34)</f>
        <v>28.264441041760307</v>
      </c>
      <c r="CS43" s="32">
        <f>'Heat X-changer Worksheet'!$F$20*'Heat X-changer Worksheet'!$F$21*($L$1-CS$3)/('Heat X-changer Worksheet'!$F$33*'Heat X-changer Worksheet'!$F$34)</f>
        <v>27.805602713160305</v>
      </c>
      <c r="CT43" s="32">
        <f>'Heat X-changer Worksheet'!$F$20*'Heat X-changer Worksheet'!$F$21*($L$1-CT$3)/('Heat X-changer Worksheet'!$F$33*'Heat X-changer Worksheet'!$F$34)</f>
        <v>27.346764384560299</v>
      </c>
      <c r="CU43" s="32">
        <f>'Heat X-changer Worksheet'!$F$20*'Heat X-changer Worksheet'!$F$21*($L$1-CU$3)/('Heat X-changer Worksheet'!$F$33*'Heat X-changer Worksheet'!$F$34)</f>
        <v>26.887926055960296</v>
      </c>
      <c r="CV43" s="32">
        <f>'Heat X-changer Worksheet'!$F$20*'Heat X-changer Worksheet'!$F$21*($L$1-CV$3)/('Heat X-changer Worksheet'!$F$33*'Heat X-changer Worksheet'!$F$34)</f>
        <v>26.42908772736029</v>
      </c>
      <c r="CW43" s="32">
        <f>'Heat X-changer Worksheet'!$F$20*'Heat X-changer Worksheet'!$F$21*($L$1-CW$3)/('Heat X-changer Worksheet'!$F$33*'Heat X-changer Worksheet'!$F$34)</f>
        <v>25.970249398760284</v>
      </c>
      <c r="CX43" s="32">
        <f>'Heat X-changer Worksheet'!$F$20*'Heat X-changer Worksheet'!$F$21*($L$1-CX$3)/('Heat X-changer Worksheet'!$F$33*'Heat X-changer Worksheet'!$F$34)</f>
        <v>25.511411070160278</v>
      </c>
      <c r="CY43" s="32">
        <f>'Heat X-changer Worksheet'!$F$20*'Heat X-changer Worksheet'!$F$21*($L$1-CY$3)/('Heat X-changer Worksheet'!$F$33*'Heat X-changer Worksheet'!$F$34)</f>
        <v>25.052572741560272</v>
      </c>
      <c r="CZ43" s="32">
        <f>'Heat X-changer Worksheet'!$F$20*'Heat X-changer Worksheet'!$F$21*($L$1-CZ$3)/('Heat X-changer Worksheet'!$F$33*'Heat X-changer Worksheet'!$F$34)</f>
        <v>24.593734412960266</v>
      </c>
      <c r="DA43" s="32">
        <f>'Heat X-changer Worksheet'!$F$20*'Heat X-changer Worksheet'!$F$21*($L$1-DA$3)/('Heat X-changer Worksheet'!$F$33*'Heat X-changer Worksheet'!$F$34)</f>
        <v>24.13489608436026</v>
      </c>
      <c r="DB43" s="32">
        <f>'Heat X-changer Worksheet'!$F$20*'Heat X-changer Worksheet'!$F$21*($L$1-DB$3)/('Heat X-changer Worksheet'!$F$33*'Heat X-changer Worksheet'!$F$34)</f>
        <v>23.676057755760262</v>
      </c>
      <c r="DC43" s="32">
        <f>'Heat X-changer Worksheet'!$F$20*'Heat X-changer Worksheet'!$F$21*($L$1-DC$3)/('Heat X-changer Worksheet'!$F$33*'Heat X-changer Worksheet'!$F$34)</f>
        <v>23.217219427160256</v>
      </c>
      <c r="DD43" s="32">
        <f>'Heat X-changer Worksheet'!$F$20*'Heat X-changer Worksheet'!$F$21*($L$1-DD$3)/('Heat X-changer Worksheet'!$F$33*'Heat X-changer Worksheet'!$F$34)</f>
        <v>22.75838109856025</v>
      </c>
      <c r="DE43" s="32">
        <f>'Heat X-changer Worksheet'!$F$20*'Heat X-changer Worksheet'!$F$21*($L$1-DE$3)/('Heat X-changer Worksheet'!$F$33*'Heat X-changer Worksheet'!$F$34)</f>
        <v>22.299542769960244</v>
      </c>
      <c r="DF43" s="32">
        <f>'Heat X-changer Worksheet'!$F$20*'Heat X-changer Worksheet'!$F$21*($L$1-DF$3)/('Heat X-changer Worksheet'!$F$33*'Heat X-changer Worksheet'!$F$34)</f>
        <v>21.840704441360238</v>
      </c>
      <c r="DG43" s="32">
        <f>'Heat X-changer Worksheet'!$F$20*'Heat X-changer Worksheet'!$F$21*($L$1-DG$3)/('Heat X-changer Worksheet'!$F$33*'Heat X-changer Worksheet'!$F$34)</f>
        <v>21.381866112760232</v>
      </c>
      <c r="DH43" s="32">
        <f>'Heat X-changer Worksheet'!$F$20*'Heat X-changer Worksheet'!$F$21*($L$1-DH$3)/('Heat X-changer Worksheet'!$F$33*'Heat X-changer Worksheet'!$F$34)</f>
        <v>20.923027784160226</v>
      </c>
      <c r="DI43" s="32">
        <f>'Heat X-changer Worksheet'!$F$20*'Heat X-changer Worksheet'!$F$21*($L$1-DI$3)/('Heat X-changer Worksheet'!$F$33*'Heat X-changer Worksheet'!$F$34)</f>
        <v>20.464189455560224</v>
      </c>
      <c r="DJ43" s="32">
        <f>'Heat X-changer Worksheet'!$F$20*'Heat X-changer Worksheet'!$F$21*($L$1-DJ$3)/('Heat X-changer Worksheet'!$F$33*'Heat X-changer Worksheet'!$F$34)</f>
        <v>20.005351126960218</v>
      </c>
      <c r="DK43" s="32">
        <f>'Heat X-changer Worksheet'!$F$20*'Heat X-changer Worksheet'!$F$21*($L$1-DK$3)/('Heat X-changer Worksheet'!$F$33*'Heat X-changer Worksheet'!$F$34)</f>
        <v>19.546512798360215</v>
      </c>
      <c r="DL43" s="32">
        <f>'Heat X-changer Worksheet'!$F$20*'Heat X-changer Worksheet'!$F$21*($L$1-DL$3)/('Heat X-changer Worksheet'!$F$33*'Heat X-changer Worksheet'!$F$34)</f>
        <v>19.087674469760209</v>
      </c>
      <c r="DM43" s="32">
        <f>'Heat X-changer Worksheet'!$F$20*'Heat X-changer Worksheet'!$F$21*($L$1-DM$3)/('Heat X-changer Worksheet'!$F$33*'Heat X-changer Worksheet'!$F$34)</f>
        <v>18.628836141160203</v>
      </c>
      <c r="DN43" s="32">
        <f>'Heat X-changer Worksheet'!$F$20*'Heat X-changer Worksheet'!$F$21*($L$1-DN$3)/('Heat X-changer Worksheet'!$F$33*'Heat X-changer Worksheet'!$F$34)</f>
        <v>18.169997812560197</v>
      </c>
      <c r="DO43" s="32">
        <f>'Heat X-changer Worksheet'!$F$20*'Heat X-changer Worksheet'!$F$21*($L$1-DO$3)/('Heat X-changer Worksheet'!$F$33*'Heat X-changer Worksheet'!$F$34)</f>
        <v>17.711159483960191</v>
      </c>
      <c r="DP43" s="32">
        <f>'Heat X-changer Worksheet'!$F$20*'Heat X-changer Worksheet'!$F$21*($L$1-DP$3)/('Heat X-changer Worksheet'!$F$33*'Heat X-changer Worksheet'!$F$34)</f>
        <v>17.252321155360189</v>
      </c>
      <c r="DQ43" s="32">
        <f>'Heat X-changer Worksheet'!$F$20*'Heat X-changer Worksheet'!$F$21*($L$1-DQ$3)/('Heat X-changer Worksheet'!$F$33*'Heat X-changer Worksheet'!$F$34)</f>
        <v>16.793482826760183</v>
      </c>
      <c r="DR43" s="32">
        <f>'Heat X-changer Worksheet'!$F$20*'Heat X-changer Worksheet'!$F$21*($L$1-DR$3)/('Heat X-changer Worksheet'!$F$33*'Heat X-changer Worksheet'!$F$34)</f>
        <v>16.334644498160177</v>
      </c>
      <c r="DS43" s="32">
        <f>'Heat X-changer Worksheet'!$F$20*'Heat X-changer Worksheet'!$F$21*($L$1-DS$3)/('Heat X-changer Worksheet'!$F$33*'Heat X-changer Worksheet'!$F$34)</f>
        <v>15.875806169560171</v>
      </c>
      <c r="DT43" s="32">
        <f>'Heat X-changer Worksheet'!$F$20*'Heat X-changer Worksheet'!$F$21*($L$1-DT$3)/('Heat X-changer Worksheet'!$F$33*'Heat X-changer Worksheet'!$F$34)</f>
        <v>15.416967840960169</v>
      </c>
      <c r="DU43" s="32">
        <f>'Heat X-changer Worksheet'!$F$20*'Heat X-changer Worksheet'!$F$21*($L$1-DU$3)/('Heat X-changer Worksheet'!$F$33*'Heat X-changer Worksheet'!$F$34)</f>
        <v>14.958129512360163</v>
      </c>
      <c r="DV43" s="32">
        <f>'Heat X-changer Worksheet'!$F$20*'Heat X-changer Worksheet'!$F$21*($L$1-DV$3)/('Heat X-changer Worksheet'!$F$33*'Heat X-changer Worksheet'!$F$34)</f>
        <v>14.499291183760159</v>
      </c>
      <c r="DW43" s="32">
        <f>'Heat X-changer Worksheet'!$F$20*'Heat X-changer Worksheet'!$F$21*($L$1-DW$3)/('Heat X-changer Worksheet'!$F$33*'Heat X-changer Worksheet'!$F$34)</f>
        <v>14.040452855160153</v>
      </c>
      <c r="DX43" s="32">
        <f>'Heat X-changer Worksheet'!$F$20*'Heat X-changer Worksheet'!$F$21*($L$1-DX$3)/('Heat X-changer Worksheet'!$F$33*'Heat X-changer Worksheet'!$F$34)</f>
        <v>13.581614526560147</v>
      </c>
      <c r="DY43" s="32">
        <f>'Heat X-changer Worksheet'!$F$20*'Heat X-changer Worksheet'!$F$21*($L$1-DY$3)/('Heat X-changer Worksheet'!$F$33*'Heat X-changer Worksheet'!$F$34)</f>
        <v>13.122776197960142</v>
      </c>
      <c r="DZ43" s="32">
        <f>'Heat X-changer Worksheet'!$F$20*'Heat X-changer Worksheet'!$F$21*($L$1-DZ$3)/('Heat X-changer Worksheet'!$F$33*'Heat X-changer Worksheet'!$F$34)</f>
        <v>12.663937869360137</v>
      </c>
      <c r="EA43" s="32">
        <f>'Heat X-changer Worksheet'!$F$20*'Heat X-changer Worksheet'!$F$21*($L$1-EA$3)/('Heat X-changer Worksheet'!$F$33*'Heat X-changer Worksheet'!$F$34)</f>
        <v>12.205099540760132</v>
      </c>
      <c r="EB43" s="32">
        <f>'Heat X-changer Worksheet'!$F$20*'Heat X-changer Worksheet'!$F$21*($L$1-EB$3)/('Heat X-changer Worksheet'!$F$33*'Heat X-changer Worksheet'!$F$34)</f>
        <v>11.746261212160126</v>
      </c>
      <c r="EC43" s="32">
        <f>'Heat X-changer Worksheet'!$F$20*'Heat X-changer Worksheet'!$F$21*($L$1-EC$3)/('Heat X-changer Worksheet'!$F$33*'Heat X-changer Worksheet'!$F$34)</f>
        <v>11.287422883560122</v>
      </c>
      <c r="ED43" s="32">
        <f>'Heat X-changer Worksheet'!$F$20*'Heat X-changer Worksheet'!$F$21*($L$1-ED$3)/('Heat X-changer Worksheet'!$F$33*'Heat X-changer Worksheet'!$F$34)</f>
        <v>10.828584554960116</v>
      </c>
      <c r="EE43" s="32">
        <f>'Heat X-changer Worksheet'!$F$20*'Heat X-changer Worksheet'!$F$21*($L$1-EE$3)/('Heat X-changer Worksheet'!$F$33*'Heat X-changer Worksheet'!$F$34)</f>
        <v>10.36974622636011</v>
      </c>
      <c r="EF43" s="32">
        <f>'Heat X-changer Worksheet'!$F$20*'Heat X-changer Worksheet'!$F$21*($L$1-EF$3)/('Heat X-changer Worksheet'!$F$33*'Heat X-changer Worksheet'!$F$34)</f>
        <v>9.9109078977601079</v>
      </c>
      <c r="EG43" s="32">
        <f>'Heat X-changer Worksheet'!$F$20*'Heat X-changer Worksheet'!$F$21*($L$1-EG$3)/('Heat X-changer Worksheet'!$F$33*'Heat X-changer Worksheet'!$F$34)</f>
        <v>9.452069569160102</v>
      </c>
      <c r="EH43" s="32">
        <f>'Heat X-changer Worksheet'!$F$20*'Heat X-changer Worksheet'!$F$21*($L$1-EH$3)/('Heat X-changer Worksheet'!$F$33*'Heat X-changer Worksheet'!$F$34)</f>
        <v>8.993231240560096</v>
      </c>
      <c r="EI43" s="32">
        <f>'Heat X-changer Worksheet'!$F$20*'Heat X-changer Worksheet'!$F$21*($L$1-EI$3)/('Heat X-changer Worksheet'!$F$33*'Heat X-changer Worksheet'!$F$34)</f>
        <v>8.5343929119600901</v>
      </c>
      <c r="EJ43" s="32">
        <f>'Heat X-changer Worksheet'!$F$20*'Heat X-changer Worksheet'!$F$21*($L$1-EJ$3)/('Heat X-changer Worksheet'!$F$33*'Heat X-changer Worksheet'!$F$34)</f>
        <v>8.0755545833600877</v>
      </c>
      <c r="EK43" s="32">
        <f>'Heat X-changer Worksheet'!$F$20*'Heat X-changer Worksheet'!$F$21*($L$1-EK$3)/('Heat X-changer Worksheet'!$F$33*'Heat X-changer Worksheet'!$F$34)</f>
        <v>7.6167162547600817</v>
      </c>
      <c r="EL43" s="32">
        <f>'Heat X-changer Worksheet'!$F$20*'Heat X-changer Worksheet'!$F$21*($L$1-EL$3)/('Heat X-changer Worksheet'!$F$33*'Heat X-changer Worksheet'!$F$34)</f>
        <v>7.1578779261600767</v>
      </c>
      <c r="EM43" s="32">
        <f>'Heat X-changer Worksheet'!$F$20*'Heat X-changer Worksheet'!$F$21*($L$1-EM$3)/('Heat X-changer Worksheet'!$F$33*'Heat X-changer Worksheet'!$F$34)</f>
        <v>6.6990395975600707</v>
      </c>
      <c r="EN43" s="32">
        <f>'Heat X-changer Worksheet'!$F$20*'Heat X-changer Worksheet'!$F$21*($L$1-EN$3)/('Heat X-changer Worksheet'!$F$33*'Heat X-changer Worksheet'!$F$34)</f>
        <v>6.2402012689600665</v>
      </c>
    </row>
    <row r="44" spans="3:144">
      <c r="C44" s="30">
        <f t="shared" si="3"/>
        <v>140</v>
      </c>
      <c r="D44" s="32">
        <f>'Heat X-changer Worksheet'!$F$20*'Heat X-changer Worksheet'!$F$21*($L$1-D$3)/('Heat X-changer Worksheet'!$F$33*'Heat X-changer Worksheet'!$F$34)</f>
        <v>70.477567272960783</v>
      </c>
      <c r="E44" s="32">
        <f>'Heat X-changer Worksheet'!$F$20*'Heat X-changer Worksheet'!$F$21*($L$1-E$3)/('Heat X-changer Worksheet'!$F$33*'Heat X-changer Worksheet'!$F$34)</f>
        <v>70.018728944360774</v>
      </c>
      <c r="F44" s="32">
        <f>'Heat X-changer Worksheet'!$F$20*'Heat X-changer Worksheet'!$F$21*($L$1-F$3)/('Heat X-changer Worksheet'!$F$33*'Heat X-changer Worksheet'!$F$34)</f>
        <v>69.559890615760764</v>
      </c>
      <c r="G44" s="32">
        <f>'Heat X-changer Worksheet'!$F$20*'Heat X-changer Worksheet'!$F$21*($L$1-G$3)/('Heat X-changer Worksheet'!$F$33*'Heat X-changer Worksheet'!$F$34)</f>
        <v>69.101052287160769</v>
      </c>
      <c r="H44" s="32">
        <f>'Heat X-changer Worksheet'!$F$20*'Heat X-changer Worksheet'!$F$21*($L$1-H$3)/('Heat X-changer Worksheet'!$F$33*'Heat X-changer Worksheet'!$F$34)</f>
        <v>68.64221395856076</v>
      </c>
      <c r="I44" s="32">
        <f>'Heat X-changer Worksheet'!$F$20*'Heat X-changer Worksheet'!$F$21*($L$1-I$3)/('Heat X-changer Worksheet'!$F$33*'Heat X-changer Worksheet'!$F$34)</f>
        <v>68.18337562996075</v>
      </c>
      <c r="J44" s="32">
        <f>'Heat X-changer Worksheet'!$F$20*'Heat X-changer Worksheet'!$F$21*($L$1-J$3)/('Heat X-changer Worksheet'!$F$33*'Heat X-changer Worksheet'!$F$34)</f>
        <v>67.724537301360741</v>
      </c>
      <c r="K44" s="32">
        <f>'Heat X-changer Worksheet'!$F$20*'Heat X-changer Worksheet'!$F$21*($L$1-K$3)/('Heat X-changer Worksheet'!$F$33*'Heat X-changer Worksheet'!$F$34)</f>
        <v>67.265698972760745</v>
      </c>
      <c r="L44" s="32">
        <f>'Heat X-changer Worksheet'!$F$20*'Heat X-changer Worksheet'!$F$21*($L$1-L$3)/('Heat X-changer Worksheet'!$F$33*'Heat X-changer Worksheet'!$F$34)</f>
        <v>66.806860644160736</v>
      </c>
      <c r="M44" s="32">
        <f>'Heat X-changer Worksheet'!$F$20*'Heat X-changer Worksheet'!$F$21*($L$1-M$3)/('Heat X-changer Worksheet'!$F$33*'Heat X-changer Worksheet'!$F$34)</f>
        <v>66.348022315560726</v>
      </c>
      <c r="N44" s="32">
        <f>'Heat X-changer Worksheet'!$F$20*'Heat X-changer Worksheet'!$F$21*($L$1-N$3)/('Heat X-changer Worksheet'!$F$33*'Heat X-changer Worksheet'!$F$34)</f>
        <v>65.889183986960731</v>
      </c>
      <c r="O44" s="32">
        <f>'Heat X-changer Worksheet'!$F$20*'Heat X-changer Worksheet'!$F$21*($L$1-O$3)/('Heat X-changer Worksheet'!$F$33*'Heat X-changer Worksheet'!$F$34)</f>
        <v>65.430345658360721</v>
      </c>
      <c r="P44" s="32">
        <f>'Heat X-changer Worksheet'!$F$20*'Heat X-changer Worksheet'!$F$21*($L$1-P$3)/('Heat X-changer Worksheet'!$F$33*'Heat X-changer Worksheet'!$F$34)</f>
        <v>64.971507329760712</v>
      </c>
      <c r="Q44" s="32">
        <f>'Heat X-changer Worksheet'!$F$20*'Heat X-changer Worksheet'!$F$21*($L$1-Q$3)/('Heat X-changer Worksheet'!$F$33*'Heat X-changer Worksheet'!$F$34)</f>
        <v>64.512669001160702</v>
      </c>
      <c r="R44" s="32">
        <f>'Heat X-changer Worksheet'!$F$20*'Heat X-changer Worksheet'!$F$21*($L$1-R$3)/('Heat X-changer Worksheet'!$F$33*'Heat X-changer Worksheet'!$F$34)</f>
        <v>64.053830672560707</v>
      </c>
      <c r="S44" s="32">
        <f>'Heat X-changer Worksheet'!$F$20*'Heat X-changer Worksheet'!$F$21*($L$1-S$3)/('Heat X-changer Worksheet'!$F$33*'Heat X-changer Worksheet'!$F$34)</f>
        <v>63.594992343960698</v>
      </c>
      <c r="T44" s="32">
        <f>'Heat X-changer Worksheet'!$F$20*'Heat X-changer Worksheet'!$F$21*($L$1-T$3)/('Heat X-changer Worksheet'!$F$33*'Heat X-changer Worksheet'!$F$34)</f>
        <v>63.136154015360695</v>
      </c>
      <c r="U44" s="32">
        <f>'Heat X-changer Worksheet'!$F$20*'Heat X-changer Worksheet'!$F$21*($L$1-U$3)/('Heat X-changer Worksheet'!$F$33*'Heat X-changer Worksheet'!$F$34)</f>
        <v>62.677315686760686</v>
      </c>
      <c r="V44" s="32">
        <f>'Heat X-changer Worksheet'!$F$20*'Heat X-changer Worksheet'!$F$21*($L$1-V$3)/('Heat X-changer Worksheet'!$F$33*'Heat X-changer Worksheet'!$F$34)</f>
        <v>62.218477358160683</v>
      </c>
      <c r="W44" s="32">
        <f>'Heat X-changer Worksheet'!$F$20*'Heat X-changer Worksheet'!$F$21*($L$1-W$3)/('Heat X-changer Worksheet'!$F$33*'Heat X-changer Worksheet'!$F$34)</f>
        <v>61.759639029560674</v>
      </c>
      <c r="X44" s="32">
        <f>'Heat X-changer Worksheet'!$F$20*'Heat X-changer Worksheet'!$F$21*($L$1-X$3)/('Heat X-changer Worksheet'!$F$33*'Heat X-changer Worksheet'!$F$34)</f>
        <v>61.300800700960671</v>
      </c>
      <c r="Y44" s="32">
        <f>'Heat X-changer Worksheet'!$F$20*'Heat X-changer Worksheet'!$F$21*($L$1-Y$3)/('Heat X-changer Worksheet'!$F$33*'Heat X-changer Worksheet'!$F$34)</f>
        <v>60.841962372360669</v>
      </c>
      <c r="Z44" s="32">
        <f>'Heat X-changer Worksheet'!$F$20*'Heat X-changer Worksheet'!$F$21*($L$1-Z$3)/('Heat X-changer Worksheet'!$F$33*'Heat X-changer Worksheet'!$F$34)</f>
        <v>60.38312404376066</v>
      </c>
      <c r="AA44" s="32">
        <f>'Heat X-changer Worksheet'!$F$20*'Heat X-changer Worksheet'!$F$21*($L$1-AA$3)/('Heat X-changer Worksheet'!$F$33*'Heat X-changer Worksheet'!$F$34)</f>
        <v>59.924285715160657</v>
      </c>
      <c r="AB44" s="32">
        <f>'Heat X-changer Worksheet'!$F$20*'Heat X-changer Worksheet'!$F$21*($L$1-AB$3)/('Heat X-changer Worksheet'!$F$33*'Heat X-changer Worksheet'!$F$34)</f>
        <v>59.465447386560655</v>
      </c>
      <c r="AC44" s="32">
        <f>'Heat X-changer Worksheet'!$F$20*'Heat X-changer Worksheet'!$F$21*($L$1-AC$3)/('Heat X-changer Worksheet'!$F$33*'Heat X-changer Worksheet'!$F$34)</f>
        <v>59.006609057960652</v>
      </c>
      <c r="AD44" s="32">
        <f>'Heat X-changer Worksheet'!$F$20*'Heat X-changer Worksheet'!$F$21*($L$1-AD$3)/('Heat X-changer Worksheet'!$F$33*'Heat X-changer Worksheet'!$F$34)</f>
        <v>58.547770729360643</v>
      </c>
      <c r="AE44" s="32">
        <f>'Heat X-changer Worksheet'!$F$20*'Heat X-changer Worksheet'!$F$21*($L$1-AE$3)/('Heat X-changer Worksheet'!$F$33*'Heat X-changer Worksheet'!$F$34)</f>
        <v>58.08893240076064</v>
      </c>
      <c r="AF44" s="32">
        <f>'Heat X-changer Worksheet'!$F$20*'Heat X-changer Worksheet'!$F$21*($L$1-AF$3)/('Heat X-changer Worksheet'!$F$33*'Heat X-changer Worksheet'!$F$34)</f>
        <v>57.630094072160638</v>
      </c>
      <c r="AG44" s="32">
        <f>'Heat X-changer Worksheet'!$F$20*'Heat X-changer Worksheet'!$F$21*($L$1-AG$3)/('Heat X-changer Worksheet'!$F$33*'Heat X-changer Worksheet'!$F$34)</f>
        <v>57.171255743560629</v>
      </c>
      <c r="AH44" s="32">
        <f>'Heat X-changer Worksheet'!$F$20*'Heat X-changer Worksheet'!$F$21*($L$1-AH$3)/('Heat X-changer Worksheet'!$F$33*'Heat X-changer Worksheet'!$F$34)</f>
        <v>56.712417414960626</v>
      </c>
      <c r="AI44" s="32">
        <f>'Heat X-changer Worksheet'!$F$20*'Heat X-changer Worksheet'!$F$21*($L$1-AI$3)/('Heat X-changer Worksheet'!$F$33*'Heat X-changer Worksheet'!$F$34)</f>
        <v>56.253579086360617</v>
      </c>
      <c r="AJ44" s="32">
        <f>'Heat X-changer Worksheet'!$F$20*'Heat X-changer Worksheet'!$F$21*($L$1-AJ$3)/('Heat X-changer Worksheet'!$F$33*'Heat X-changer Worksheet'!$F$34)</f>
        <v>55.794740757760614</v>
      </c>
      <c r="AK44" s="32">
        <f>'Heat X-changer Worksheet'!$F$20*'Heat X-changer Worksheet'!$F$21*($L$1-AK$3)/('Heat X-changer Worksheet'!$F$33*'Heat X-changer Worksheet'!$F$34)</f>
        <v>55.335902429160605</v>
      </c>
      <c r="AL44" s="32">
        <f>'Heat X-changer Worksheet'!$F$20*'Heat X-changer Worksheet'!$F$21*($L$1-AL$3)/('Heat X-changer Worksheet'!$F$33*'Heat X-changer Worksheet'!$F$34)</f>
        <v>54.877064100560602</v>
      </c>
      <c r="AM44" s="32">
        <f>'Heat X-changer Worksheet'!$F$20*'Heat X-changer Worksheet'!$F$21*($L$1-AM$3)/('Heat X-changer Worksheet'!$F$33*'Heat X-changer Worksheet'!$F$34)</f>
        <v>54.4182257719606</v>
      </c>
      <c r="AN44" s="32">
        <f>'Heat X-changer Worksheet'!$F$20*'Heat X-changer Worksheet'!$F$21*($L$1-AN$3)/('Heat X-changer Worksheet'!$F$33*'Heat X-changer Worksheet'!$F$34)</f>
        <v>53.95938744336059</v>
      </c>
      <c r="AO44" s="32">
        <f>'Heat X-changer Worksheet'!$F$20*'Heat X-changer Worksheet'!$F$21*($L$1-AO$3)/('Heat X-changer Worksheet'!$F$33*'Heat X-changer Worksheet'!$F$34)</f>
        <v>53.500549114760588</v>
      </c>
      <c r="AP44" s="32">
        <f>'Heat X-changer Worksheet'!$F$20*'Heat X-changer Worksheet'!$F$21*($L$1-AP$3)/('Heat X-changer Worksheet'!$F$33*'Heat X-changer Worksheet'!$F$34)</f>
        <v>53.041710786160579</v>
      </c>
      <c r="AQ44" s="32">
        <f>'Heat X-changer Worksheet'!$F$20*'Heat X-changer Worksheet'!$F$21*($L$1-AQ$3)/('Heat X-changer Worksheet'!$F$33*'Heat X-changer Worksheet'!$F$34)</f>
        <v>52.582872457560576</v>
      </c>
      <c r="AR44" s="32">
        <f>'Heat X-changer Worksheet'!$F$20*'Heat X-changer Worksheet'!$F$21*($L$1-AR$3)/('Heat X-changer Worksheet'!$F$33*'Heat X-changer Worksheet'!$F$34)</f>
        <v>52.124034128960567</v>
      </c>
      <c r="AS44" s="32">
        <f>'Heat X-changer Worksheet'!$F$20*'Heat X-changer Worksheet'!$F$21*($L$1-AS$3)/('Heat X-changer Worksheet'!$F$33*'Heat X-changer Worksheet'!$F$34)</f>
        <v>51.665195800360564</v>
      </c>
      <c r="AT44" s="32">
        <f>'Heat X-changer Worksheet'!$F$20*'Heat X-changer Worksheet'!$F$21*($L$1-AT$3)/('Heat X-changer Worksheet'!$F$33*'Heat X-changer Worksheet'!$F$34)</f>
        <v>51.206357471760569</v>
      </c>
      <c r="AU44" s="32">
        <f>'Heat X-changer Worksheet'!$F$20*'Heat X-changer Worksheet'!$F$21*($L$1-AU$3)/('Heat X-changer Worksheet'!$F$33*'Heat X-changer Worksheet'!$F$34)</f>
        <v>50.747519143160559</v>
      </c>
      <c r="AV44" s="32">
        <f>'Heat X-changer Worksheet'!$F$20*'Heat X-changer Worksheet'!$F$21*($L$1-AV$3)/('Heat X-changer Worksheet'!$F$33*'Heat X-changer Worksheet'!$F$34)</f>
        <v>50.288680814560557</v>
      </c>
      <c r="AW44" s="32">
        <f>'Heat X-changer Worksheet'!$F$20*'Heat X-changer Worksheet'!$F$21*($L$1-AW$3)/('Heat X-changer Worksheet'!$F$33*'Heat X-changer Worksheet'!$F$34)</f>
        <v>49.829842485960548</v>
      </c>
      <c r="AX44" s="32">
        <f>'Heat X-changer Worksheet'!$F$20*'Heat X-changer Worksheet'!$F$21*($L$1-AX$3)/('Heat X-changer Worksheet'!$F$33*'Heat X-changer Worksheet'!$F$34)</f>
        <v>49.371004157360545</v>
      </c>
      <c r="AY44" s="32">
        <f>'Heat X-changer Worksheet'!$F$20*'Heat X-changer Worksheet'!$F$21*($L$1-AY$3)/('Heat X-changer Worksheet'!$F$33*'Heat X-changer Worksheet'!$F$34)</f>
        <v>48.912165828760536</v>
      </c>
      <c r="AZ44" s="32">
        <f>'Heat X-changer Worksheet'!$F$20*'Heat X-changer Worksheet'!$F$21*($L$1-AZ$3)/('Heat X-changer Worksheet'!$F$33*'Heat X-changer Worksheet'!$F$34)</f>
        <v>48.453327500160533</v>
      </c>
      <c r="BA44" s="32">
        <f>'Heat X-changer Worksheet'!$F$20*'Heat X-changer Worksheet'!$F$21*($L$1-BA$3)/('Heat X-changer Worksheet'!$F$33*'Heat X-changer Worksheet'!$F$34)</f>
        <v>47.994489171560531</v>
      </c>
      <c r="BB44" s="32">
        <f>'Heat X-changer Worksheet'!$F$20*'Heat X-changer Worksheet'!$F$21*($L$1-BB$3)/('Heat X-changer Worksheet'!$F$33*'Heat X-changer Worksheet'!$F$34)</f>
        <v>47.535650842960521</v>
      </c>
      <c r="BC44" s="32">
        <f>'Heat X-changer Worksheet'!$F$20*'Heat X-changer Worksheet'!$F$21*($L$1-BC$3)/('Heat X-changer Worksheet'!$F$33*'Heat X-changer Worksheet'!$F$34)</f>
        <v>47.076812514360519</v>
      </c>
      <c r="BD44" s="32">
        <f>'Heat X-changer Worksheet'!$F$20*'Heat X-changer Worksheet'!$F$21*($L$1-BD$3)/('Heat X-changer Worksheet'!$F$33*'Heat X-changer Worksheet'!$F$34)</f>
        <v>46.617974185760509</v>
      </c>
      <c r="BE44" s="32">
        <f>'Heat X-changer Worksheet'!$F$20*'Heat X-changer Worksheet'!$F$21*($L$1-BE$3)/('Heat X-changer Worksheet'!$F$33*'Heat X-changer Worksheet'!$F$34)</f>
        <v>46.159135857160507</v>
      </c>
      <c r="BF44" s="32">
        <f>'Heat X-changer Worksheet'!$F$20*'Heat X-changer Worksheet'!$F$21*($L$1-BF$3)/('Heat X-changer Worksheet'!$F$33*'Heat X-changer Worksheet'!$F$34)</f>
        <v>45.700297528560498</v>
      </c>
      <c r="BG44" s="32">
        <f>'Heat X-changer Worksheet'!$F$20*'Heat X-changer Worksheet'!$F$21*($L$1-BG$3)/('Heat X-changer Worksheet'!$F$33*'Heat X-changer Worksheet'!$F$34)</f>
        <v>45.241459199960495</v>
      </c>
      <c r="BH44" s="32">
        <f>'Heat X-changer Worksheet'!$F$20*'Heat X-changer Worksheet'!$F$21*($L$1-BH$3)/('Heat X-changer Worksheet'!$F$33*'Heat X-changer Worksheet'!$F$34)</f>
        <v>44.782620871360493</v>
      </c>
      <c r="BI44" s="32">
        <f>'Heat X-changer Worksheet'!$F$20*'Heat X-changer Worksheet'!$F$21*($L$1-BI$3)/('Heat X-changer Worksheet'!$F$33*'Heat X-changer Worksheet'!$F$34)</f>
        <v>44.323782542760483</v>
      </c>
      <c r="BJ44" s="32">
        <f>'Heat X-changer Worksheet'!$F$20*'Heat X-changer Worksheet'!$F$21*($L$1-BJ$3)/('Heat X-changer Worksheet'!$F$33*'Heat X-changer Worksheet'!$F$34)</f>
        <v>43.864944214160481</v>
      </c>
      <c r="BK44" s="32">
        <f>'Heat X-changer Worksheet'!$F$20*'Heat X-changer Worksheet'!$F$21*($L$1-BK$3)/('Heat X-changer Worksheet'!$F$33*'Heat X-changer Worksheet'!$F$34)</f>
        <v>43.406105885560471</v>
      </c>
      <c r="BL44" s="32">
        <f>'Heat X-changer Worksheet'!$F$20*'Heat X-changer Worksheet'!$F$21*($L$1-BL$3)/('Heat X-changer Worksheet'!$F$33*'Heat X-changer Worksheet'!$F$34)</f>
        <v>42.947267556960469</v>
      </c>
      <c r="BM44" s="32">
        <f>'Heat X-changer Worksheet'!$F$20*'Heat X-changer Worksheet'!$F$21*($L$1-BM$3)/('Heat X-changer Worksheet'!$F$33*'Heat X-changer Worksheet'!$F$34)</f>
        <v>42.488429228360467</v>
      </c>
      <c r="BN44" s="32">
        <f>'Heat X-changer Worksheet'!$F$20*'Heat X-changer Worksheet'!$F$21*($L$1-BN$3)/('Heat X-changer Worksheet'!$F$33*'Heat X-changer Worksheet'!$F$34)</f>
        <v>42.029590899760464</v>
      </c>
      <c r="BO44" s="32">
        <f>'Heat X-changer Worksheet'!$F$20*'Heat X-changer Worksheet'!$F$21*($L$1-BO$3)/('Heat X-changer Worksheet'!$F$33*'Heat X-changer Worksheet'!$F$34)</f>
        <v>41.570752571160455</v>
      </c>
      <c r="BP44" s="32">
        <f>'Heat X-changer Worksheet'!$F$20*'Heat X-changer Worksheet'!$F$21*($L$1-BP$3)/('Heat X-changer Worksheet'!$F$33*'Heat X-changer Worksheet'!$F$34)</f>
        <v>41.111914242560452</v>
      </c>
      <c r="BQ44" s="32">
        <f>'Heat X-changer Worksheet'!$F$20*'Heat X-changer Worksheet'!$F$21*($L$1-BQ$3)/('Heat X-changer Worksheet'!$F$33*'Heat X-changer Worksheet'!$F$34)</f>
        <v>40.65307591396045</v>
      </c>
      <c r="BR44" s="32">
        <f>'Heat X-changer Worksheet'!$F$20*'Heat X-changer Worksheet'!$F$21*($L$1-BR$3)/('Heat X-changer Worksheet'!$F$33*'Heat X-changer Worksheet'!$F$34)</f>
        <v>40.19423758536044</v>
      </c>
      <c r="BS44" s="32">
        <f>'Heat X-changer Worksheet'!$F$20*'Heat X-changer Worksheet'!$F$21*($L$1-BS$3)/('Heat X-changer Worksheet'!$F$33*'Heat X-changer Worksheet'!$F$34)</f>
        <v>39.735399256760438</v>
      </c>
      <c r="BT44" s="32">
        <f>'Heat X-changer Worksheet'!$F$20*'Heat X-changer Worksheet'!$F$21*($L$1-BT$3)/('Heat X-changer Worksheet'!$F$33*'Heat X-changer Worksheet'!$F$34)</f>
        <v>39.276560928160428</v>
      </c>
      <c r="BU44" s="32">
        <f>'Heat X-changer Worksheet'!$F$20*'Heat X-changer Worksheet'!$F$21*($L$1-BU$3)/('Heat X-changer Worksheet'!$F$33*'Heat X-changer Worksheet'!$F$34)</f>
        <v>38.817722599560426</v>
      </c>
      <c r="BV44" s="32">
        <f>'Heat X-changer Worksheet'!$F$20*'Heat X-changer Worksheet'!$F$21*($L$1-BV$3)/('Heat X-changer Worksheet'!$F$33*'Heat X-changer Worksheet'!$F$34)</f>
        <v>38.358884270960424</v>
      </c>
      <c r="BW44" s="32">
        <f>'Heat X-changer Worksheet'!$F$20*'Heat X-changer Worksheet'!$F$21*($L$1-BW$3)/('Heat X-changer Worksheet'!$F$33*'Heat X-changer Worksheet'!$F$34)</f>
        <v>37.900045942360414</v>
      </c>
      <c r="BX44" s="32">
        <f>'Heat X-changer Worksheet'!$F$20*'Heat X-changer Worksheet'!$F$21*($L$1-BX$3)/('Heat X-changer Worksheet'!$F$33*'Heat X-changer Worksheet'!$F$34)</f>
        <v>37.441207613760412</v>
      </c>
      <c r="BY44" s="32">
        <f>'Heat X-changer Worksheet'!$F$20*'Heat X-changer Worksheet'!$F$21*($L$1-BY$3)/('Heat X-changer Worksheet'!$F$33*'Heat X-changer Worksheet'!$F$34)</f>
        <v>36.982369285160402</v>
      </c>
      <c r="BZ44" s="32">
        <f>'Heat X-changer Worksheet'!$F$20*'Heat X-changer Worksheet'!$F$21*($L$1-BZ$3)/('Heat X-changer Worksheet'!$F$33*'Heat X-changer Worksheet'!$F$34)</f>
        <v>36.5235309565604</v>
      </c>
      <c r="CA44" s="32">
        <f>'Heat X-changer Worksheet'!$F$20*'Heat X-changer Worksheet'!$F$21*($L$1-CA$3)/('Heat X-changer Worksheet'!$F$33*'Heat X-changer Worksheet'!$F$34)</f>
        <v>36.06469262796039</v>
      </c>
      <c r="CB44" s="32">
        <f>'Heat X-changer Worksheet'!$F$20*'Heat X-changer Worksheet'!$F$21*($L$1-CB$3)/('Heat X-changer Worksheet'!$F$33*'Heat X-changer Worksheet'!$F$34)</f>
        <v>35.605854299360388</v>
      </c>
      <c r="CC44" s="32">
        <f>'Heat X-changer Worksheet'!$F$20*'Heat X-changer Worksheet'!$F$21*($L$1-CC$3)/('Heat X-changer Worksheet'!$F$33*'Heat X-changer Worksheet'!$F$34)</f>
        <v>35.147015970760386</v>
      </c>
      <c r="CD44" s="32">
        <f>'Heat X-changer Worksheet'!$F$20*'Heat X-changer Worksheet'!$F$21*($L$1-CD$3)/('Heat X-changer Worksheet'!$F$33*'Heat X-changer Worksheet'!$F$34)</f>
        <v>34.688177642160376</v>
      </c>
      <c r="CE44" s="32">
        <f>'Heat X-changer Worksheet'!$F$20*'Heat X-changer Worksheet'!$F$21*($L$1-CE$3)/('Heat X-changer Worksheet'!$F$33*'Heat X-changer Worksheet'!$F$34)</f>
        <v>34.229339313560381</v>
      </c>
      <c r="CF44" s="32">
        <f>'Heat X-changer Worksheet'!$F$20*'Heat X-changer Worksheet'!$F$21*($L$1-CF$3)/('Heat X-changer Worksheet'!$F$33*'Heat X-changer Worksheet'!$F$34)</f>
        <v>33.770500984960371</v>
      </c>
      <c r="CG44" s="32">
        <f>'Heat X-changer Worksheet'!$F$20*'Heat X-changer Worksheet'!$F$21*($L$1-CG$3)/('Heat X-changer Worksheet'!$F$33*'Heat X-changer Worksheet'!$F$34)</f>
        <v>33.311662656360369</v>
      </c>
      <c r="CH44" s="32">
        <f>'Heat X-changer Worksheet'!$F$20*'Heat X-changer Worksheet'!$F$21*($L$1-CH$3)/('Heat X-changer Worksheet'!$F$33*'Heat X-changer Worksheet'!$F$34)</f>
        <v>32.852824327760359</v>
      </c>
      <c r="CI44" s="32">
        <f>'Heat X-changer Worksheet'!$F$20*'Heat X-changer Worksheet'!$F$21*($L$1-CI$3)/('Heat X-changer Worksheet'!$F$33*'Heat X-changer Worksheet'!$F$34)</f>
        <v>32.393985999160357</v>
      </c>
      <c r="CJ44" s="32">
        <f>'Heat X-changer Worksheet'!$F$20*'Heat X-changer Worksheet'!$F$21*($L$1-CJ$3)/('Heat X-changer Worksheet'!$F$33*'Heat X-changer Worksheet'!$F$34)</f>
        <v>31.935147670560351</v>
      </c>
      <c r="CK44" s="32">
        <f>'Heat X-changer Worksheet'!$F$20*'Heat X-changer Worksheet'!$F$21*($L$1-CK$3)/('Heat X-changer Worksheet'!$F$33*'Heat X-changer Worksheet'!$F$34)</f>
        <v>31.476309341960345</v>
      </c>
      <c r="CL44" s="32">
        <f>'Heat X-changer Worksheet'!$F$20*'Heat X-changer Worksheet'!$F$21*($L$1-CL$3)/('Heat X-changer Worksheet'!$F$33*'Heat X-changer Worksheet'!$F$34)</f>
        <v>31.017471013360339</v>
      </c>
      <c r="CM44" s="32">
        <f>'Heat X-changer Worksheet'!$F$20*'Heat X-changer Worksheet'!$F$21*($L$1-CM$3)/('Heat X-changer Worksheet'!$F$33*'Heat X-changer Worksheet'!$F$34)</f>
        <v>30.558632684760333</v>
      </c>
      <c r="CN44" s="32">
        <f>'Heat X-changer Worksheet'!$F$20*'Heat X-changer Worksheet'!$F$21*($L$1-CN$3)/('Heat X-changer Worksheet'!$F$33*'Heat X-changer Worksheet'!$F$34)</f>
        <v>30.099794356160331</v>
      </c>
      <c r="CO44" s="32">
        <f>'Heat X-changer Worksheet'!$F$20*'Heat X-changer Worksheet'!$F$21*($L$1-CO$3)/('Heat X-changer Worksheet'!$F$33*'Heat X-changer Worksheet'!$F$34)</f>
        <v>29.640956027560325</v>
      </c>
      <c r="CP44" s="32">
        <f>'Heat X-changer Worksheet'!$F$20*'Heat X-changer Worksheet'!$F$21*($L$1-CP$3)/('Heat X-changer Worksheet'!$F$33*'Heat X-changer Worksheet'!$F$34)</f>
        <v>29.182117698960319</v>
      </c>
      <c r="CQ44" s="32">
        <f>'Heat X-changer Worksheet'!$F$20*'Heat X-changer Worksheet'!$F$21*($L$1-CQ$3)/('Heat X-changer Worksheet'!$F$33*'Heat X-changer Worksheet'!$F$34)</f>
        <v>28.723279370360313</v>
      </c>
      <c r="CR44" s="32">
        <f>'Heat X-changer Worksheet'!$F$20*'Heat X-changer Worksheet'!$F$21*($L$1-CR$3)/('Heat X-changer Worksheet'!$F$33*'Heat X-changer Worksheet'!$F$34)</f>
        <v>28.264441041760307</v>
      </c>
      <c r="CS44" s="32">
        <f>'Heat X-changer Worksheet'!$F$20*'Heat X-changer Worksheet'!$F$21*($L$1-CS$3)/('Heat X-changer Worksheet'!$F$33*'Heat X-changer Worksheet'!$F$34)</f>
        <v>27.805602713160305</v>
      </c>
      <c r="CT44" s="32">
        <f>'Heat X-changer Worksheet'!$F$20*'Heat X-changer Worksheet'!$F$21*($L$1-CT$3)/('Heat X-changer Worksheet'!$F$33*'Heat X-changer Worksheet'!$F$34)</f>
        <v>27.346764384560299</v>
      </c>
      <c r="CU44" s="32">
        <f>'Heat X-changer Worksheet'!$F$20*'Heat X-changer Worksheet'!$F$21*($L$1-CU$3)/('Heat X-changer Worksheet'!$F$33*'Heat X-changer Worksheet'!$F$34)</f>
        <v>26.887926055960296</v>
      </c>
      <c r="CV44" s="32">
        <f>'Heat X-changer Worksheet'!$F$20*'Heat X-changer Worksheet'!$F$21*($L$1-CV$3)/('Heat X-changer Worksheet'!$F$33*'Heat X-changer Worksheet'!$F$34)</f>
        <v>26.42908772736029</v>
      </c>
      <c r="CW44" s="32">
        <f>'Heat X-changer Worksheet'!$F$20*'Heat X-changer Worksheet'!$F$21*($L$1-CW$3)/('Heat X-changer Worksheet'!$F$33*'Heat X-changer Worksheet'!$F$34)</f>
        <v>25.970249398760284</v>
      </c>
      <c r="CX44" s="32">
        <f>'Heat X-changer Worksheet'!$F$20*'Heat X-changer Worksheet'!$F$21*($L$1-CX$3)/('Heat X-changer Worksheet'!$F$33*'Heat X-changer Worksheet'!$F$34)</f>
        <v>25.511411070160278</v>
      </c>
      <c r="CY44" s="32">
        <f>'Heat X-changer Worksheet'!$F$20*'Heat X-changer Worksheet'!$F$21*($L$1-CY$3)/('Heat X-changer Worksheet'!$F$33*'Heat X-changer Worksheet'!$F$34)</f>
        <v>25.052572741560272</v>
      </c>
      <c r="CZ44" s="32">
        <f>'Heat X-changer Worksheet'!$F$20*'Heat X-changer Worksheet'!$F$21*($L$1-CZ$3)/('Heat X-changer Worksheet'!$F$33*'Heat X-changer Worksheet'!$F$34)</f>
        <v>24.593734412960266</v>
      </c>
      <c r="DA44" s="32">
        <f>'Heat X-changer Worksheet'!$F$20*'Heat X-changer Worksheet'!$F$21*($L$1-DA$3)/('Heat X-changer Worksheet'!$F$33*'Heat X-changer Worksheet'!$F$34)</f>
        <v>24.13489608436026</v>
      </c>
      <c r="DB44" s="32">
        <f>'Heat X-changer Worksheet'!$F$20*'Heat X-changer Worksheet'!$F$21*($L$1-DB$3)/('Heat X-changer Worksheet'!$F$33*'Heat X-changer Worksheet'!$F$34)</f>
        <v>23.676057755760262</v>
      </c>
      <c r="DC44" s="32">
        <f>'Heat X-changer Worksheet'!$F$20*'Heat X-changer Worksheet'!$F$21*($L$1-DC$3)/('Heat X-changer Worksheet'!$F$33*'Heat X-changer Worksheet'!$F$34)</f>
        <v>23.217219427160256</v>
      </c>
      <c r="DD44" s="32">
        <f>'Heat X-changer Worksheet'!$F$20*'Heat X-changer Worksheet'!$F$21*($L$1-DD$3)/('Heat X-changer Worksheet'!$F$33*'Heat X-changer Worksheet'!$F$34)</f>
        <v>22.75838109856025</v>
      </c>
      <c r="DE44" s="32">
        <f>'Heat X-changer Worksheet'!$F$20*'Heat X-changer Worksheet'!$F$21*($L$1-DE$3)/('Heat X-changer Worksheet'!$F$33*'Heat X-changer Worksheet'!$F$34)</f>
        <v>22.299542769960244</v>
      </c>
      <c r="DF44" s="32">
        <f>'Heat X-changer Worksheet'!$F$20*'Heat X-changer Worksheet'!$F$21*($L$1-DF$3)/('Heat X-changer Worksheet'!$F$33*'Heat X-changer Worksheet'!$F$34)</f>
        <v>21.840704441360238</v>
      </c>
      <c r="DG44" s="32">
        <f>'Heat X-changer Worksheet'!$F$20*'Heat X-changer Worksheet'!$F$21*($L$1-DG$3)/('Heat X-changer Worksheet'!$F$33*'Heat X-changer Worksheet'!$F$34)</f>
        <v>21.381866112760232</v>
      </c>
      <c r="DH44" s="32">
        <f>'Heat X-changer Worksheet'!$F$20*'Heat X-changer Worksheet'!$F$21*($L$1-DH$3)/('Heat X-changer Worksheet'!$F$33*'Heat X-changer Worksheet'!$F$34)</f>
        <v>20.923027784160226</v>
      </c>
      <c r="DI44" s="32">
        <f>'Heat X-changer Worksheet'!$F$20*'Heat X-changer Worksheet'!$F$21*($L$1-DI$3)/('Heat X-changer Worksheet'!$F$33*'Heat X-changer Worksheet'!$F$34)</f>
        <v>20.464189455560224</v>
      </c>
      <c r="DJ44" s="32">
        <f>'Heat X-changer Worksheet'!$F$20*'Heat X-changer Worksheet'!$F$21*($L$1-DJ$3)/('Heat X-changer Worksheet'!$F$33*'Heat X-changer Worksheet'!$F$34)</f>
        <v>20.005351126960218</v>
      </c>
      <c r="DK44" s="32">
        <f>'Heat X-changer Worksheet'!$F$20*'Heat X-changer Worksheet'!$F$21*($L$1-DK$3)/('Heat X-changer Worksheet'!$F$33*'Heat X-changer Worksheet'!$F$34)</f>
        <v>19.546512798360215</v>
      </c>
      <c r="DL44" s="32">
        <f>'Heat X-changer Worksheet'!$F$20*'Heat X-changer Worksheet'!$F$21*($L$1-DL$3)/('Heat X-changer Worksheet'!$F$33*'Heat X-changer Worksheet'!$F$34)</f>
        <v>19.087674469760209</v>
      </c>
      <c r="DM44" s="32">
        <f>'Heat X-changer Worksheet'!$F$20*'Heat X-changer Worksheet'!$F$21*($L$1-DM$3)/('Heat X-changer Worksheet'!$F$33*'Heat X-changer Worksheet'!$F$34)</f>
        <v>18.628836141160203</v>
      </c>
      <c r="DN44" s="32">
        <f>'Heat X-changer Worksheet'!$F$20*'Heat X-changer Worksheet'!$F$21*($L$1-DN$3)/('Heat X-changer Worksheet'!$F$33*'Heat X-changer Worksheet'!$F$34)</f>
        <v>18.169997812560197</v>
      </c>
      <c r="DO44" s="32">
        <f>'Heat X-changer Worksheet'!$F$20*'Heat X-changer Worksheet'!$F$21*($L$1-DO$3)/('Heat X-changer Worksheet'!$F$33*'Heat X-changer Worksheet'!$F$34)</f>
        <v>17.711159483960191</v>
      </c>
      <c r="DP44" s="32">
        <f>'Heat X-changer Worksheet'!$F$20*'Heat X-changer Worksheet'!$F$21*($L$1-DP$3)/('Heat X-changer Worksheet'!$F$33*'Heat X-changer Worksheet'!$F$34)</f>
        <v>17.252321155360189</v>
      </c>
      <c r="DQ44" s="32">
        <f>'Heat X-changer Worksheet'!$F$20*'Heat X-changer Worksheet'!$F$21*($L$1-DQ$3)/('Heat X-changer Worksheet'!$F$33*'Heat X-changer Worksheet'!$F$34)</f>
        <v>16.793482826760183</v>
      </c>
      <c r="DR44" s="32">
        <f>'Heat X-changer Worksheet'!$F$20*'Heat X-changer Worksheet'!$F$21*($L$1-DR$3)/('Heat X-changer Worksheet'!$F$33*'Heat X-changer Worksheet'!$F$34)</f>
        <v>16.334644498160177</v>
      </c>
      <c r="DS44" s="32">
        <f>'Heat X-changer Worksheet'!$F$20*'Heat X-changer Worksheet'!$F$21*($L$1-DS$3)/('Heat X-changer Worksheet'!$F$33*'Heat X-changer Worksheet'!$F$34)</f>
        <v>15.875806169560171</v>
      </c>
      <c r="DT44" s="32">
        <f>'Heat X-changer Worksheet'!$F$20*'Heat X-changer Worksheet'!$F$21*($L$1-DT$3)/('Heat X-changer Worksheet'!$F$33*'Heat X-changer Worksheet'!$F$34)</f>
        <v>15.416967840960169</v>
      </c>
      <c r="DU44" s="32">
        <f>'Heat X-changer Worksheet'!$F$20*'Heat X-changer Worksheet'!$F$21*($L$1-DU$3)/('Heat X-changer Worksheet'!$F$33*'Heat X-changer Worksheet'!$F$34)</f>
        <v>14.958129512360163</v>
      </c>
      <c r="DV44" s="32">
        <f>'Heat X-changer Worksheet'!$F$20*'Heat X-changer Worksheet'!$F$21*($L$1-DV$3)/('Heat X-changer Worksheet'!$F$33*'Heat X-changer Worksheet'!$F$34)</f>
        <v>14.499291183760159</v>
      </c>
      <c r="DW44" s="32">
        <f>'Heat X-changer Worksheet'!$F$20*'Heat X-changer Worksheet'!$F$21*($L$1-DW$3)/('Heat X-changer Worksheet'!$F$33*'Heat X-changer Worksheet'!$F$34)</f>
        <v>14.040452855160153</v>
      </c>
      <c r="DX44" s="32">
        <f>'Heat X-changer Worksheet'!$F$20*'Heat X-changer Worksheet'!$F$21*($L$1-DX$3)/('Heat X-changer Worksheet'!$F$33*'Heat X-changer Worksheet'!$F$34)</f>
        <v>13.581614526560147</v>
      </c>
      <c r="DY44" s="32">
        <f>'Heat X-changer Worksheet'!$F$20*'Heat X-changer Worksheet'!$F$21*($L$1-DY$3)/('Heat X-changer Worksheet'!$F$33*'Heat X-changer Worksheet'!$F$34)</f>
        <v>13.122776197960142</v>
      </c>
      <c r="DZ44" s="32">
        <f>'Heat X-changer Worksheet'!$F$20*'Heat X-changer Worksheet'!$F$21*($L$1-DZ$3)/('Heat X-changer Worksheet'!$F$33*'Heat X-changer Worksheet'!$F$34)</f>
        <v>12.663937869360137</v>
      </c>
      <c r="EA44" s="32">
        <f>'Heat X-changer Worksheet'!$F$20*'Heat X-changer Worksheet'!$F$21*($L$1-EA$3)/('Heat X-changer Worksheet'!$F$33*'Heat X-changer Worksheet'!$F$34)</f>
        <v>12.205099540760132</v>
      </c>
      <c r="EB44" s="32">
        <f>'Heat X-changer Worksheet'!$F$20*'Heat X-changer Worksheet'!$F$21*($L$1-EB$3)/('Heat X-changer Worksheet'!$F$33*'Heat X-changer Worksheet'!$F$34)</f>
        <v>11.746261212160126</v>
      </c>
      <c r="EC44" s="32">
        <f>'Heat X-changer Worksheet'!$F$20*'Heat X-changer Worksheet'!$F$21*($L$1-EC$3)/('Heat X-changer Worksheet'!$F$33*'Heat X-changer Worksheet'!$F$34)</f>
        <v>11.287422883560122</v>
      </c>
      <c r="ED44" s="32">
        <f>'Heat X-changer Worksheet'!$F$20*'Heat X-changer Worksheet'!$F$21*($L$1-ED$3)/('Heat X-changer Worksheet'!$F$33*'Heat X-changer Worksheet'!$F$34)</f>
        <v>10.828584554960116</v>
      </c>
      <c r="EE44" s="32">
        <f>'Heat X-changer Worksheet'!$F$20*'Heat X-changer Worksheet'!$F$21*($L$1-EE$3)/('Heat X-changer Worksheet'!$F$33*'Heat X-changer Worksheet'!$F$34)</f>
        <v>10.36974622636011</v>
      </c>
      <c r="EF44" s="32">
        <f>'Heat X-changer Worksheet'!$F$20*'Heat X-changer Worksheet'!$F$21*($L$1-EF$3)/('Heat X-changer Worksheet'!$F$33*'Heat X-changer Worksheet'!$F$34)</f>
        <v>9.9109078977601079</v>
      </c>
      <c r="EG44" s="32">
        <f>'Heat X-changer Worksheet'!$F$20*'Heat X-changer Worksheet'!$F$21*($L$1-EG$3)/('Heat X-changer Worksheet'!$F$33*'Heat X-changer Worksheet'!$F$34)</f>
        <v>9.452069569160102</v>
      </c>
      <c r="EH44" s="32">
        <f>'Heat X-changer Worksheet'!$F$20*'Heat X-changer Worksheet'!$F$21*($L$1-EH$3)/('Heat X-changer Worksheet'!$F$33*'Heat X-changer Worksheet'!$F$34)</f>
        <v>8.993231240560096</v>
      </c>
      <c r="EI44" s="32">
        <f>'Heat X-changer Worksheet'!$F$20*'Heat X-changer Worksheet'!$F$21*($L$1-EI$3)/('Heat X-changer Worksheet'!$F$33*'Heat X-changer Worksheet'!$F$34)</f>
        <v>8.5343929119600901</v>
      </c>
      <c r="EJ44" s="32">
        <f>'Heat X-changer Worksheet'!$F$20*'Heat X-changer Worksheet'!$F$21*($L$1-EJ$3)/('Heat X-changer Worksheet'!$F$33*'Heat X-changer Worksheet'!$F$34)</f>
        <v>8.0755545833600877</v>
      </c>
      <c r="EK44" s="32">
        <f>'Heat X-changer Worksheet'!$F$20*'Heat X-changer Worksheet'!$F$21*($L$1-EK$3)/('Heat X-changer Worksheet'!$F$33*'Heat X-changer Worksheet'!$F$34)</f>
        <v>7.6167162547600817</v>
      </c>
      <c r="EL44" s="32">
        <f>'Heat X-changer Worksheet'!$F$20*'Heat X-changer Worksheet'!$F$21*($L$1-EL$3)/('Heat X-changer Worksheet'!$F$33*'Heat X-changer Worksheet'!$F$34)</f>
        <v>7.1578779261600767</v>
      </c>
      <c r="EM44" s="32">
        <f>'Heat X-changer Worksheet'!$F$20*'Heat X-changer Worksheet'!$F$21*($L$1-EM$3)/('Heat X-changer Worksheet'!$F$33*'Heat X-changer Worksheet'!$F$34)</f>
        <v>6.6990395975600707</v>
      </c>
      <c r="EN44" s="32">
        <f>'Heat X-changer Worksheet'!$F$20*'Heat X-changer Worksheet'!$F$21*($L$1-EN$3)/('Heat X-changer Worksheet'!$F$33*'Heat X-changer Worksheet'!$F$34)</f>
        <v>6.2402012689600665</v>
      </c>
    </row>
    <row r="45" spans="3:144">
      <c r="C45" s="30">
        <f t="shared" si="3"/>
        <v>139</v>
      </c>
      <c r="D45" s="32">
        <f>'Heat X-changer Worksheet'!$F$20*'Heat X-changer Worksheet'!$F$21*($L$1-D$3)/('Heat X-changer Worksheet'!$F$33*'Heat X-changer Worksheet'!$F$34)</f>
        <v>70.477567272960783</v>
      </c>
      <c r="E45" s="32">
        <f>'Heat X-changer Worksheet'!$F$20*'Heat X-changer Worksheet'!$F$21*($L$1-E$3)/('Heat X-changer Worksheet'!$F$33*'Heat X-changer Worksheet'!$F$34)</f>
        <v>70.018728944360774</v>
      </c>
      <c r="F45" s="32">
        <f>'Heat X-changer Worksheet'!$F$20*'Heat X-changer Worksheet'!$F$21*($L$1-F$3)/('Heat X-changer Worksheet'!$F$33*'Heat X-changer Worksheet'!$F$34)</f>
        <v>69.559890615760764</v>
      </c>
      <c r="G45" s="32">
        <f>'Heat X-changer Worksheet'!$F$20*'Heat X-changer Worksheet'!$F$21*($L$1-G$3)/('Heat X-changer Worksheet'!$F$33*'Heat X-changer Worksheet'!$F$34)</f>
        <v>69.101052287160769</v>
      </c>
      <c r="H45" s="32">
        <f>'Heat X-changer Worksheet'!$F$20*'Heat X-changer Worksheet'!$F$21*($L$1-H$3)/('Heat X-changer Worksheet'!$F$33*'Heat X-changer Worksheet'!$F$34)</f>
        <v>68.64221395856076</v>
      </c>
      <c r="I45" s="32">
        <f>'Heat X-changer Worksheet'!$F$20*'Heat X-changer Worksheet'!$F$21*($L$1-I$3)/('Heat X-changer Worksheet'!$F$33*'Heat X-changer Worksheet'!$F$34)</f>
        <v>68.18337562996075</v>
      </c>
      <c r="J45" s="32">
        <f>'Heat X-changer Worksheet'!$F$20*'Heat X-changer Worksheet'!$F$21*($L$1-J$3)/('Heat X-changer Worksheet'!$F$33*'Heat X-changer Worksheet'!$F$34)</f>
        <v>67.724537301360741</v>
      </c>
      <c r="K45" s="32">
        <f>'Heat X-changer Worksheet'!$F$20*'Heat X-changer Worksheet'!$F$21*($L$1-K$3)/('Heat X-changer Worksheet'!$F$33*'Heat X-changer Worksheet'!$F$34)</f>
        <v>67.265698972760745</v>
      </c>
      <c r="L45" s="32">
        <f>'Heat X-changer Worksheet'!$F$20*'Heat X-changer Worksheet'!$F$21*($L$1-L$3)/('Heat X-changer Worksheet'!$F$33*'Heat X-changer Worksheet'!$F$34)</f>
        <v>66.806860644160736</v>
      </c>
      <c r="M45" s="32">
        <f>'Heat X-changer Worksheet'!$F$20*'Heat X-changer Worksheet'!$F$21*($L$1-M$3)/('Heat X-changer Worksheet'!$F$33*'Heat X-changer Worksheet'!$F$34)</f>
        <v>66.348022315560726</v>
      </c>
      <c r="N45" s="32">
        <f>'Heat X-changer Worksheet'!$F$20*'Heat X-changer Worksheet'!$F$21*($L$1-N$3)/('Heat X-changer Worksheet'!$F$33*'Heat X-changer Worksheet'!$F$34)</f>
        <v>65.889183986960731</v>
      </c>
      <c r="O45" s="32">
        <f>'Heat X-changer Worksheet'!$F$20*'Heat X-changer Worksheet'!$F$21*($L$1-O$3)/('Heat X-changer Worksheet'!$F$33*'Heat X-changer Worksheet'!$F$34)</f>
        <v>65.430345658360721</v>
      </c>
      <c r="P45" s="32">
        <f>'Heat X-changer Worksheet'!$F$20*'Heat X-changer Worksheet'!$F$21*($L$1-P$3)/('Heat X-changer Worksheet'!$F$33*'Heat X-changer Worksheet'!$F$34)</f>
        <v>64.971507329760712</v>
      </c>
      <c r="Q45" s="32">
        <f>'Heat X-changer Worksheet'!$F$20*'Heat X-changer Worksheet'!$F$21*($L$1-Q$3)/('Heat X-changer Worksheet'!$F$33*'Heat X-changer Worksheet'!$F$34)</f>
        <v>64.512669001160702</v>
      </c>
      <c r="R45" s="32">
        <f>'Heat X-changer Worksheet'!$F$20*'Heat X-changer Worksheet'!$F$21*($L$1-R$3)/('Heat X-changer Worksheet'!$F$33*'Heat X-changer Worksheet'!$F$34)</f>
        <v>64.053830672560707</v>
      </c>
      <c r="S45" s="32">
        <f>'Heat X-changer Worksheet'!$F$20*'Heat X-changer Worksheet'!$F$21*($L$1-S$3)/('Heat X-changer Worksheet'!$F$33*'Heat X-changer Worksheet'!$F$34)</f>
        <v>63.594992343960698</v>
      </c>
      <c r="T45" s="32">
        <f>'Heat X-changer Worksheet'!$F$20*'Heat X-changer Worksheet'!$F$21*($L$1-T$3)/('Heat X-changer Worksheet'!$F$33*'Heat X-changer Worksheet'!$F$34)</f>
        <v>63.136154015360695</v>
      </c>
      <c r="U45" s="32">
        <f>'Heat X-changer Worksheet'!$F$20*'Heat X-changer Worksheet'!$F$21*($L$1-U$3)/('Heat X-changer Worksheet'!$F$33*'Heat X-changer Worksheet'!$F$34)</f>
        <v>62.677315686760686</v>
      </c>
      <c r="V45" s="32">
        <f>'Heat X-changer Worksheet'!$F$20*'Heat X-changer Worksheet'!$F$21*($L$1-V$3)/('Heat X-changer Worksheet'!$F$33*'Heat X-changer Worksheet'!$F$34)</f>
        <v>62.218477358160683</v>
      </c>
      <c r="W45" s="32">
        <f>'Heat X-changer Worksheet'!$F$20*'Heat X-changer Worksheet'!$F$21*($L$1-W$3)/('Heat X-changer Worksheet'!$F$33*'Heat X-changer Worksheet'!$F$34)</f>
        <v>61.759639029560674</v>
      </c>
      <c r="X45" s="32">
        <f>'Heat X-changer Worksheet'!$F$20*'Heat X-changer Worksheet'!$F$21*($L$1-X$3)/('Heat X-changer Worksheet'!$F$33*'Heat X-changer Worksheet'!$F$34)</f>
        <v>61.300800700960671</v>
      </c>
      <c r="Y45" s="32">
        <f>'Heat X-changer Worksheet'!$F$20*'Heat X-changer Worksheet'!$F$21*($L$1-Y$3)/('Heat X-changer Worksheet'!$F$33*'Heat X-changer Worksheet'!$F$34)</f>
        <v>60.841962372360669</v>
      </c>
      <c r="Z45" s="32">
        <f>'Heat X-changer Worksheet'!$F$20*'Heat X-changer Worksheet'!$F$21*($L$1-Z$3)/('Heat X-changer Worksheet'!$F$33*'Heat X-changer Worksheet'!$F$34)</f>
        <v>60.38312404376066</v>
      </c>
      <c r="AA45" s="32">
        <f>'Heat X-changer Worksheet'!$F$20*'Heat X-changer Worksheet'!$F$21*($L$1-AA$3)/('Heat X-changer Worksheet'!$F$33*'Heat X-changer Worksheet'!$F$34)</f>
        <v>59.924285715160657</v>
      </c>
      <c r="AB45" s="32">
        <f>'Heat X-changer Worksheet'!$F$20*'Heat X-changer Worksheet'!$F$21*($L$1-AB$3)/('Heat X-changer Worksheet'!$F$33*'Heat X-changer Worksheet'!$F$34)</f>
        <v>59.465447386560655</v>
      </c>
      <c r="AC45" s="32">
        <f>'Heat X-changer Worksheet'!$F$20*'Heat X-changer Worksheet'!$F$21*($L$1-AC$3)/('Heat X-changer Worksheet'!$F$33*'Heat X-changer Worksheet'!$F$34)</f>
        <v>59.006609057960652</v>
      </c>
      <c r="AD45" s="32">
        <f>'Heat X-changer Worksheet'!$F$20*'Heat X-changer Worksheet'!$F$21*($L$1-AD$3)/('Heat X-changer Worksheet'!$F$33*'Heat X-changer Worksheet'!$F$34)</f>
        <v>58.547770729360643</v>
      </c>
      <c r="AE45" s="32">
        <f>'Heat X-changer Worksheet'!$F$20*'Heat X-changer Worksheet'!$F$21*($L$1-AE$3)/('Heat X-changer Worksheet'!$F$33*'Heat X-changer Worksheet'!$F$34)</f>
        <v>58.08893240076064</v>
      </c>
      <c r="AF45" s="32">
        <f>'Heat X-changer Worksheet'!$F$20*'Heat X-changer Worksheet'!$F$21*($L$1-AF$3)/('Heat X-changer Worksheet'!$F$33*'Heat X-changer Worksheet'!$F$34)</f>
        <v>57.630094072160638</v>
      </c>
      <c r="AG45" s="32">
        <f>'Heat X-changer Worksheet'!$F$20*'Heat X-changer Worksheet'!$F$21*($L$1-AG$3)/('Heat X-changer Worksheet'!$F$33*'Heat X-changer Worksheet'!$F$34)</f>
        <v>57.171255743560629</v>
      </c>
      <c r="AH45" s="32">
        <f>'Heat X-changer Worksheet'!$F$20*'Heat X-changer Worksheet'!$F$21*($L$1-AH$3)/('Heat X-changer Worksheet'!$F$33*'Heat X-changer Worksheet'!$F$34)</f>
        <v>56.712417414960626</v>
      </c>
      <c r="AI45" s="32">
        <f>'Heat X-changer Worksheet'!$F$20*'Heat X-changer Worksheet'!$F$21*($L$1-AI$3)/('Heat X-changer Worksheet'!$F$33*'Heat X-changer Worksheet'!$F$34)</f>
        <v>56.253579086360617</v>
      </c>
      <c r="AJ45" s="32">
        <f>'Heat X-changer Worksheet'!$F$20*'Heat X-changer Worksheet'!$F$21*($L$1-AJ$3)/('Heat X-changer Worksheet'!$F$33*'Heat X-changer Worksheet'!$F$34)</f>
        <v>55.794740757760614</v>
      </c>
      <c r="AK45" s="32">
        <f>'Heat X-changer Worksheet'!$F$20*'Heat X-changer Worksheet'!$F$21*($L$1-AK$3)/('Heat X-changer Worksheet'!$F$33*'Heat X-changer Worksheet'!$F$34)</f>
        <v>55.335902429160605</v>
      </c>
      <c r="AL45" s="32">
        <f>'Heat X-changer Worksheet'!$F$20*'Heat X-changer Worksheet'!$F$21*($L$1-AL$3)/('Heat X-changer Worksheet'!$F$33*'Heat X-changer Worksheet'!$F$34)</f>
        <v>54.877064100560602</v>
      </c>
      <c r="AM45" s="32">
        <f>'Heat X-changer Worksheet'!$F$20*'Heat X-changer Worksheet'!$F$21*($L$1-AM$3)/('Heat X-changer Worksheet'!$F$33*'Heat X-changer Worksheet'!$F$34)</f>
        <v>54.4182257719606</v>
      </c>
      <c r="AN45" s="32">
        <f>'Heat X-changer Worksheet'!$F$20*'Heat X-changer Worksheet'!$F$21*($L$1-AN$3)/('Heat X-changer Worksheet'!$F$33*'Heat X-changer Worksheet'!$F$34)</f>
        <v>53.95938744336059</v>
      </c>
      <c r="AO45" s="32">
        <f>'Heat X-changer Worksheet'!$F$20*'Heat X-changer Worksheet'!$F$21*($L$1-AO$3)/('Heat X-changer Worksheet'!$F$33*'Heat X-changer Worksheet'!$F$34)</f>
        <v>53.500549114760588</v>
      </c>
      <c r="AP45" s="32">
        <f>'Heat X-changer Worksheet'!$F$20*'Heat X-changer Worksheet'!$F$21*($L$1-AP$3)/('Heat X-changer Worksheet'!$F$33*'Heat X-changer Worksheet'!$F$34)</f>
        <v>53.041710786160579</v>
      </c>
      <c r="AQ45" s="32">
        <f>'Heat X-changer Worksheet'!$F$20*'Heat X-changer Worksheet'!$F$21*($L$1-AQ$3)/('Heat X-changer Worksheet'!$F$33*'Heat X-changer Worksheet'!$F$34)</f>
        <v>52.582872457560576</v>
      </c>
      <c r="AR45" s="32">
        <f>'Heat X-changer Worksheet'!$F$20*'Heat X-changer Worksheet'!$F$21*($L$1-AR$3)/('Heat X-changer Worksheet'!$F$33*'Heat X-changer Worksheet'!$F$34)</f>
        <v>52.124034128960567</v>
      </c>
      <c r="AS45" s="32">
        <f>'Heat X-changer Worksheet'!$F$20*'Heat X-changer Worksheet'!$F$21*($L$1-AS$3)/('Heat X-changer Worksheet'!$F$33*'Heat X-changer Worksheet'!$F$34)</f>
        <v>51.665195800360564</v>
      </c>
      <c r="AT45" s="32">
        <f>'Heat X-changer Worksheet'!$F$20*'Heat X-changer Worksheet'!$F$21*($L$1-AT$3)/('Heat X-changer Worksheet'!$F$33*'Heat X-changer Worksheet'!$F$34)</f>
        <v>51.206357471760569</v>
      </c>
      <c r="AU45" s="32">
        <f>'Heat X-changer Worksheet'!$F$20*'Heat X-changer Worksheet'!$F$21*($L$1-AU$3)/('Heat X-changer Worksheet'!$F$33*'Heat X-changer Worksheet'!$F$34)</f>
        <v>50.747519143160559</v>
      </c>
      <c r="AV45" s="32">
        <f>'Heat X-changer Worksheet'!$F$20*'Heat X-changer Worksheet'!$F$21*($L$1-AV$3)/('Heat X-changer Worksheet'!$F$33*'Heat X-changer Worksheet'!$F$34)</f>
        <v>50.288680814560557</v>
      </c>
      <c r="AW45" s="32">
        <f>'Heat X-changer Worksheet'!$F$20*'Heat X-changer Worksheet'!$F$21*($L$1-AW$3)/('Heat X-changer Worksheet'!$F$33*'Heat X-changer Worksheet'!$F$34)</f>
        <v>49.829842485960548</v>
      </c>
      <c r="AX45" s="32">
        <f>'Heat X-changer Worksheet'!$F$20*'Heat X-changer Worksheet'!$F$21*($L$1-AX$3)/('Heat X-changer Worksheet'!$F$33*'Heat X-changer Worksheet'!$F$34)</f>
        <v>49.371004157360545</v>
      </c>
      <c r="AY45" s="32">
        <f>'Heat X-changer Worksheet'!$F$20*'Heat X-changer Worksheet'!$F$21*($L$1-AY$3)/('Heat X-changer Worksheet'!$F$33*'Heat X-changer Worksheet'!$F$34)</f>
        <v>48.912165828760536</v>
      </c>
      <c r="AZ45" s="32">
        <f>'Heat X-changer Worksheet'!$F$20*'Heat X-changer Worksheet'!$F$21*($L$1-AZ$3)/('Heat X-changer Worksheet'!$F$33*'Heat X-changer Worksheet'!$F$34)</f>
        <v>48.453327500160533</v>
      </c>
      <c r="BA45" s="32">
        <f>'Heat X-changer Worksheet'!$F$20*'Heat X-changer Worksheet'!$F$21*($L$1-BA$3)/('Heat X-changer Worksheet'!$F$33*'Heat X-changer Worksheet'!$F$34)</f>
        <v>47.994489171560531</v>
      </c>
      <c r="BB45" s="32">
        <f>'Heat X-changer Worksheet'!$F$20*'Heat X-changer Worksheet'!$F$21*($L$1-BB$3)/('Heat X-changer Worksheet'!$F$33*'Heat X-changer Worksheet'!$F$34)</f>
        <v>47.535650842960521</v>
      </c>
      <c r="BC45" s="32">
        <f>'Heat X-changer Worksheet'!$F$20*'Heat X-changer Worksheet'!$F$21*($L$1-BC$3)/('Heat X-changer Worksheet'!$F$33*'Heat X-changer Worksheet'!$F$34)</f>
        <v>47.076812514360519</v>
      </c>
      <c r="BD45" s="32">
        <f>'Heat X-changer Worksheet'!$F$20*'Heat X-changer Worksheet'!$F$21*($L$1-BD$3)/('Heat X-changer Worksheet'!$F$33*'Heat X-changer Worksheet'!$F$34)</f>
        <v>46.617974185760509</v>
      </c>
      <c r="BE45" s="32">
        <f>'Heat X-changer Worksheet'!$F$20*'Heat X-changer Worksheet'!$F$21*($L$1-BE$3)/('Heat X-changer Worksheet'!$F$33*'Heat X-changer Worksheet'!$F$34)</f>
        <v>46.159135857160507</v>
      </c>
      <c r="BF45" s="32">
        <f>'Heat X-changer Worksheet'!$F$20*'Heat X-changer Worksheet'!$F$21*($L$1-BF$3)/('Heat X-changer Worksheet'!$F$33*'Heat X-changer Worksheet'!$F$34)</f>
        <v>45.700297528560498</v>
      </c>
      <c r="BG45" s="32">
        <f>'Heat X-changer Worksheet'!$F$20*'Heat X-changer Worksheet'!$F$21*($L$1-BG$3)/('Heat X-changer Worksheet'!$F$33*'Heat X-changer Worksheet'!$F$34)</f>
        <v>45.241459199960495</v>
      </c>
      <c r="BH45" s="32">
        <f>'Heat X-changer Worksheet'!$F$20*'Heat X-changer Worksheet'!$F$21*($L$1-BH$3)/('Heat X-changer Worksheet'!$F$33*'Heat X-changer Worksheet'!$F$34)</f>
        <v>44.782620871360493</v>
      </c>
      <c r="BI45" s="32">
        <f>'Heat X-changer Worksheet'!$F$20*'Heat X-changer Worksheet'!$F$21*($L$1-BI$3)/('Heat X-changer Worksheet'!$F$33*'Heat X-changer Worksheet'!$F$34)</f>
        <v>44.323782542760483</v>
      </c>
      <c r="BJ45" s="32">
        <f>'Heat X-changer Worksheet'!$F$20*'Heat X-changer Worksheet'!$F$21*($L$1-BJ$3)/('Heat X-changer Worksheet'!$F$33*'Heat X-changer Worksheet'!$F$34)</f>
        <v>43.864944214160481</v>
      </c>
      <c r="BK45" s="32">
        <f>'Heat X-changer Worksheet'!$F$20*'Heat X-changer Worksheet'!$F$21*($L$1-BK$3)/('Heat X-changer Worksheet'!$F$33*'Heat X-changer Worksheet'!$F$34)</f>
        <v>43.406105885560471</v>
      </c>
      <c r="BL45" s="32">
        <f>'Heat X-changer Worksheet'!$F$20*'Heat X-changer Worksheet'!$F$21*($L$1-BL$3)/('Heat X-changer Worksheet'!$F$33*'Heat X-changer Worksheet'!$F$34)</f>
        <v>42.947267556960469</v>
      </c>
      <c r="BM45" s="32">
        <f>'Heat X-changer Worksheet'!$F$20*'Heat X-changer Worksheet'!$F$21*($L$1-BM$3)/('Heat X-changer Worksheet'!$F$33*'Heat X-changer Worksheet'!$F$34)</f>
        <v>42.488429228360467</v>
      </c>
      <c r="BN45" s="32">
        <f>'Heat X-changer Worksheet'!$F$20*'Heat X-changer Worksheet'!$F$21*($L$1-BN$3)/('Heat X-changer Worksheet'!$F$33*'Heat X-changer Worksheet'!$F$34)</f>
        <v>42.029590899760464</v>
      </c>
      <c r="BO45" s="32">
        <f>'Heat X-changer Worksheet'!$F$20*'Heat X-changer Worksheet'!$F$21*($L$1-BO$3)/('Heat X-changer Worksheet'!$F$33*'Heat X-changer Worksheet'!$F$34)</f>
        <v>41.570752571160455</v>
      </c>
      <c r="BP45" s="32">
        <f>'Heat X-changer Worksheet'!$F$20*'Heat X-changer Worksheet'!$F$21*($L$1-BP$3)/('Heat X-changer Worksheet'!$F$33*'Heat X-changer Worksheet'!$F$34)</f>
        <v>41.111914242560452</v>
      </c>
      <c r="BQ45" s="32">
        <f>'Heat X-changer Worksheet'!$F$20*'Heat X-changer Worksheet'!$F$21*($L$1-BQ$3)/('Heat X-changer Worksheet'!$F$33*'Heat X-changer Worksheet'!$F$34)</f>
        <v>40.65307591396045</v>
      </c>
      <c r="BR45" s="32">
        <f>'Heat X-changer Worksheet'!$F$20*'Heat X-changer Worksheet'!$F$21*($L$1-BR$3)/('Heat X-changer Worksheet'!$F$33*'Heat X-changer Worksheet'!$F$34)</f>
        <v>40.19423758536044</v>
      </c>
      <c r="BS45" s="32">
        <f>'Heat X-changer Worksheet'!$F$20*'Heat X-changer Worksheet'!$F$21*($L$1-BS$3)/('Heat X-changer Worksheet'!$F$33*'Heat X-changer Worksheet'!$F$34)</f>
        <v>39.735399256760438</v>
      </c>
      <c r="BT45" s="32">
        <f>'Heat X-changer Worksheet'!$F$20*'Heat X-changer Worksheet'!$F$21*($L$1-BT$3)/('Heat X-changer Worksheet'!$F$33*'Heat X-changer Worksheet'!$F$34)</f>
        <v>39.276560928160428</v>
      </c>
      <c r="BU45" s="32">
        <f>'Heat X-changer Worksheet'!$F$20*'Heat X-changer Worksheet'!$F$21*($L$1-BU$3)/('Heat X-changer Worksheet'!$F$33*'Heat X-changer Worksheet'!$F$34)</f>
        <v>38.817722599560426</v>
      </c>
      <c r="BV45" s="32">
        <f>'Heat X-changer Worksheet'!$F$20*'Heat X-changer Worksheet'!$F$21*($L$1-BV$3)/('Heat X-changer Worksheet'!$F$33*'Heat X-changer Worksheet'!$F$34)</f>
        <v>38.358884270960424</v>
      </c>
      <c r="BW45" s="32">
        <f>'Heat X-changer Worksheet'!$F$20*'Heat X-changer Worksheet'!$F$21*($L$1-BW$3)/('Heat X-changer Worksheet'!$F$33*'Heat X-changer Worksheet'!$F$34)</f>
        <v>37.900045942360414</v>
      </c>
      <c r="BX45" s="32">
        <f>'Heat X-changer Worksheet'!$F$20*'Heat X-changer Worksheet'!$F$21*($L$1-BX$3)/('Heat X-changer Worksheet'!$F$33*'Heat X-changer Worksheet'!$F$34)</f>
        <v>37.441207613760412</v>
      </c>
      <c r="BY45" s="32">
        <f>'Heat X-changer Worksheet'!$F$20*'Heat X-changer Worksheet'!$F$21*($L$1-BY$3)/('Heat X-changer Worksheet'!$F$33*'Heat X-changer Worksheet'!$F$34)</f>
        <v>36.982369285160402</v>
      </c>
      <c r="BZ45" s="32">
        <f>'Heat X-changer Worksheet'!$F$20*'Heat X-changer Worksheet'!$F$21*($L$1-BZ$3)/('Heat X-changer Worksheet'!$F$33*'Heat X-changer Worksheet'!$F$34)</f>
        <v>36.5235309565604</v>
      </c>
      <c r="CA45" s="32">
        <f>'Heat X-changer Worksheet'!$F$20*'Heat X-changer Worksheet'!$F$21*($L$1-CA$3)/('Heat X-changer Worksheet'!$F$33*'Heat X-changer Worksheet'!$F$34)</f>
        <v>36.06469262796039</v>
      </c>
      <c r="CB45" s="32">
        <f>'Heat X-changer Worksheet'!$F$20*'Heat X-changer Worksheet'!$F$21*($L$1-CB$3)/('Heat X-changer Worksheet'!$F$33*'Heat X-changer Worksheet'!$F$34)</f>
        <v>35.605854299360388</v>
      </c>
      <c r="CC45" s="32">
        <f>'Heat X-changer Worksheet'!$F$20*'Heat X-changer Worksheet'!$F$21*($L$1-CC$3)/('Heat X-changer Worksheet'!$F$33*'Heat X-changer Worksheet'!$F$34)</f>
        <v>35.147015970760386</v>
      </c>
      <c r="CD45" s="32">
        <f>'Heat X-changer Worksheet'!$F$20*'Heat X-changer Worksheet'!$F$21*($L$1-CD$3)/('Heat X-changer Worksheet'!$F$33*'Heat X-changer Worksheet'!$F$34)</f>
        <v>34.688177642160376</v>
      </c>
      <c r="CE45" s="32">
        <f>'Heat X-changer Worksheet'!$F$20*'Heat X-changer Worksheet'!$F$21*($L$1-CE$3)/('Heat X-changer Worksheet'!$F$33*'Heat X-changer Worksheet'!$F$34)</f>
        <v>34.229339313560381</v>
      </c>
      <c r="CF45" s="32">
        <f>'Heat X-changer Worksheet'!$F$20*'Heat X-changer Worksheet'!$F$21*($L$1-CF$3)/('Heat X-changer Worksheet'!$F$33*'Heat X-changer Worksheet'!$F$34)</f>
        <v>33.770500984960371</v>
      </c>
      <c r="CG45" s="32">
        <f>'Heat X-changer Worksheet'!$F$20*'Heat X-changer Worksheet'!$F$21*($L$1-CG$3)/('Heat X-changer Worksheet'!$F$33*'Heat X-changer Worksheet'!$F$34)</f>
        <v>33.311662656360369</v>
      </c>
      <c r="CH45" s="32">
        <f>'Heat X-changer Worksheet'!$F$20*'Heat X-changer Worksheet'!$F$21*($L$1-CH$3)/('Heat X-changer Worksheet'!$F$33*'Heat X-changer Worksheet'!$F$34)</f>
        <v>32.852824327760359</v>
      </c>
      <c r="CI45" s="32">
        <f>'Heat X-changer Worksheet'!$F$20*'Heat X-changer Worksheet'!$F$21*($L$1-CI$3)/('Heat X-changer Worksheet'!$F$33*'Heat X-changer Worksheet'!$F$34)</f>
        <v>32.393985999160357</v>
      </c>
      <c r="CJ45" s="32">
        <f>'Heat X-changer Worksheet'!$F$20*'Heat X-changer Worksheet'!$F$21*($L$1-CJ$3)/('Heat X-changer Worksheet'!$F$33*'Heat X-changer Worksheet'!$F$34)</f>
        <v>31.935147670560351</v>
      </c>
      <c r="CK45" s="32">
        <f>'Heat X-changer Worksheet'!$F$20*'Heat X-changer Worksheet'!$F$21*($L$1-CK$3)/('Heat X-changer Worksheet'!$F$33*'Heat X-changer Worksheet'!$F$34)</f>
        <v>31.476309341960345</v>
      </c>
      <c r="CL45" s="32">
        <f>'Heat X-changer Worksheet'!$F$20*'Heat X-changer Worksheet'!$F$21*($L$1-CL$3)/('Heat X-changer Worksheet'!$F$33*'Heat X-changer Worksheet'!$F$34)</f>
        <v>31.017471013360339</v>
      </c>
      <c r="CM45" s="32">
        <f>'Heat X-changer Worksheet'!$F$20*'Heat X-changer Worksheet'!$F$21*($L$1-CM$3)/('Heat X-changer Worksheet'!$F$33*'Heat X-changer Worksheet'!$F$34)</f>
        <v>30.558632684760333</v>
      </c>
      <c r="CN45" s="32">
        <f>'Heat X-changer Worksheet'!$F$20*'Heat X-changer Worksheet'!$F$21*($L$1-CN$3)/('Heat X-changer Worksheet'!$F$33*'Heat X-changer Worksheet'!$F$34)</f>
        <v>30.099794356160331</v>
      </c>
      <c r="CO45" s="32">
        <f>'Heat X-changer Worksheet'!$F$20*'Heat X-changer Worksheet'!$F$21*($L$1-CO$3)/('Heat X-changer Worksheet'!$F$33*'Heat X-changer Worksheet'!$F$34)</f>
        <v>29.640956027560325</v>
      </c>
      <c r="CP45" s="32">
        <f>'Heat X-changer Worksheet'!$F$20*'Heat X-changer Worksheet'!$F$21*($L$1-CP$3)/('Heat X-changer Worksheet'!$F$33*'Heat X-changer Worksheet'!$F$34)</f>
        <v>29.182117698960319</v>
      </c>
      <c r="CQ45" s="32">
        <f>'Heat X-changer Worksheet'!$F$20*'Heat X-changer Worksheet'!$F$21*($L$1-CQ$3)/('Heat X-changer Worksheet'!$F$33*'Heat X-changer Worksheet'!$F$34)</f>
        <v>28.723279370360313</v>
      </c>
      <c r="CR45" s="32">
        <f>'Heat X-changer Worksheet'!$F$20*'Heat X-changer Worksheet'!$F$21*($L$1-CR$3)/('Heat X-changer Worksheet'!$F$33*'Heat X-changer Worksheet'!$F$34)</f>
        <v>28.264441041760307</v>
      </c>
      <c r="CS45" s="32">
        <f>'Heat X-changer Worksheet'!$F$20*'Heat X-changer Worksheet'!$F$21*($L$1-CS$3)/('Heat X-changer Worksheet'!$F$33*'Heat X-changer Worksheet'!$F$34)</f>
        <v>27.805602713160305</v>
      </c>
      <c r="CT45" s="32">
        <f>'Heat X-changer Worksheet'!$F$20*'Heat X-changer Worksheet'!$F$21*($L$1-CT$3)/('Heat X-changer Worksheet'!$F$33*'Heat X-changer Worksheet'!$F$34)</f>
        <v>27.346764384560299</v>
      </c>
      <c r="CU45" s="32">
        <f>'Heat X-changer Worksheet'!$F$20*'Heat X-changer Worksheet'!$F$21*($L$1-CU$3)/('Heat X-changer Worksheet'!$F$33*'Heat X-changer Worksheet'!$F$34)</f>
        <v>26.887926055960296</v>
      </c>
      <c r="CV45" s="32">
        <f>'Heat X-changer Worksheet'!$F$20*'Heat X-changer Worksheet'!$F$21*($L$1-CV$3)/('Heat X-changer Worksheet'!$F$33*'Heat X-changer Worksheet'!$F$34)</f>
        <v>26.42908772736029</v>
      </c>
      <c r="CW45" s="32">
        <f>'Heat X-changer Worksheet'!$F$20*'Heat X-changer Worksheet'!$F$21*($L$1-CW$3)/('Heat X-changer Worksheet'!$F$33*'Heat X-changer Worksheet'!$F$34)</f>
        <v>25.970249398760284</v>
      </c>
      <c r="CX45" s="32">
        <f>'Heat X-changer Worksheet'!$F$20*'Heat X-changer Worksheet'!$F$21*($L$1-CX$3)/('Heat X-changer Worksheet'!$F$33*'Heat X-changer Worksheet'!$F$34)</f>
        <v>25.511411070160278</v>
      </c>
      <c r="CY45" s="32">
        <f>'Heat X-changer Worksheet'!$F$20*'Heat X-changer Worksheet'!$F$21*($L$1-CY$3)/('Heat X-changer Worksheet'!$F$33*'Heat X-changer Worksheet'!$F$34)</f>
        <v>25.052572741560272</v>
      </c>
      <c r="CZ45" s="32">
        <f>'Heat X-changer Worksheet'!$F$20*'Heat X-changer Worksheet'!$F$21*($L$1-CZ$3)/('Heat X-changer Worksheet'!$F$33*'Heat X-changer Worksheet'!$F$34)</f>
        <v>24.593734412960266</v>
      </c>
      <c r="DA45" s="32">
        <f>'Heat X-changer Worksheet'!$F$20*'Heat X-changer Worksheet'!$F$21*($L$1-DA$3)/('Heat X-changer Worksheet'!$F$33*'Heat X-changer Worksheet'!$F$34)</f>
        <v>24.13489608436026</v>
      </c>
      <c r="DB45" s="32">
        <f>'Heat X-changer Worksheet'!$F$20*'Heat X-changer Worksheet'!$F$21*($L$1-DB$3)/('Heat X-changer Worksheet'!$F$33*'Heat X-changer Worksheet'!$F$34)</f>
        <v>23.676057755760262</v>
      </c>
      <c r="DC45" s="32">
        <f>'Heat X-changer Worksheet'!$F$20*'Heat X-changer Worksheet'!$F$21*($L$1-DC$3)/('Heat X-changer Worksheet'!$F$33*'Heat X-changer Worksheet'!$F$34)</f>
        <v>23.217219427160256</v>
      </c>
      <c r="DD45" s="32">
        <f>'Heat X-changer Worksheet'!$F$20*'Heat X-changer Worksheet'!$F$21*($L$1-DD$3)/('Heat X-changer Worksheet'!$F$33*'Heat X-changer Worksheet'!$F$34)</f>
        <v>22.75838109856025</v>
      </c>
      <c r="DE45" s="32">
        <f>'Heat X-changer Worksheet'!$F$20*'Heat X-changer Worksheet'!$F$21*($L$1-DE$3)/('Heat X-changer Worksheet'!$F$33*'Heat X-changer Worksheet'!$F$34)</f>
        <v>22.299542769960244</v>
      </c>
      <c r="DF45" s="32">
        <f>'Heat X-changer Worksheet'!$F$20*'Heat X-changer Worksheet'!$F$21*($L$1-DF$3)/('Heat X-changer Worksheet'!$F$33*'Heat X-changer Worksheet'!$F$34)</f>
        <v>21.840704441360238</v>
      </c>
      <c r="DG45" s="32">
        <f>'Heat X-changer Worksheet'!$F$20*'Heat X-changer Worksheet'!$F$21*($L$1-DG$3)/('Heat X-changer Worksheet'!$F$33*'Heat X-changer Worksheet'!$F$34)</f>
        <v>21.381866112760232</v>
      </c>
      <c r="DH45" s="32">
        <f>'Heat X-changer Worksheet'!$F$20*'Heat X-changer Worksheet'!$F$21*($L$1-DH$3)/('Heat X-changer Worksheet'!$F$33*'Heat X-changer Worksheet'!$F$34)</f>
        <v>20.923027784160226</v>
      </c>
      <c r="DI45" s="32">
        <f>'Heat X-changer Worksheet'!$F$20*'Heat X-changer Worksheet'!$F$21*($L$1-DI$3)/('Heat X-changer Worksheet'!$F$33*'Heat X-changer Worksheet'!$F$34)</f>
        <v>20.464189455560224</v>
      </c>
      <c r="DJ45" s="32">
        <f>'Heat X-changer Worksheet'!$F$20*'Heat X-changer Worksheet'!$F$21*($L$1-DJ$3)/('Heat X-changer Worksheet'!$F$33*'Heat X-changer Worksheet'!$F$34)</f>
        <v>20.005351126960218</v>
      </c>
      <c r="DK45" s="32">
        <f>'Heat X-changer Worksheet'!$F$20*'Heat X-changer Worksheet'!$F$21*($L$1-DK$3)/('Heat X-changer Worksheet'!$F$33*'Heat X-changer Worksheet'!$F$34)</f>
        <v>19.546512798360215</v>
      </c>
      <c r="DL45" s="32">
        <f>'Heat X-changer Worksheet'!$F$20*'Heat X-changer Worksheet'!$F$21*($L$1-DL$3)/('Heat X-changer Worksheet'!$F$33*'Heat X-changer Worksheet'!$F$34)</f>
        <v>19.087674469760209</v>
      </c>
      <c r="DM45" s="32">
        <f>'Heat X-changer Worksheet'!$F$20*'Heat X-changer Worksheet'!$F$21*($L$1-DM$3)/('Heat X-changer Worksheet'!$F$33*'Heat X-changer Worksheet'!$F$34)</f>
        <v>18.628836141160203</v>
      </c>
      <c r="DN45" s="32">
        <f>'Heat X-changer Worksheet'!$F$20*'Heat X-changer Worksheet'!$F$21*($L$1-DN$3)/('Heat X-changer Worksheet'!$F$33*'Heat X-changer Worksheet'!$F$34)</f>
        <v>18.169997812560197</v>
      </c>
      <c r="DO45" s="32">
        <f>'Heat X-changer Worksheet'!$F$20*'Heat X-changer Worksheet'!$F$21*($L$1-DO$3)/('Heat X-changer Worksheet'!$F$33*'Heat X-changer Worksheet'!$F$34)</f>
        <v>17.711159483960191</v>
      </c>
      <c r="DP45" s="32">
        <f>'Heat X-changer Worksheet'!$F$20*'Heat X-changer Worksheet'!$F$21*($L$1-DP$3)/('Heat X-changer Worksheet'!$F$33*'Heat X-changer Worksheet'!$F$34)</f>
        <v>17.252321155360189</v>
      </c>
      <c r="DQ45" s="32">
        <f>'Heat X-changer Worksheet'!$F$20*'Heat X-changer Worksheet'!$F$21*($L$1-DQ$3)/('Heat X-changer Worksheet'!$F$33*'Heat X-changer Worksheet'!$F$34)</f>
        <v>16.793482826760183</v>
      </c>
      <c r="DR45" s="32">
        <f>'Heat X-changer Worksheet'!$F$20*'Heat X-changer Worksheet'!$F$21*($L$1-DR$3)/('Heat X-changer Worksheet'!$F$33*'Heat X-changer Worksheet'!$F$34)</f>
        <v>16.334644498160177</v>
      </c>
      <c r="DS45" s="32">
        <f>'Heat X-changer Worksheet'!$F$20*'Heat X-changer Worksheet'!$F$21*($L$1-DS$3)/('Heat X-changer Worksheet'!$F$33*'Heat X-changer Worksheet'!$F$34)</f>
        <v>15.875806169560171</v>
      </c>
      <c r="DT45" s="32">
        <f>'Heat X-changer Worksheet'!$F$20*'Heat X-changer Worksheet'!$F$21*($L$1-DT$3)/('Heat X-changer Worksheet'!$F$33*'Heat X-changer Worksheet'!$F$34)</f>
        <v>15.416967840960169</v>
      </c>
      <c r="DU45" s="32">
        <f>'Heat X-changer Worksheet'!$F$20*'Heat X-changer Worksheet'!$F$21*($L$1-DU$3)/('Heat X-changer Worksheet'!$F$33*'Heat X-changer Worksheet'!$F$34)</f>
        <v>14.958129512360163</v>
      </c>
      <c r="DV45" s="32">
        <f>'Heat X-changer Worksheet'!$F$20*'Heat X-changer Worksheet'!$F$21*($L$1-DV$3)/('Heat X-changer Worksheet'!$F$33*'Heat X-changer Worksheet'!$F$34)</f>
        <v>14.499291183760159</v>
      </c>
      <c r="DW45" s="32">
        <f>'Heat X-changer Worksheet'!$F$20*'Heat X-changer Worksheet'!$F$21*($L$1-DW$3)/('Heat X-changer Worksheet'!$F$33*'Heat X-changer Worksheet'!$F$34)</f>
        <v>14.040452855160153</v>
      </c>
      <c r="DX45" s="32">
        <f>'Heat X-changer Worksheet'!$F$20*'Heat X-changer Worksheet'!$F$21*($L$1-DX$3)/('Heat X-changer Worksheet'!$F$33*'Heat X-changer Worksheet'!$F$34)</f>
        <v>13.581614526560147</v>
      </c>
      <c r="DY45" s="32">
        <f>'Heat X-changer Worksheet'!$F$20*'Heat X-changer Worksheet'!$F$21*($L$1-DY$3)/('Heat X-changer Worksheet'!$F$33*'Heat X-changer Worksheet'!$F$34)</f>
        <v>13.122776197960142</v>
      </c>
      <c r="DZ45" s="32">
        <f>'Heat X-changer Worksheet'!$F$20*'Heat X-changer Worksheet'!$F$21*($L$1-DZ$3)/('Heat X-changer Worksheet'!$F$33*'Heat X-changer Worksheet'!$F$34)</f>
        <v>12.663937869360137</v>
      </c>
      <c r="EA45" s="32">
        <f>'Heat X-changer Worksheet'!$F$20*'Heat X-changer Worksheet'!$F$21*($L$1-EA$3)/('Heat X-changer Worksheet'!$F$33*'Heat X-changer Worksheet'!$F$34)</f>
        <v>12.205099540760132</v>
      </c>
      <c r="EB45" s="32">
        <f>'Heat X-changer Worksheet'!$F$20*'Heat X-changer Worksheet'!$F$21*($L$1-EB$3)/('Heat X-changer Worksheet'!$F$33*'Heat X-changer Worksheet'!$F$34)</f>
        <v>11.746261212160126</v>
      </c>
      <c r="EC45" s="32">
        <f>'Heat X-changer Worksheet'!$F$20*'Heat X-changer Worksheet'!$F$21*($L$1-EC$3)/('Heat X-changer Worksheet'!$F$33*'Heat X-changer Worksheet'!$F$34)</f>
        <v>11.287422883560122</v>
      </c>
      <c r="ED45" s="32">
        <f>'Heat X-changer Worksheet'!$F$20*'Heat X-changer Worksheet'!$F$21*($L$1-ED$3)/('Heat X-changer Worksheet'!$F$33*'Heat X-changer Worksheet'!$F$34)</f>
        <v>10.828584554960116</v>
      </c>
      <c r="EE45" s="32">
        <f>'Heat X-changer Worksheet'!$F$20*'Heat X-changer Worksheet'!$F$21*($L$1-EE$3)/('Heat X-changer Worksheet'!$F$33*'Heat X-changer Worksheet'!$F$34)</f>
        <v>10.36974622636011</v>
      </c>
      <c r="EF45" s="32">
        <f>'Heat X-changer Worksheet'!$F$20*'Heat X-changer Worksheet'!$F$21*($L$1-EF$3)/('Heat X-changer Worksheet'!$F$33*'Heat X-changer Worksheet'!$F$34)</f>
        <v>9.9109078977601079</v>
      </c>
      <c r="EG45" s="32">
        <f>'Heat X-changer Worksheet'!$F$20*'Heat X-changer Worksheet'!$F$21*($L$1-EG$3)/('Heat X-changer Worksheet'!$F$33*'Heat X-changer Worksheet'!$F$34)</f>
        <v>9.452069569160102</v>
      </c>
      <c r="EH45" s="32">
        <f>'Heat X-changer Worksheet'!$F$20*'Heat X-changer Worksheet'!$F$21*($L$1-EH$3)/('Heat X-changer Worksheet'!$F$33*'Heat X-changer Worksheet'!$F$34)</f>
        <v>8.993231240560096</v>
      </c>
      <c r="EI45" s="32">
        <f>'Heat X-changer Worksheet'!$F$20*'Heat X-changer Worksheet'!$F$21*($L$1-EI$3)/('Heat X-changer Worksheet'!$F$33*'Heat X-changer Worksheet'!$F$34)</f>
        <v>8.5343929119600901</v>
      </c>
      <c r="EJ45" s="32">
        <f>'Heat X-changer Worksheet'!$F$20*'Heat X-changer Worksheet'!$F$21*($L$1-EJ$3)/('Heat X-changer Worksheet'!$F$33*'Heat X-changer Worksheet'!$F$34)</f>
        <v>8.0755545833600877</v>
      </c>
      <c r="EK45" s="32">
        <f>'Heat X-changer Worksheet'!$F$20*'Heat X-changer Worksheet'!$F$21*($L$1-EK$3)/('Heat X-changer Worksheet'!$F$33*'Heat X-changer Worksheet'!$F$34)</f>
        <v>7.6167162547600817</v>
      </c>
      <c r="EL45" s="32">
        <f>'Heat X-changer Worksheet'!$F$20*'Heat X-changer Worksheet'!$F$21*($L$1-EL$3)/('Heat X-changer Worksheet'!$F$33*'Heat X-changer Worksheet'!$F$34)</f>
        <v>7.1578779261600767</v>
      </c>
      <c r="EM45" s="32">
        <f>'Heat X-changer Worksheet'!$F$20*'Heat X-changer Worksheet'!$F$21*($L$1-EM$3)/('Heat X-changer Worksheet'!$F$33*'Heat X-changer Worksheet'!$F$34)</f>
        <v>6.6990395975600707</v>
      </c>
      <c r="EN45" s="32">
        <f>'Heat X-changer Worksheet'!$F$20*'Heat X-changer Worksheet'!$F$21*($L$1-EN$3)/('Heat X-changer Worksheet'!$F$33*'Heat X-changer Worksheet'!$F$34)</f>
        <v>6.2402012689600665</v>
      </c>
    </row>
    <row r="46" spans="3:144">
      <c r="C46" s="30">
        <f t="shared" si="3"/>
        <v>138</v>
      </c>
      <c r="D46" s="32">
        <f>'Heat X-changer Worksheet'!$F$20*'Heat X-changer Worksheet'!$F$21*($L$1-D$3)/('Heat X-changer Worksheet'!$F$33*'Heat X-changer Worksheet'!$F$34)</f>
        <v>70.477567272960783</v>
      </c>
      <c r="E46" s="32">
        <f>'Heat X-changer Worksheet'!$F$20*'Heat X-changer Worksheet'!$F$21*($L$1-E$3)/('Heat X-changer Worksheet'!$F$33*'Heat X-changer Worksheet'!$F$34)</f>
        <v>70.018728944360774</v>
      </c>
      <c r="F46" s="32">
        <f>'Heat X-changer Worksheet'!$F$20*'Heat X-changer Worksheet'!$F$21*($L$1-F$3)/('Heat X-changer Worksheet'!$F$33*'Heat X-changer Worksheet'!$F$34)</f>
        <v>69.559890615760764</v>
      </c>
      <c r="G46" s="32">
        <f>'Heat X-changer Worksheet'!$F$20*'Heat X-changer Worksheet'!$F$21*($L$1-G$3)/('Heat X-changer Worksheet'!$F$33*'Heat X-changer Worksheet'!$F$34)</f>
        <v>69.101052287160769</v>
      </c>
      <c r="H46" s="32">
        <f>'Heat X-changer Worksheet'!$F$20*'Heat X-changer Worksheet'!$F$21*($L$1-H$3)/('Heat X-changer Worksheet'!$F$33*'Heat X-changer Worksheet'!$F$34)</f>
        <v>68.64221395856076</v>
      </c>
      <c r="I46" s="32">
        <f>'Heat X-changer Worksheet'!$F$20*'Heat X-changer Worksheet'!$F$21*($L$1-I$3)/('Heat X-changer Worksheet'!$F$33*'Heat X-changer Worksheet'!$F$34)</f>
        <v>68.18337562996075</v>
      </c>
      <c r="J46" s="32">
        <f>'Heat X-changer Worksheet'!$F$20*'Heat X-changer Worksheet'!$F$21*($L$1-J$3)/('Heat X-changer Worksheet'!$F$33*'Heat X-changer Worksheet'!$F$34)</f>
        <v>67.724537301360741</v>
      </c>
      <c r="K46" s="32">
        <f>'Heat X-changer Worksheet'!$F$20*'Heat X-changer Worksheet'!$F$21*($L$1-K$3)/('Heat X-changer Worksheet'!$F$33*'Heat X-changer Worksheet'!$F$34)</f>
        <v>67.265698972760745</v>
      </c>
      <c r="L46" s="32">
        <f>'Heat X-changer Worksheet'!$F$20*'Heat X-changer Worksheet'!$F$21*($L$1-L$3)/('Heat X-changer Worksheet'!$F$33*'Heat X-changer Worksheet'!$F$34)</f>
        <v>66.806860644160736</v>
      </c>
      <c r="M46" s="32">
        <f>'Heat X-changer Worksheet'!$F$20*'Heat X-changer Worksheet'!$F$21*($L$1-M$3)/('Heat X-changer Worksheet'!$F$33*'Heat X-changer Worksheet'!$F$34)</f>
        <v>66.348022315560726</v>
      </c>
      <c r="N46" s="32">
        <f>'Heat X-changer Worksheet'!$F$20*'Heat X-changer Worksheet'!$F$21*($L$1-N$3)/('Heat X-changer Worksheet'!$F$33*'Heat X-changer Worksheet'!$F$34)</f>
        <v>65.889183986960731</v>
      </c>
      <c r="O46" s="32">
        <f>'Heat X-changer Worksheet'!$F$20*'Heat X-changer Worksheet'!$F$21*($L$1-O$3)/('Heat X-changer Worksheet'!$F$33*'Heat X-changer Worksheet'!$F$34)</f>
        <v>65.430345658360721</v>
      </c>
      <c r="P46" s="32">
        <f>'Heat X-changer Worksheet'!$F$20*'Heat X-changer Worksheet'!$F$21*($L$1-P$3)/('Heat X-changer Worksheet'!$F$33*'Heat X-changer Worksheet'!$F$34)</f>
        <v>64.971507329760712</v>
      </c>
      <c r="Q46" s="32">
        <f>'Heat X-changer Worksheet'!$F$20*'Heat X-changer Worksheet'!$F$21*($L$1-Q$3)/('Heat X-changer Worksheet'!$F$33*'Heat X-changer Worksheet'!$F$34)</f>
        <v>64.512669001160702</v>
      </c>
      <c r="R46" s="32">
        <f>'Heat X-changer Worksheet'!$F$20*'Heat X-changer Worksheet'!$F$21*($L$1-R$3)/('Heat X-changer Worksheet'!$F$33*'Heat X-changer Worksheet'!$F$34)</f>
        <v>64.053830672560707</v>
      </c>
      <c r="S46" s="32">
        <f>'Heat X-changer Worksheet'!$F$20*'Heat X-changer Worksheet'!$F$21*($L$1-S$3)/('Heat X-changer Worksheet'!$F$33*'Heat X-changer Worksheet'!$F$34)</f>
        <v>63.594992343960698</v>
      </c>
      <c r="T46" s="32">
        <f>'Heat X-changer Worksheet'!$F$20*'Heat X-changer Worksheet'!$F$21*($L$1-T$3)/('Heat X-changer Worksheet'!$F$33*'Heat X-changer Worksheet'!$F$34)</f>
        <v>63.136154015360695</v>
      </c>
      <c r="U46" s="32">
        <f>'Heat X-changer Worksheet'!$F$20*'Heat X-changer Worksheet'!$F$21*($L$1-U$3)/('Heat X-changer Worksheet'!$F$33*'Heat X-changer Worksheet'!$F$34)</f>
        <v>62.677315686760686</v>
      </c>
      <c r="V46" s="32">
        <f>'Heat X-changer Worksheet'!$F$20*'Heat X-changer Worksheet'!$F$21*($L$1-V$3)/('Heat X-changer Worksheet'!$F$33*'Heat X-changer Worksheet'!$F$34)</f>
        <v>62.218477358160683</v>
      </c>
      <c r="W46" s="32">
        <f>'Heat X-changer Worksheet'!$F$20*'Heat X-changer Worksheet'!$F$21*($L$1-W$3)/('Heat X-changer Worksheet'!$F$33*'Heat X-changer Worksheet'!$F$34)</f>
        <v>61.759639029560674</v>
      </c>
      <c r="X46" s="32">
        <f>'Heat X-changer Worksheet'!$F$20*'Heat X-changer Worksheet'!$F$21*($L$1-X$3)/('Heat X-changer Worksheet'!$F$33*'Heat X-changer Worksheet'!$F$34)</f>
        <v>61.300800700960671</v>
      </c>
      <c r="Y46" s="32">
        <f>'Heat X-changer Worksheet'!$F$20*'Heat X-changer Worksheet'!$F$21*($L$1-Y$3)/('Heat X-changer Worksheet'!$F$33*'Heat X-changer Worksheet'!$F$34)</f>
        <v>60.841962372360669</v>
      </c>
      <c r="Z46" s="32">
        <f>'Heat X-changer Worksheet'!$F$20*'Heat X-changer Worksheet'!$F$21*($L$1-Z$3)/('Heat X-changer Worksheet'!$F$33*'Heat X-changer Worksheet'!$F$34)</f>
        <v>60.38312404376066</v>
      </c>
      <c r="AA46" s="32">
        <f>'Heat X-changer Worksheet'!$F$20*'Heat X-changer Worksheet'!$F$21*($L$1-AA$3)/('Heat X-changer Worksheet'!$F$33*'Heat X-changer Worksheet'!$F$34)</f>
        <v>59.924285715160657</v>
      </c>
      <c r="AB46" s="32">
        <f>'Heat X-changer Worksheet'!$F$20*'Heat X-changer Worksheet'!$F$21*($L$1-AB$3)/('Heat X-changer Worksheet'!$F$33*'Heat X-changer Worksheet'!$F$34)</f>
        <v>59.465447386560655</v>
      </c>
      <c r="AC46" s="32">
        <f>'Heat X-changer Worksheet'!$F$20*'Heat X-changer Worksheet'!$F$21*($L$1-AC$3)/('Heat X-changer Worksheet'!$F$33*'Heat X-changer Worksheet'!$F$34)</f>
        <v>59.006609057960652</v>
      </c>
      <c r="AD46" s="32">
        <f>'Heat X-changer Worksheet'!$F$20*'Heat X-changer Worksheet'!$F$21*($L$1-AD$3)/('Heat X-changer Worksheet'!$F$33*'Heat X-changer Worksheet'!$F$34)</f>
        <v>58.547770729360643</v>
      </c>
      <c r="AE46" s="32">
        <f>'Heat X-changer Worksheet'!$F$20*'Heat X-changer Worksheet'!$F$21*($L$1-AE$3)/('Heat X-changer Worksheet'!$F$33*'Heat X-changer Worksheet'!$F$34)</f>
        <v>58.08893240076064</v>
      </c>
      <c r="AF46" s="32">
        <f>'Heat X-changer Worksheet'!$F$20*'Heat X-changer Worksheet'!$F$21*($L$1-AF$3)/('Heat X-changer Worksheet'!$F$33*'Heat X-changer Worksheet'!$F$34)</f>
        <v>57.630094072160638</v>
      </c>
      <c r="AG46" s="32">
        <f>'Heat X-changer Worksheet'!$F$20*'Heat X-changer Worksheet'!$F$21*($L$1-AG$3)/('Heat X-changer Worksheet'!$F$33*'Heat X-changer Worksheet'!$F$34)</f>
        <v>57.171255743560629</v>
      </c>
      <c r="AH46" s="32">
        <f>'Heat X-changer Worksheet'!$F$20*'Heat X-changer Worksheet'!$F$21*($L$1-AH$3)/('Heat X-changer Worksheet'!$F$33*'Heat X-changer Worksheet'!$F$34)</f>
        <v>56.712417414960626</v>
      </c>
      <c r="AI46" s="32">
        <f>'Heat X-changer Worksheet'!$F$20*'Heat X-changer Worksheet'!$F$21*($L$1-AI$3)/('Heat X-changer Worksheet'!$F$33*'Heat X-changer Worksheet'!$F$34)</f>
        <v>56.253579086360617</v>
      </c>
      <c r="AJ46" s="32">
        <f>'Heat X-changer Worksheet'!$F$20*'Heat X-changer Worksheet'!$F$21*($L$1-AJ$3)/('Heat X-changer Worksheet'!$F$33*'Heat X-changer Worksheet'!$F$34)</f>
        <v>55.794740757760614</v>
      </c>
      <c r="AK46" s="32">
        <f>'Heat X-changer Worksheet'!$F$20*'Heat X-changer Worksheet'!$F$21*($L$1-AK$3)/('Heat X-changer Worksheet'!$F$33*'Heat X-changer Worksheet'!$F$34)</f>
        <v>55.335902429160605</v>
      </c>
      <c r="AL46" s="32">
        <f>'Heat X-changer Worksheet'!$F$20*'Heat X-changer Worksheet'!$F$21*($L$1-AL$3)/('Heat X-changer Worksheet'!$F$33*'Heat X-changer Worksheet'!$F$34)</f>
        <v>54.877064100560602</v>
      </c>
      <c r="AM46" s="32">
        <f>'Heat X-changer Worksheet'!$F$20*'Heat X-changer Worksheet'!$F$21*($L$1-AM$3)/('Heat X-changer Worksheet'!$F$33*'Heat X-changer Worksheet'!$F$34)</f>
        <v>54.4182257719606</v>
      </c>
      <c r="AN46" s="32">
        <f>'Heat X-changer Worksheet'!$F$20*'Heat X-changer Worksheet'!$F$21*($L$1-AN$3)/('Heat X-changer Worksheet'!$F$33*'Heat X-changer Worksheet'!$F$34)</f>
        <v>53.95938744336059</v>
      </c>
      <c r="AO46" s="32">
        <f>'Heat X-changer Worksheet'!$F$20*'Heat X-changer Worksheet'!$F$21*($L$1-AO$3)/('Heat X-changer Worksheet'!$F$33*'Heat X-changer Worksheet'!$F$34)</f>
        <v>53.500549114760588</v>
      </c>
      <c r="AP46" s="32">
        <f>'Heat X-changer Worksheet'!$F$20*'Heat X-changer Worksheet'!$F$21*($L$1-AP$3)/('Heat X-changer Worksheet'!$F$33*'Heat X-changer Worksheet'!$F$34)</f>
        <v>53.041710786160579</v>
      </c>
      <c r="AQ46" s="32">
        <f>'Heat X-changer Worksheet'!$F$20*'Heat X-changer Worksheet'!$F$21*($L$1-AQ$3)/('Heat X-changer Worksheet'!$F$33*'Heat X-changer Worksheet'!$F$34)</f>
        <v>52.582872457560576</v>
      </c>
      <c r="AR46" s="32">
        <f>'Heat X-changer Worksheet'!$F$20*'Heat X-changer Worksheet'!$F$21*($L$1-AR$3)/('Heat X-changer Worksheet'!$F$33*'Heat X-changer Worksheet'!$F$34)</f>
        <v>52.124034128960567</v>
      </c>
      <c r="AS46" s="32">
        <f>'Heat X-changer Worksheet'!$F$20*'Heat X-changer Worksheet'!$F$21*($L$1-AS$3)/('Heat X-changer Worksheet'!$F$33*'Heat X-changer Worksheet'!$F$34)</f>
        <v>51.665195800360564</v>
      </c>
      <c r="AT46" s="32">
        <f>'Heat X-changer Worksheet'!$F$20*'Heat X-changer Worksheet'!$F$21*($L$1-AT$3)/('Heat X-changer Worksheet'!$F$33*'Heat X-changer Worksheet'!$F$34)</f>
        <v>51.206357471760569</v>
      </c>
      <c r="AU46" s="32">
        <f>'Heat X-changer Worksheet'!$F$20*'Heat X-changer Worksheet'!$F$21*($L$1-AU$3)/('Heat X-changer Worksheet'!$F$33*'Heat X-changer Worksheet'!$F$34)</f>
        <v>50.747519143160559</v>
      </c>
      <c r="AV46" s="32">
        <f>'Heat X-changer Worksheet'!$F$20*'Heat X-changer Worksheet'!$F$21*($L$1-AV$3)/('Heat X-changer Worksheet'!$F$33*'Heat X-changer Worksheet'!$F$34)</f>
        <v>50.288680814560557</v>
      </c>
      <c r="AW46" s="32">
        <f>'Heat X-changer Worksheet'!$F$20*'Heat X-changer Worksheet'!$F$21*($L$1-AW$3)/('Heat X-changer Worksheet'!$F$33*'Heat X-changer Worksheet'!$F$34)</f>
        <v>49.829842485960548</v>
      </c>
      <c r="AX46" s="32">
        <f>'Heat X-changer Worksheet'!$F$20*'Heat X-changer Worksheet'!$F$21*($L$1-AX$3)/('Heat X-changer Worksheet'!$F$33*'Heat X-changer Worksheet'!$F$34)</f>
        <v>49.371004157360545</v>
      </c>
      <c r="AY46" s="32">
        <f>'Heat X-changer Worksheet'!$F$20*'Heat X-changer Worksheet'!$F$21*($L$1-AY$3)/('Heat X-changer Worksheet'!$F$33*'Heat X-changer Worksheet'!$F$34)</f>
        <v>48.912165828760536</v>
      </c>
      <c r="AZ46" s="32">
        <f>'Heat X-changer Worksheet'!$F$20*'Heat X-changer Worksheet'!$F$21*($L$1-AZ$3)/('Heat X-changer Worksheet'!$F$33*'Heat X-changer Worksheet'!$F$34)</f>
        <v>48.453327500160533</v>
      </c>
      <c r="BA46" s="32">
        <f>'Heat X-changer Worksheet'!$F$20*'Heat X-changer Worksheet'!$F$21*($L$1-BA$3)/('Heat X-changer Worksheet'!$F$33*'Heat X-changer Worksheet'!$F$34)</f>
        <v>47.994489171560531</v>
      </c>
      <c r="BB46" s="32">
        <f>'Heat X-changer Worksheet'!$F$20*'Heat X-changer Worksheet'!$F$21*($L$1-BB$3)/('Heat X-changer Worksheet'!$F$33*'Heat X-changer Worksheet'!$F$34)</f>
        <v>47.535650842960521</v>
      </c>
      <c r="BC46" s="32">
        <f>'Heat X-changer Worksheet'!$F$20*'Heat X-changer Worksheet'!$F$21*($L$1-BC$3)/('Heat X-changer Worksheet'!$F$33*'Heat X-changer Worksheet'!$F$34)</f>
        <v>47.076812514360519</v>
      </c>
      <c r="BD46" s="32">
        <f>'Heat X-changer Worksheet'!$F$20*'Heat X-changer Worksheet'!$F$21*($L$1-BD$3)/('Heat X-changer Worksheet'!$F$33*'Heat X-changer Worksheet'!$F$34)</f>
        <v>46.617974185760509</v>
      </c>
      <c r="BE46" s="32">
        <f>'Heat X-changer Worksheet'!$F$20*'Heat X-changer Worksheet'!$F$21*($L$1-BE$3)/('Heat X-changer Worksheet'!$F$33*'Heat X-changer Worksheet'!$F$34)</f>
        <v>46.159135857160507</v>
      </c>
      <c r="BF46" s="32">
        <f>'Heat X-changer Worksheet'!$F$20*'Heat X-changer Worksheet'!$F$21*($L$1-BF$3)/('Heat X-changer Worksheet'!$F$33*'Heat X-changer Worksheet'!$F$34)</f>
        <v>45.700297528560498</v>
      </c>
      <c r="BG46" s="32">
        <f>'Heat X-changer Worksheet'!$F$20*'Heat X-changer Worksheet'!$F$21*($L$1-BG$3)/('Heat X-changer Worksheet'!$F$33*'Heat X-changer Worksheet'!$F$34)</f>
        <v>45.241459199960495</v>
      </c>
      <c r="BH46" s="32">
        <f>'Heat X-changer Worksheet'!$F$20*'Heat X-changer Worksheet'!$F$21*($L$1-BH$3)/('Heat X-changer Worksheet'!$F$33*'Heat X-changer Worksheet'!$F$34)</f>
        <v>44.782620871360493</v>
      </c>
      <c r="BI46" s="32">
        <f>'Heat X-changer Worksheet'!$F$20*'Heat X-changer Worksheet'!$F$21*($L$1-BI$3)/('Heat X-changer Worksheet'!$F$33*'Heat X-changer Worksheet'!$F$34)</f>
        <v>44.323782542760483</v>
      </c>
      <c r="BJ46" s="32">
        <f>'Heat X-changer Worksheet'!$F$20*'Heat X-changer Worksheet'!$F$21*($L$1-BJ$3)/('Heat X-changer Worksheet'!$F$33*'Heat X-changer Worksheet'!$F$34)</f>
        <v>43.864944214160481</v>
      </c>
      <c r="BK46" s="32">
        <f>'Heat X-changer Worksheet'!$F$20*'Heat X-changer Worksheet'!$F$21*($L$1-BK$3)/('Heat X-changer Worksheet'!$F$33*'Heat X-changer Worksheet'!$F$34)</f>
        <v>43.406105885560471</v>
      </c>
      <c r="BL46" s="32">
        <f>'Heat X-changer Worksheet'!$F$20*'Heat X-changer Worksheet'!$F$21*($L$1-BL$3)/('Heat X-changer Worksheet'!$F$33*'Heat X-changer Worksheet'!$F$34)</f>
        <v>42.947267556960469</v>
      </c>
      <c r="BM46" s="32">
        <f>'Heat X-changer Worksheet'!$F$20*'Heat X-changer Worksheet'!$F$21*($L$1-BM$3)/('Heat X-changer Worksheet'!$F$33*'Heat X-changer Worksheet'!$F$34)</f>
        <v>42.488429228360467</v>
      </c>
      <c r="BN46" s="32">
        <f>'Heat X-changer Worksheet'!$F$20*'Heat X-changer Worksheet'!$F$21*($L$1-BN$3)/('Heat X-changer Worksheet'!$F$33*'Heat X-changer Worksheet'!$F$34)</f>
        <v>42.029590899760464</v>
      </c>
      <c r="BO46" s="32">
        <f>'Heat X-changer Worksheet'!$F$20*'Heat X-changer Worksheet'!$F$21*($L$1-BO$3)/('Heat X-changer Worksheet'!$F$33*'Heat X-changer Worksheet'!$F$34)</f>
        <v>41.570752571160455</v>
      </c>
      <c r="BP46" s="32">
        <f>'Heat X-changer Worksheet'!$F$20*'Heat X-changer Worksheet'!$F$21*($L$1-BP$3)/('Heat X-changer Worksheet'!$F$33*'Heat X-changer Worksheet'!$F$34)</f>
        <v>41.111914242560452</v>
      </c>
      <c r="BQ46" s="32">
        <f>'Heat X-changer Worksheet'!$F$20*'Heat X-changer Worksheet'!$F$21*($L$1-BQ$3)/('Heat X-changer Worksheet'!$F$33*'Heat X-changer Worksheet'!$F$34)</f>
        <v>40.65307591396045</v>
      </c>
      <c r="BR46" s="32">
        <f>'Heat X-changer Worksheet'!$F$20*'Heat X-changer Worksheet'!$F$21*($L$1-BR$3)/('Heat X-changer Worksheet'!$F$33*'Heat X-changer Worksheet'!$F$34)</f>
        <v>40.19423758536044</v>
      </c>
      <c r="BS46" s="32">
        <f>'Heat X-changer Worksheet'!$F$20*'Heat X-changer Worksheet'!$F$21*($L$1-BS$3)/('Heat X-changer Worksheet'!$F$33*'Heat X-changer Worksheet'!$F$34)</f>
        <v>39.735399256760438</v>
      </c>
      <c r="BT46" s="32">
        <f>'Heat X-changer Worksheet'!$F$20*'Heat X-changer Worksheet'!$F$21*($L$1-BT$3)/('Heat X-changer Worksheet'!$F$33*'Heat X-changer Worksheet'!$F$34)</f>
        <v>39.276560928160428</v>
      </c>
      <c r="BU46" s="32">
        <f>'Heat X-changer Worksheet'!$F$20*'Heat X-changer Worksheet'!$F$21*($L$1-BU$3)/('Heat X-changer Worksheet'!$F$33*'Heat X-changer Worksheet'!$F$34)</f>
        <v>38.817722599560426</v>
      </c>
      <c r="BV46" s="32">
        <f>'Heat X-changer Worksheet'!$F$20*'Heat X-changer Worksheet'!$F$21*($L$1-BV$3)/('Heat X-changer Worksheet'!$F$33*'Heat X-changer Worksheet'!$F$34)</f>
        <v>38.358884270960424</v>
      </c>
      <c r="BW46" s="32">
        <f>'Heat X-changer Worksheet'!$F$20*'Heat X-changer Worksheet'!$F$21*($L$1-BW$3)/('Heat X-changer Worksheet'!$F$33*'Heat X-changer Worksheet'!$F$34)</f>
        <v>37.900045942360414</v>
      </c>
      <c r="BX46" s="32">
        <f>'Heat X-changer Worksheet'!$F$20*'Heat X-changer Worksheet'!$F$21*($L$1-BX$3)/('Heat X-changer Worksheet'!$F$33*'Heat X-changer Worksheet'!$F$34)</f>
        <v>37.441207613760412</v>
      </c>
      <c r="BY46" s="32">
        <f>'Heat X-changer Worksheet'!$F$20*'Heat X-changer Worksheet'!$F$21*($L$1-BY$3)/('Heat X-changer Worksheet'!$F$33*'Heat X-changer Worksheet'!$F$34)</f>
        <v>36.982369285160402</v>
      </c>
      <c r="BZ46" s="32">
        <f>'Heat X-changer Worksheet'!$F$20*'Heat X-changer Worksheet'!$F$21*($L$1-BZ$3)/('Heat X-changer Worksheet'!$F$33*'Heat X-changer Worksheet'!$F$34)</f>
        <v>36.5235309565604</v>
      </c>
      <c r="CA46" s="32">
        <f>'Heat X-changer Worksheet'!$F$20*'Heat X-changer Worksheet'!$F$21*($L$1-CA$3)/('Heat X-changer Worksheet'!$F$33*'Heat X-changer Worksheet'!$F$34)</f>
        <v>36.06469262796039</v>
      </c>
      <c r="CB46" s="32">
        <f>'Heat X-changer Worksheet'!$F$20*'Heat X-changer Worksheet'!$F$21*($L$1-CB$3)/('Heat X-changer Worksheet'!$F$33*'Heat X-changer Worksheet'!$F$34)</f>
        <v>35.605854299360388</v>
      </c>
      <c r="CC46" s="32">
        <f>'Heat X-changer Worksheet'!$F$20*'Heat X-changer Worksheet'!$F$21*($L$1-CC$3)/('Heat X-changer Worksheet'!$F$33*'Heat X-changer Worksheet'!$F$34)</f>
        <v>35.147015970760386</v>
      </c>
      <c r="CD46" s="32">
        <f>'Heat X-changer Worksheet'!$F$20*'Heat X-changer Worksheet'!$F$21*($L$1-CD$3)/('Heat X-changer Worksheet'!$F$33*'Heat X-changer Worksheet'!$F$34)</f>
        <v>34.688177642160376</v>
      </c>
      <c r="CE46" s="32">
        <f>'Heat X-changer Worksheet'!$F$20*'Heat X-changer Worksheet'!$F$21*($L$1-CE$3)/('Heat X-changer Worksheet'!$F$33*'Heat X-changer Worksheet'!$F$34)</f>
        <v>34.229339313560381</v>
      </c>
      <c r="CF46" s="32">
        <f>'Heat X-changer Worksheet'!$F$20*'Heat X-changer Worksheet'!$F$21*($L$1-CF$3)/('Heat X-changer Worksheet'!$F$33*'Heat X-changer Worksheet'!$F$34)</f>
        <v>33.770500984960371</v>
      </c>
      <c r="CG46" s="32">
        <f>'Heat X-changer Worksheet'!$F$20*'Heat X-changer Worksheet'!$F$21*($L$1-CG$3)/('Heat X-changer Worksheet'!$F$33*'Heat X-changer Worksheet'!$F$34)</f>
        <v>33.311662656360369</v>
      </c>
      <c r="CH46" s="32">
        <f>'Heat X-changer Worksheet'!$F$20*'Heat X-changer Worksheet'!$F$21*($L$1-CH$3)/('Heat X-changer Worksheet'!$F$33*'Heat X-changer Worksheet'!$F$34)</f>
        <v>32.852824327760359</v>
      </c>
      <c r="CI46" s="32">
        <f>'Heat X-changer Worksheet'!$F$20*'Heat X-changer Worksheet'!$F$21*($L$1-CI$3)/('Heat X-changer Worksheet'!$F$33*'Heat X-changer Worksheet'!$F$34)</f>
        <v>32.393985999160357</v>
      </c>
      <c r="CJ46" s="32">
        <f>'Heat X-changer Worksheet'!$F$20*'Heat X-changer Worksheet'!$F$21*($L$1-CJ$3)/('Heat X-changer Worksheet'!$F$33*'Heat X-changer Worksheet'!$F$34)</f>
        <v>31.935147670560351</v>
      </c>
      <c r="CK46" s="32">
        <f>'Heat X-changer Worksheet'!$F$20*'Heat X-changer Worksheet'!$F$21*($L$1-CK$3)/('Heat X-changer Worksheet'!$F$33*'Heat X-changer Worksheet'!$F$34)</f>
        <v>31.476309341960345</v>
      </c>
      <c r="CL46" s="32">
        <f>'Heat X-changer Worksheet'!$F$20*'Heat X-changer Worksheet'!$F$21*($L$1-CL$3)/('Heat X-changer Worksheet'!$F$33*'Heat X-changer Worksheet'!$F$34)</f>
        <v>31.017471013360339</v>
      </c>
      <c r="CM46" s="32">
        <f>'Heat X-changer Worksheet'!$F$20*'Heat X-changer Worksheet'!$F$21*($L$1-CM$3)/('Heat X-changer Worksheet'!$F$33*'Heat X-changer Worksheet'!$F$34)</f>
        <v>30.558632684760333</v>
      </c>
      <c r="CN46" s="32">
        <f>'Heat X-changer Worksheet'!$F$20*'Heat X-changer Worksheet'!$F$21*($L$1-CN$3)/('Heat X-changer Worksheet'!$F$33*'Heat X-changer Worksheet'!$F$34)</f>
        <v>30.099794356160331</v>
      </c>
      <c r="CO46" s="32">
        <f>'Heat X-changer Worksheet'!$F$20*'Heat X-changer Worksheet'!$F$21*($L$1-CO$3)/('Heat X-changer Worksheet'!$F$33*'Heat X-changer Worksheet'!$F$34)</f>
        <v>29.640956027560325</v>
      </c>
      <c r="CP46" s="32">
        <f>'Heat X-changer Worksheet'!$F$20*'Heat X-changer Worksheet'!$F$21*($L$1-CP$3)/('Heat X-changer Worksheet'!$F$33*'Heat X-changer Worksheet'!$F$34)</f>
        <v>29.182117698960319</v>
      </c>
      <c r="CQ46" s="32">
        <f>'Heat X-changer Worksheet'!$F$20*'Heat X-changer Worksheet'!$F$21*($L$1-CQ$3)/('Heat X-changer Worksheet'!$F$33*'Heat X-changer Worksheet'!$F$34)</f>
        <v>28.723279370360313</v>
      </c>
      <c r="CR46" s="32">
        <f>'Heat X-changer Worksheet'!$F$20*'Heat X-changer Worksheet'!$F$21*($L$1-CR$3)/('Heat X-changer Worksheet'!$F$33*'Heat X-changer Worksheet'!$F$34)</f>
        <v>28.264441041760307</v>
      </c>
      <c r="CS46" s="32">
        <f>'Heat X-changer Worksheet'!$F$20*'Heat X-changer Worksheet'!$F$21*($L$1-CS$3)/('Heat X-changer Worksheet'!$F$33*'Heat X-changer Worksheet'!$F$34)</f>
        <v>27.805602713160305</v>
      </c>
      <c r="CT46" s="32">
        <f>'Heat X-changer Worksheet'!$F$20*'Heat X-changer Worksheet'!$F$21*($L$1-CT$3)/('Heat X-changer Worksheet'!$F$33*'Heat X-changer Worksheet'!$F$34)</f>
        <v>27.346764384560299</v>
      </c>
      <c r="CU46" s="32">
        <f>'Heat X-changer Worksheet'!$F$20*'Heat X-changer Worksheet'!$F$21*($L$1-CU$3)/('Heat X-changer Worksheet'!$F$33*'Heat X-changer Worksheet'!$F$34)</f>
        <v>26.887926055960296</v>
      </c>
      <c r="CV46" s="32">
        <f>'Heat X-changer Worksheet'!$F$20*'Heat X-changer Worksheet'!$F$21*($L$1-CV$3)/('Heat X-changer Worksheet'!$F$33*'Heat X-changer Worksheet'!$F$34)</f>
        <v>26.42908772736029</v>
      </c>
      <c r="CW46" s="32">
        <f>'Heat X-changer Worksheet'!$F$20*'Heat X-changer Worksheet'!$F$21*($L$1-CW$3)/('Heat X-changer Worksheet'!$F$33*'Heat X-changer Worksheet'!$F$34)</f>
        <v>25.970249398760284</v>
      </c>
      <c r="CX46" s="32">
        <f>'Heat X-changer Worksheet'!$F$20*'Heat X-changer Worksheet'!$F$21*($L$1-CX$3)/('Heat X-changer Worksheet'!$F$33*'Heat X-changer Worksheet'!$F$34)</f>
        <v>25.511411070160278</v>
      </c>
      <c r="CY46" s="32">
        <f>'Heat X-changer Worksheet'!$F$20*'Heat X-changer Worksheet'!$F$21*($L$1-CY$3)/('Heat X-changer Worksheet'!$F$33*'Heat X-changer Worksheet'!$F$34)</f>
        <v>25.052572741560272</v>
      </c>
      <c r="CZ46" s="32">
        <f>'Heat X-changer Worksheet'!$F$20*'Heat X-changer Worksheet'!$F$21*($L$1-CZ$3)/('Heat X-changer Worksheet'!$F$33*'Heat X-changer Worksheet'!$F$34)</f>
        <v>24.593734412960266</v>
      </c>
      <c r="DA46" s="32">
        <f>'Heat X-changer Worksheet'!$F$20*'Heat X-changer Worksheet'!$F$21*($L$1-DA$3)/('Heat X-changer Worksheet'!$F$33*'Heat X-changer Worksheet'!$F$34)</f>
        <v>24.13489608436026</v>
      </c>
      <c r="DB46" s="32">
        <f>'Heat X-changer Worksheet'!$F$20*'Heat X-changer Worksheet'!$F$21*($L$1-DB$3)/('Heat X-changer Worksheet'!$F$33*'Heat X-changer Worksheet'!$F$34)</f>
        <v>23.676057755760262</v>
      </c>
      <c r="DC46" s="32">
        <f>'Heat X-changer Worksheet'!$F$20*'Heat X-changer Worksheet'!$F$21*($L$1-DC$3)/('Heat X-changer Worksheet'!$F$33*'Heat X-changer Worksheet'!$F$34)</f>
        <v>23.217219427160256</v>
      </c>
      <c r="DD46" s="32">
        <f>'Heat X-changer Worksheet'!$F$20*'Heat X-changer Worksheet'!$F$21*($L$1-DD$3)/('Heat X-changer Worksheet'!$F$33*'Heat X-changer Worksheet'!$F$34)</f>
        <v>22.75838109856025</v>
      </c>
      <c r="DE46" s="32">
        <f>'Heat X-changer Worksheet'!$F$20*'Heat X-changer Worksheet'!$F$21*($L$1-DE$3)/('Heat X-changer Worksheet'!$F$33*'Heat X-changer Worksheet'!$F$34)</f>
        <v>22.299542769960244</v>
      </c>
      <c r="DF46" s="32">
        <f>'Heat X-changer Worksheet'!$F$20*'Heat X-changer Worksheet'!$F$21*($L$1-DF$3)/('Heat X-changer Worksheet'!$F$33*'Heat X-changer Worksheet'!$F$34)</f>
        <v>21.840704441360238</v>
      </c>
      <c r="DG46" s="32">
        <f>'Heat X-changer Worksheet'!$F$20*'Heat X-changer Worksheet'!$F$21*($L$1-DG$3)/('Heat X-changer Worksheet'!$F$33*'Heat X-changer Worksheet'!$F$34)</f>
        <v>21.381866112760232</v>
      </c>
      <c r="DH46" s="32">
        <f>'Heat X-changer Worksheet'!$F$20*'Heat X-changer Worksheet'!$F$21*($L$1-DH$3)/('Heat X-changer Worksheet'!$F$33*'Heat X-changer Worksheet'!$F$34)</f>
        <v>20.923027784160226</v>
      </c>
      <c r="DI46" s="32">
        <f>'Heat X-changer Worksheet'!$F$20*'Heat X-changer Worksheet'!$F$21*($L$1-DI$3)/('Heat X-changer Worksheet'!$F$33*'Heat X-changer Worksheet'!$F$34)</f>
        <v>20.464189455560224</v>
      </c>
      <c r="DJ46" s="32">
        <f>'Heat X-changer Worksheet'!$F$20*'Heat X-changer Worksheet'!$F$21*($L$1-DJ$3)/('Heat X-changer Worksheet'!$F$33*'Heat X-changer Worksheet'!$F$34)</f>
        <v>20.005351126960218</v>
      </c>
      <c r="DK46" s="32">
        <f>'Heat X-changer Worksheet'!$F$20*'Heat X-changer Worksheet'!$F$21*($L$1-DK$3)/('Heat X-changer Worksheet'!$F$33*'Heat X-changer Worksheet'!$F$34)</f>
        <v>19.546512798360215</v>
      </c>
      <c r="DL46" s="32">
        <f>'Heat X-changer Worksheet'!$F$20*'Heat X-changer Worksheet'!$F$21*($L$1-DL$3)/('Heat X-changer Worksheet'!$F$33*'Heat X-changer Worksheet'!$F$34)</f>
        <v>19.087674469760209</v>
      </c>
      <c r="DM46" s="32">
        <f>'Heat X-changer Worksheet'!$F$20*'Heat X-changer Worksheet'!$F$21*($L$1-DM$3)/('Heat X-changer Worksheet'!$F$33*'Heat X-changer Worksheet'!$F$34)</f>
        <v>18.628836141160203</v>
      </c>
      <c r="DN46" s="32">
        <f>'Heat X-changer Worksheet'!$F$20*'Heat X-changer Worksheet'!$F$21*($L$1-DN$3)/('Heat X-changer Worksheet'!$F$33*'Heat X-changer Worksheet'!$F$34)</f>
        <v>18.169997812560197</v>
      </c>
      <c r="DO46" s="32">
        <f>'Heat X-changer Worksheet'!$F$20*'Heat X-changer Worksheet'!$F$21*($L$1-DO$3)/('Heat X-changer Worksheet'!$F$33*'Heat X-changer Worksheet'!$F$34)</f>
        <v>17.711159483960191</v>
      </c>
      <c r="DP46" s="32">
        <f>'Heat X-changer Worksheet'!$F$20*'Heat X-changer Worksheet'!$F$21*($L$1-DP$3)/('Heat X-changer Worksheet'!$F$33*'Heat X-changer Worksheet'!$F$34)</f>
        <v>17.252321155360189</v>
      </c>
      <c r="DQ46" s="32">
        <f>'Heat X-changer Worksheet'!$F$20*'Heat X-changer Worksheet'!$F$21*($L$1-DQ$3)/('Heat X-changer Worksheet'!$F$33*'Heat X-changer Worksheet'!$F$34)</f>
        <v>16.793482826760183</v>
      </c>
      <c r="DR46" s="32">
        <f>'Heat X-changer Worksheet'!$F$20*'Heat X-changer Worksheet'!$F$21*($L$1-DR$3)/('Heat X-changer Worksheet'!$F$33*'Heat X-changer Worksheet'!$F$34)</f>
        <v>16.334644498160177</v>
      </c>
      <c r="DS46" s="32">
        <f>'Heat X-changer Worksheet'!$F$20*'Heat X-changer Worksheet'!$F$21*($L$1-DS$3)/('Heat X-changer Worksheet'!$F$33*'Heat X-changer Worksheet'!$F$34)</f>
        <v>15.875806169560171</v>
      </c>
      <c r="DT46" s="32">
        <f>'Heat X-changer Worksheet'!$F$20*'Heat X-changer Worksheet'!$F$21*($L$1-DT$3)/('Heat X-changer Worksheet'!$F$33*'Heat X-changer Worksheet'!$F$34)</f>
        <v>15.416967840960169</v>
      </c>
      <c r="DU46" s="32">
        <f>'Heat X-changer Worksheet'!$F$20*'Heat X-changer Worksheet'!$F$21*($L$1-DU$3)/('Heat X-changer Worksheet'!$F$33*'Heat X-changer Worksheet'!$F$34)</f>
        <v>14.958129512360163</v>
      </c>
      <c r="DV46" s="32">
        <f>'Heat X-changer Worksheet'!$F$20*'Heat X-changer Worksheet'!$F$21*($L$1-DV$3)/('Heat X-changer Worksheet'!$F$33*'Heat X-changer Worksheet'!$F$34)</f>
        <v>14.499291183760159</v>
      </c>
      <c r="DW46" s="32">
        <f>'Heat X-changer Worksheet'!$F$20*'Heat X-changer Worksheet'!$F$21*($L$1-DW$3)/('Heat X-changer Worksheet'!$F$33*'Heat X-changer Worksheet'!$F$34)</f>
        <v>14.040452855160153</v>
      </c>
      <c r="DX46" s="32">
        <f>'Heat X-changer Worksheet'!$F$20*'Heat X-changer Worksheet'!$F$21*($L$1-DX$3)/('Heat X-changer Worksheet'!$F$33*'Heat X-changer Worksheet'!$F$34)</f>
        <v>13.581614526560147</v>
      </c>
      <c r="DY46" s="32">
        <f>'Heat X-changer Worksheet'!$F$20*'Heat X-changer Worksheet'!$F$21*($L$1-DY$3)/('Heat X-changer Worksheet'!$F$33*'Heat X-changer Worksheet'!$F$34)</f>
        <v>13.122776197960142</v>
      </c>
      <c r="DZ46" s="32">
        <f>'Heat X-changer Worksheet'!$F$20*'Heat X-changer Worksheet'!$F$21*($L$1-DZ$3)/('Heat X-changer Worksheet'!$F$33*'Heat X-changer Worksheet'!$F$34)</f>
        <v>12.663937869360137</v>
      </c>
      <c r="EA46" s="32">
        <f>'Heat X-changer Worksheet'!$F$20*'Heat X-changer Worksheet'!$F$21*($L$1-EA$3)/('Heat X-changer Worksheet'!$F$33*'Heat X-changer Worksheet'!$F$34)</f>
        <v>12.205099540760132</v>
      </c>
      <c r="EB46" s="32">
        <f>'Heat X-changer Worksheet'!$F$20*'Heat X-changer Worksheet'!$F$21*($L$1-EB$3)/('Heat X-changer Worksheet'!$F$33*'Heat X-changer Worksheet'!$F$34)</f>
        <v>11.746261212160126</v>
      </c>
      <c r="EC46" s="32">
        <f>'Heat X-changer Worksheet'!$F$20*'Heat X-changer Worksheet'!$F$21*($L$1-EC$3)/('Heat X-changer Worksheet'!$F$33*'Heat X-changer Worksheet'!$F$34)</f>
        <v>11.287422883560122</v>
      </c>
      <c r="ED46" s="32">
        <f>'Heat X-changer Worksheet'!$F$20*'Heat X-changer Worksheet'!$F$21*($L$1-ED$3)/('Heat X-changer Worksheet'!$F$33*'Heat X-changer Worksheet'!$F$34)</f>
        <v>10.828584554960116</v>
      </c>
      <c r="EE46" s="32">
        <f>'Heat X-changer Worksheet'!$F$20*'Heat X-changer Worksheet'!$F$21*($L$1-EE$3)/('Heat X-changer Worksheet'!$F$33*'Heat X-changer Worksheet'!$F$34)</f>
        <v>10.36974622636011</v>
      </c>
      <c r="EF46" s="32">
        <f>'Heat X-changer Worksheet'!$F$20*'Heat X-changer Worksheet'!$F$21*($L$1-EF$3)/('Heat X-changer Worksheet'!$F$33*'Heat X-changer Worksheet'!$F$34)</f>
        <v>9.9109078977601079</v>
      </c>
      <c r="EG46" s="32">
        <f>'Heat X-changer Worksheet'!$F$20*'Heat X-changer Worksheet'!$F$21*($L$1-EG$3)/('Heat X-changer Worksheet'!$F$33*'Heat X-changer Worksheet'!$F$34)</f>
        <v>9.452069569160102</v>
      </c>
      <c r="EH46" s="32">
        <f>'Heat X-changer Worksheet'!$F$20*'Heat X-changer Worksheet'!$F$21*($L$1-EH$3)/('Heat X-changer Worksheet'!$F$33*'Heat X-changer Worksheet'!$F$34)</f>
        <v>8.993231240560096</v>
      </c>
      <c r="EI46" s="32">
        <f>'Heat X-changer Worksheet'!$F$20*'Heat X-changer Worksheet'!$F$21*($L$1-EI$3)/('Heat X-changer Worksheet'!$F$33*'Heat X-changer Worksheet'!$F$34)</f>
        <v>8.5343929119600901</v>
      </c>
      <c r="EJ46" s="32">
        <f>'Heat X-changer Worksheet'!$F$20*'Heat X-changer Worksheet'!$F$21*($L$1-EJ$3)/('Heat X-changer Worksheet'!$F$33*'Heat X-changer Worksheet'!$F$34)</f>
        <v>8.0755545833600877</v>
      </c>
      <c r="EK46" s="32">
        <f>'Heat X-changer Worksheet'!$F$20*'Heat X-changer Worksheet'!$F$21*($L$1-EK$3)/('Heat X-changer Worksheet'!$F$33*'Heat X-changer Worksheet'!$F$34)</f>
        <v>7.6167162547600817</v>
      </c>
      <c r="EL46" s="32">
        <f>'Heat X-changer Worksheet'!$F$20*'Heat X-changer Worksheet'!$F$21*($L$1-EL$3)/('Heat X-changer Worksheet'!$F$33*'Heat X-changer Worksheet'!$F$34)</f>
        <v>7.1578779261600767</v>
      </c>
      <c r="EM46" s="32">
        <f>'Heat X-changer Worksheet'!$F$20*'Heat X-changer Worksheet'!$F$21*($L$1-EM$3)/('Heat X-changer Worksheet'!$F$33*'Heat X-changer Worksheet'!$F$34)</f>
        <v>6.6990395975600707</v>
      </c>
      <c r="EN46" s="32">
        <f>'Heat X-changer Worksheet'!$F$20*'Heat X-changer Worksheet'!$F$21*($L$1-EN$3)/('Heat X-changer Worksheet'!$F$33*'Heat X-changer Worksheet'!$F$34)</f>
        <v>6.2402012689600665</v>
      </c>
    </row>
    <row r="47" spans="3:144">
      <c r="C47" s="30">
        <f t="shared" si="3"/>
        <v>137</v>
      </c>
      <c r="D47" s="32">
        <f>'Heat X-changer Worksheet'!$F$20*'Heat X-changer Worksheet'!$F$21*($L$1-D$3)/('Heat X-changer Worksheet'!$F$33*'Heat X-changer Worksheet'!$F$34)</f>
        <v>70.477567272960783</v>
      </c>
      <c r="E47" s="32">
        <f>'Heat X-changer Worksheet'!$F$20*'Heat X-changer Worksheet'!$F$21*($L$1-E$3)/('Heat X-changer Worksheet'!$F$33*'Heat X-changer Worksheet'!$F$34)</f>
        <v>70.018728944360774</v>
      </c>
      <c r="F47" s="32">
        <f>'Heat X-changer Worksheet'!$F$20*'Heat X-changer Worksheet'!$F$21*($L$1-F$3)/('Heat X-changer Worksheet'!$F$33*'Heat X-changer Worksheet'!$F$34)</f>
        <v>69.559890615760764</v>
      </c>
      <c r="G47" s="32">
        <f>'Heat X-changer Worksheet'!$F$20*'Heat X-changer Worksheet'!$F$21*($L$1-G$3)/('Heat X-changer Worksheet'!$F$33*'Heat X-changer Worksheet'!$F$34)</f>
        <v>69.101052287160769</v>
      </c>
      <c r="H47" s="32">
        <f>'Heat X-changer Worksheet'!$F$20*'Heat X-changer Worksheet'!$F$21*($L$1-H$3)/('Heat X-changer Worksheet'!$F$33*'Heat X-changer Worksheet'!$F$34)</f>
        <v>68.64221395856076</v>
      </c>
      <c r="I47" s="32">
        <f>'Heat X-changer Worksheet'!$F$20*'Heat X-changer Worksheet'!$F$21*($L$1-I$3)/('Heat X-changer Worksheet'!$F$33*'Heat X-changer Worksheet'!$F$34)</f>
        <v>68.18337562996075</v>
      </c>
      <c r="J47" s="32">
        <f>'Heat X-changer Worksheet'!$F$20*'Heat X-changer Worksheet'!$F$21*($L$1-J$3)/('Heat X-changer Worksheet'!$F$33*'Heat X-changer Worksheet'!$F$34)</f>
        <v>67.724537301360741</v>
      </c>
      <c r="K47" s="32">
        <f>'Heat X-changer Worksheet'!$F$20*'Heat X-changer Worksheet'!$F$21*($L$1-K$3)/('Heat X-changer Worksheet'!$F$33*'Heat X-changer Worksheet'!$F$34)</f>
        <v>67.265698972760745</v>
      </c>
      <c r="L47" s="32">
        <f>'Heat X-changer Worksheet'!$F$20*'Heat X-changer Worksheet'!$F$21*($L$1-L$3)/('Heat X-changer Worksheet'!$F$33*'Heat X-changer Worksheet'!$F$34)</f>
        <v>66.806860644160736</v>
      </c>
      <c r="M47" s="32">
        <f>'Heat X-changer Worksheet'!$F$20*'Heat X-changer Worksheet'!$F$21*($L$1-M$3)/('Heat X-changer Worksheet'!$F$33*'Heat X-changer Worksheet'!$F$34)</f>
        <v>66.348022315560726</v>
      </c>
      <c r="N47" s="32">
        <f>'Heat X-changer Worksheet'!$F$20*'Heat X-changer Worksheet'!$F$21*($L$1-N$3)/('Heat X-changer Worksheet'!$F$33*'Heat X-changer Worksheet'!$F$34)</f>
        <v>65.889183986960731</v>
      </c>
      <c r="O47" s="32">
        <f>'Heat X-changer Worksheet'!$F$20*'Heat X-changer Worksheet'!$F$21*($L$1-O$3)/('Heat X-changer Worksheet'!$F$33*'Heat X-changer Worksheet'!$F$34)</f>
        <v>65.430345658360721</v>
      </c>
      <c r="P47" s="32">
        <f>'Heat X-changer Worksheet'!$F$20*'Heat X-changer Worksheet'!$F$21*($L$1-P$3)/('Heat X-changer Worksheet'!$F$33*'Heat X-changer Worksheet'!$F$34)</f>
        <v>64.971507329760712</v>
      </c>
      <c r="Q47" s="32">
        <f>'Heat X-changer Worksheet'!$F$20*'Heat X-changer Worksheet'!$F$21*($L$1-Q$3)/('Heat X-changer Worksheet'!$F$33*'Heat X-changer Worksheet'!$F$34)</f>
        <v>64.512669001160702</v>
      </c>
      <c r="R47" s="32">
        <f>'Heat X-changer Worksheet'!$F$20*'Heat X-changer Worksheet'!$F$21*($L$1-R$3)/('Heat X-changer Worksheet'!$F$33*'Heat X-changer Worksheet'!$F$34)</f>
        <v>64.053830672560707</v>
      </c>
      <c r="S47" s="32">
        <f>'Heat X-changer Worksheet'!$F$20*'Heat X-changer Worksheet'!$F$21*($L$1-S$3)/('Heat X-changer Worksheet'!$F$33*'Heat X-changer Worksheet'!$F$34)</f>
        <v>63.594992343960698</v>
      </c>
      <c r="T47" s="32">
        <f>'Heat X-changer Worksheet'!$F$20*'Heat X-changer Worksheet'!$F$21*($L$1-T$3)/('Heat X-changer Worksheet'!$F$33*'Heat X-changer Worksheet'!$F$34)</f>
        <v>63.136154015360695</v>
      </c>
      <c r="U47" s="32">
        <f>'Heat X-changer Worksheet'!$F$20*'Heat X-changer Worksheet'!$F$21*($L$1-U$3)/('Heat X-changer Worksheet'!$F$33*'Heat X-changer Worksheet'!$F$34)</f>
        <v>62.677315686760686</v>
      </c>
      <c r="V47" s="32">
        <f>'Heat X-changer Worksheet'!$F$20*'Heat X-changer Worksheet'!$F$21*($L$1-V$3)/('Heat X-changer Worksheet'!$F$33*'Heat X-changer Worksheet'!$F$34)</f>
        <v>62.218477358160683</v>
      </c>
      <c r="W47" s="32">
        <f>'Heat X-changer Worksheet'!$F$20*'Heat X-changer Worksheet'!$F$21*($L$1-W$3)/('Heat X-changer Worksheet'!$F$33*'Heat X-changer Worksheet'!$F$34)</f>
        <v>61.759639029560674</v>
      </c>
      <c r="X47" s="32">
        <f>'Heat X-changer Worksheet'!$F$20*'Heat X-changer Worksheet'!$F$21*($L$1-X$3)/('Heat X-changer Worksheet'!$F$33*'Heat X-changer Worksheet'!$F$34)</f>
        <v>61.300800700960671</v>
      </c>
      <c r="Y47" s="32">
        <f>'Heat X-changer Worksheet'!$F$20*'Heat X-changer Worksheet'!$F$21*($L$1-Y$3)/('Heat X-changer Worksheet'!$F$33*'Heat X-changer Worksheet'!$F$34)</f>
        <v>60.841962372360669</v>
      </c>
      <c r="Z47" s="32">
        <f>'Heat X-changer Worksheet'!$F$20*'Heat X-changer Worksheet'!$F$21*($L$1-Z$3)/('Heat X-changer Worksheet'!$F$33*'Heat X-changer Worksheet'!$F$34)</f>
        <v>60.38312404376066</v>
      </c>
      <c r="AA47" s="32">
        <f>'Heat X-changer Worksheet'!$F$20*'Heat X-changer Worksheet'!$F$21*($L$1-AA$3)/('Heat X-changer Worksheet'!$F$33*'Heat X-changer Worksheet'!$F$34)</f>
        <v>59.924285715160657</v>
      </c>
      <c r="AB47" s="32">
        <f>'Heat X-changer Worksheet'!$F$20*'Heat X-changer Worksheet'!$F$21*($L$1-AB$3)/('Heat X-changer Worksheet'!$F$33*'Heat X-changer Worksheet'!$F$34)</f>
        <v>59.465447386560655</v>
      </c>
      <c r="AC47" s="32">
        <f>'Heat X-changer Worksheet'!$F$20*'Heat X-changer Worksheet'!$F$21*($L$1-AC$3)/('Heat X-changer Worksheet'!$F$33*'Heat X-changer Worksheet'!$F$34)</f>
        <v>59.006609057960652</v>
      </c>
      <c r="AD47" s="32">
        <f>'Heat X-changer Worksheet'!$F$20*'Heat X-changer Worksheet'!$F$21*($L$1-AD$3)/('Heat X-changer Worksheet'!$F$33*'Heat X-changer Worksheet'!$F$34)</f>
        <v>58.547770729360643</v>
      </c>
      <c r="AE47" s="32">
        <f>'Heat X-changer Worksheet'!$F$20*'Heat X-changer Worksheet'!$F$21*($L$1-AE$3)/('Heat X-changer Worksheet'!$F$33*'Heat X-changer Worksheet'!$F$34)</f>
        <v>58.08893240076064</v>
      </c>
      <c r="AF47" s="32">
        <f>'Heat X-changer Worksheet'!$F$20*'Heat X-changer Worksheet'!$F$21*($L$1-AF$3)/('Heat X-changer Worksheet'!$F$33*'Heat X-changer Worksheet'!$F$34)</f>
        <v>57.630094072160638</v>
      </c>
      <c r="AG47" s="32">
        <f>'Heat X-changer Worksheet'!$F$20*'Heat X-changer Worksheet'!$F$21*($L$1-AG$3)/('Heat X-changer Worksheet'!$F$33*'Heat X-changer Worksheet'!$F$34)</f>
        <v>57.171255743560629</v>
      </c>
      <c r="AH47" s="32">
        <f>'Heat X-changer Worksheet'!$F$20*'Heat X-changer Worksheet'!$F$21*($L$1-AH$3)/('Heat X-changer Worksheet'!$F$33*'Heat X-changer Worksheet'!$F$34)</f>
        <v>56.712417414960626</v>
      </c>
      <c r="AI47" s="32">
        <f>'Heat X-changer Worksheet'!$F$20*'Heat X-changer Worksheet'!$F$21*($L$1-AI$3)/('Heat X-changer Worksheet'!$F$33*'Heat X-changer Worksheet'!$F$34)</f>
        <v>56.253579086360617</v>
      </c>
      <c r="AJ47" s="32">
        <f>'Heat X-changer Worksheet'!$F$20*'Heat X-changer Worksheet'!$F$21*($L$1-AJ$3)/('Heat X-changer Worksheet'!$F$33*'Heat X-changer Worksheet'!$F$34)</f>
        <v>55.794740757760614</v>
      </c>
      <c r="AK47" s="32">
        <f>'Heat X-changer Worksheet'!$F$20*'Heat X-changer Worksheet'!$F$21*($L$1-AK$3)/('Heat X-changer Worksheet'!$F$33*'Heat X-changer Worksheet'!$F$34)</f>
        <v>55.335902429160605</v>
      </c>
      <c r="AL47" s="32">
        <f>'Heat X-changer Worksheet'!$F$20*'Heat X-changer Worksheet'!$F$21*($L$1-AL$3)/('Heat X-changer Worksheet'!$F$33*'Heat X-changer Worksheet'!$F$34)</f>
        <v>54.877064100560602</v>
      </c>
      <c r="AM47" s="32">
        <f>'Heat X-changer Worksheet'!$F$20*'Heat X-changer Worksheet'!$F$21*($L$1-AM$3)/('Heat X-changer Worksheet'!$F$33*'Heat X-changer Worksheet'!$F$34)</f>
        <v>54.4182257719606</v>
      </c>
      <c r="AN47" s="32">
        <f>'Heat X-changer Worksheet'!$F$20*'Heat X-changer Worksheet'!$F$21*($L$1-AN$3)/('Heat X-changer Worksheet'!$F$33*'Heat X-changer Worksheet'!$F$34)</f>
        <v>53.95938744336059</v>
      </c>
      <c r="AO47" s="32">
        <f>'Heat X-changer Worksheet'!$F$20*'Heat X-changer Worksheet'!$F$21*($L$1-AO$3)/('Heat X-changer Worksheet'!$F$33*'Heat X-changer Worksheet'!$F$34)</f>
        <v>53.500549114760588</v>
      </c>
      <c r="AP47" s="32">
        <f>'Heat X-changer Worksheet'!$F$20*'Heat X-changer Worksheet'!$F$21*($L$1-AP$3)/('Heat X-changer Worksheet'!$F$33*'Heat X-changer Worksheet'!$F$34)</f>
        <v>53.041710786160579</v>
      </c>
      <c r="AQ47" s="32">
        <f>'Heat X-changer Worksheet'!$F$20*'Heat X-changer Worksheet'!$F$21*($L$1-AQ$3)/('Heat X-changer Worksheet'!$F$33*'Heat X-changer Worksheet'!$F$34)</f>
        <v>52.582872457560576</v>
      </c>
      <c r="AR47" s="32">
        <f>'Heat X-changer Worksheet'!$F$20*'Heat X-changer Worksheet'!$F$21*($L$1-AR$3)/('Heat X-changer Worksheet'!$F$33*'Heat X-changer Worksheet'!$F$34)</f>
        <v>52.124034128960567</v>
      </c>
      <c r="AS47" s="32">
        <f>'Heat X-changer Worksheet'!$F$20*'Heat X-changer Worksheet'!$F$21*($L$1-AS$3)/('Heat X-changer Worksheet'!$F$33*'Heat X-changer Worksheet'!$F$34)</f>
        <v>51.665195800360564</v>
      </c>
      <c r="AT47" s="32">
        <f>'Heat X-changer Worksheet'!$F$20*'Heat X-changer Worksheet'!$F$21*($L$1-AT$3)/('Heat X-changer Worksheet'!$F$33*'Heat X-changer Worksheet'!$F$34)</f>
        <v>51.206357471760569</v>
      </c>
      <c r="AU47" s="32">
        <f>'Heat X-changer Worksheet'!$F$20*'Heat X-changer Worksheet'!$F$21*($L$1-AU$3)/('Heat X-changer Worksheet'!$F$33*'Heat X-changer Worksheet'!$F$34)</f>
        <v>50.747519143160559</v>
      </c>
      <c r="AV47" s="32">
        <f>'Heat X-changer Worksheet'!$F$20*'Heat X-changer Worksheet'!$F$21*($L$1-AV$3)/('Heat X-changer Worksheet'!$F$33*'Heat X-changer Worksheet'!$F$34)</f>
        <v>50.288680814560557</v>
      </c>
      <c r="AW47" s="32">
        <f>'Heat X-changer Worksheet'!$F$20*'Heat X-changer Worksheet'!$F$21*($L$1-AW$3)/('Heat X-changer Worksheet'!$F$33*'Heat X-changer Worksheet'!$F$34)</f>
        <v>49.829842485960548</v>
      </c>
      <c r="AX47" s="32">
        <f>'Heat X-changer Worksheet'!$F$20*'Heat X-changer Worksheet'!$F$21*($L$1-AX$3)/('Heat X-changer Worksheet'!$F$33*'Heat X-changer Worksheet'!$F$34)</f>
        <v>49.371004157360545</v>
      </c>
      <c r="AY47" s="32">
        <f>'Heat X-changer Worksheet'!$F$20*'Heat X-changer Worksheet'!$F$21*($L$1-AY$3)/('Heat X-changer Worksheet'!$F$33*'Heat X-changer Worksheet'!$F$34)</f>
        <v>48.912165828760536</v>
      </c>
      <c r="AZ47" s="32">
        <f>'Heat X-changer Worksheet'!$F$20*'Heat X-changer Worksheet'!$F$21*($L$1-AZ$3)/('Heat X-changer Worksheet'!$F$33*'Heat X-changer Worksheet'!$F$34)</f>
        <v>48.453327500160533</v>
      </c>
      <c r="BA47" s="32">
        <f>'Heat X-changer Worksheet'!$F$20*'Heat X-changer Worksheet'!$F$21*($L$1-BA$3)/('Heat X-changer Worksheet'!$F$33*'Heat X-changer Worksheet'!$F$34)</f>
        <v>47.994489171560531</v>
      </c>
      <c r="BB47" s="32">
        <f>'Heat X-changer Worksheet'!$F$20*'Heat X-changer Worksheet'!$F$21*($L$1-BB$3)/('Heat X-changer Worksheet'!$F$33*'Heat X-changer Worksheet'!$F$34)</f>
        <v>47.535650842960521</v>
      </c>
      <c r="BC47" s="32">
        <f>'Heat X-changer Worksheet'!$F$20*'Heat X-changer Worksheet'!$F$21*($L$1-BC$3)/('Heat X-changer Worksheet'!$F$33*'Heat X-changer Worksheet'!$F$34)</f>
        <v>47.076812514360519</v>
      </c>
      <c r="BD47" s="32">
        <f>'Heat X-changer Worksheet'!$F$20*'Heat X-changer Worksheet'!$F$21*($L$1-BD$3)/('Heat X-changer Worksheet'!$F$33*'Heat X-changer Worksheet'!$F$34)</f>
        <v>46.617974185760509</v>
      </c>
      <c r="BE47" s="32">
        <f>'Heat X-changer Worksheet'!$F$20*'Heat X-changer Worksheet'!$F$21*($L$1-BE$3)/('Heat X-changer Worksheet'!$F$33*'Heat X-changer Worksheet'!$F$34)</f>
        <v>46.159135857160507</v>
      </c>
      <c r="BF47" s="32">
        <f>'Heat X-changer Worksheet'!$F$20*'Heat X-changer Worksheet'!$F$21*($L$1-BF$3)/('Heat X-changer Worksheet'!$F$33*'Heat X-changer Worksheet'!$F$34)</f>
        <v>45.700297528560498</v>
      </c>
      <c r="BG47" s="32">
        <f>'Heat X-changer Worksheet'!$F$20*'Heat X-changer Worksheet'!$F$21*($L$1-BG$3)/('Heat X-changer Worksheet'!$F$33*'Heat X-changer Worksheet'!$F$34)</f>
        <v>45.241459199960495</v>
      </c>
      <c r="BH47" s="32">
        <f>'Heat X-changer Worksheet'!$F$20*'Heat X-changer Worksheet'!$F$21*($L$1-BH$3)/('Heat X-changer Worksheet'!$F$33*'Heat X-changer Worksheet'!$F$34)</f>
        <v>44.782620871360493</v>
      </c>
      <c r="BI47" s="32">
        <f>'Heat X-changer Worksheet'!$F$20*'Heat X-changer Worksheet'!$F$21*($L$1-BI$3)/('Heat X-changer Worksheet'!$F$33*'Heat X-changer Worksheet'!$F$34)</f>
        <v>44.323782542760483</v>
      </c>
      <c r="BJ47" s="32">
        <f>'Heat X-changer Worksheet'!$F$20*'Heat X-changer Worksheet'!$F$21*($L$1-BJ$3)/('Heat X-changer Worksheet'!$F$33*'Heat X-changer Worksheet'!$F$34)</f>
        <v>43.864944214160481</v>
      </c>
      <c r="BK47" s="32">
        <f>'Heat X-changer Worksheet'!$F$20*'Heat X-changer Worksheet'!$F$21*($L$1-BK$3)/('Heat X-changer Worksheet'!$F$33*'Heat X-changer Worksheet'!$F$34)</f>
        <v>43.406105885560471</v>
      </c>
      <c r="BL47" s="32">
        <f>'Heat X-changer Worksheet'!$F$20*'Heat X-changer Worksheet'!$F$21*($L$1-BL$3)/('Heat X-changer Worksheet'!$F$33*'Heat X-changer Worksheet'!$F$34)</f>
        <v>42.947267556960469</v>
      </c>
      <c r="BM47" s="32">
        <f>'Heat X-changer Worksheet'!$F$20*'Heat X-changer Worksheet'!$F$21*($L$1-BM$3)/('Heat X-changer Worksheet'!$F$33*'Heat X-changer Worksheet'!$F$34)</f>
        <v>42.488429228360467</v>
      </c>
      <c r="BN47" s="32">
        <f>'Heat X-changer Worksheet'!$F$20*'Heat X-changer Worksheet'!$F$21*($L$1-BN$3)/('Heat X-changer Worksheet'!$F$33*'Heat X-changer Worksheet'!$F$34)</f>
        <v>42.029590899760464</v>
      </c>
      <c r="BO47" s="32">
        <f>'Heat X-changer Worksheet'!$F$20*'Heat X-changer Worksheet'!$F$21*($L$1-BO$3)/('Heat X-changer Worksheet'!$F$33*'Heat X-changer Worksheet'!$F$34)</f>
        <v>41.570752571160455</v>
      </c>
      <c r="BP47" s="32">
        <f>'Heat X-changer Worksheet'!$F$20*'Heat X-changer Worksheet'!$F$21*($L$1-BP$3)/('Heat X-changer Worksheet'!$F$33*'Heat X-changer Worksheet'!$F$34)</f>
        <v>41.111914242560452</v>
      </c>
      <c r="BQ47" s="32">
        <f>'Heat X-changer Worksheet'!$F$20*'Heat X-changer Worksheet'!$F$21*($L$1-BQ$3)/('Heat X-changer Worksheet'!$F$33*'Heat X-changer Worksheet'!$F$34)</f>
        <v>40.65307591396045</v>
      </c>
      <c r="BR47" s="32">
        <f>'Heat X-changer Worksheet'!$F$20*'Heat X-changer Worksheet'!$F$21*($L$1-BR$3)/('Heat X-changer Worksheet'!$F$33*'Heat X-changer Worksheet'!$F$34)</f>
        <v>40.19423758536044</v>
      </c>
      <c r="BS47" s="32">
        <f>'Heat X-changer Worksheet'!$F$20*'Heat X-changer Worksheet'!$F$21*($L$1-BS$3)/('Heat X-changer Worksheet'!$F$33*'Heat X-changer Worksheet'!$F$34)</f>
        <v>39.735399256760438</v>
      </c>
      <c r="BT47" s="32">
        <f>'Heat X-changer Worksheet'!$F$20*'Heat X-changer Worksheet'!$F$21*($L$1-BT$3)/('Heat X-changer Worksheet'!$F$33*'Heat X-changer Worksheet'!$F$34)</f>
        <v>39.276560928160428</v>
      </c>
      <c r="BU47" s="32">
        <f>'Heat X-changer Worksheet'!$F$20*'Heat X-changer Worksheet'!$F$21*($L$1-BU$3)/('Heat X-changer Worksheet'!$F$33*'Heat X-changer Worksheet'!$F$34)</f>
        <v>38.817722599560426</v>
      </c>
      <c r="BV47" s="32">
        <f>'Heat X-changer Worksheet'!$F$20*'Heat X-changer Worksheet'!$F$21*($L$1-BV$3)/('Heat X-changer Worksheet'!$F$33*'Heat X-changer Worksheet'!$F$34)</f>
        <v>38.358884270960424</v>
      </c>
      <c r="BW47" s="32">
        <f>'Heat X-changer Worksheet'!$F$20*'Heat X-changer Worksheet'!$F$21*($L$1-BW$3)/('Heat X-changer Worksheet'!$F$33*'Heat X-changer Worksheet'!$F$34)</f>
        <v>37.900045942360414</v>
      </c>
      <c r="BX47" s="32">
        <f>'Heat X-changer Worksheet'!$F$20*'Heat X-changer Worksheet'!$F$21*($L$1-BX$3)/('Heat X-changer Worksheet'!$F$33*'Heat X-changer Worksheet'!$F$34)</f>
        <v>37.441207613760412</v>
      </c>
      <c r="BY47" s="32">
        <f>'Heat X-changer Worksheet'!$F$20*'Heat X-changer Worksheet'!$F$21*($L$1-BY$3)/('Heat X-changer Worksheet'!$F$33*'Heat X-changer Worksheet'!$F$34)</f>
        <v>36.982369285160402</v>
      </c>
      <c r="BZ47" s="32">
        <f>'Heat X-changer Worksheet'!$F$20*'Heat X-changer Worksheet'!$F$21*($L$1-BZ$3)/('Heat X-changer Worksheet'!$F$33*'Heat X-changer Worksheet'!$F$34)</f>
        <v>36.5235309565604</v>
      </c>
      <c r="CA47" s="32">
        <f>'Heat X-changer Worksheet'!$F$20*'Heat X-changer Worksheet'!$F$21*($L$1-CA$3)/('Heat X-changer Worksheet'!$F$33*'Heat X-changer Worksheet'!$F$34)</f>
        <v>36.06469262796039</v>
      </c>
      <c r="CB47" s="32">
        <f>'Heat X-changer Worksheet'!$F$20*'Heat X-changer Worksheet'!$F$21*($L$1-CB$3)/('Heat X-changer Worksheet'!$F$33*'Heat X-changer Worksheet'!$F$34)</f>
        <v>35.605854299360388</v>
      </c>
      <c r="CC47" s="32">
        <f>'Heat X-changer Worksheet'!$F$20*'Heat X-changer Worksheet'!$F$21*($L$1-CC$3)/('Heat X-changer Worksheet'!$F$33*'Heat X-changer Worksheet'!$F$34)</f>
        <v>35.147015970760386</v>
      </c>
      <c r="CD47" s="32">
        <f>'Heat X-changer Worksheet'!$F$20*'Heat X-changer Worksheet'!$F$21*($L$1-CD$3)/('Heat X-changer Worksheet'!$F$33*'Heat X-changer Worksheet'!$F$34)</f>
        <v>34.688177642160376</v>
      </c>
      <c r="CE47" s="32">
        <f>'Heat X-changer Worksheet'!$F$20*'Heat X-changer Worksheet'!$F$21*($L$1-CE$3)/('Heat X-changer Worksheet'!$F$33*'Heat X-changer Worksheet'!$F$34)</f>
        <v>34.229339313560381</v>
      </c>
      <c r="CF47" s="32">
        <f>'Heat X-changer Worksheet'!$F$20*'Heat X-changer Worksheet'!$F$21*($L$1-CF$3)/('Heat X-changer Worksheet'!$F$33*'Heat X-changer Worksheet'!$F$34)</f>
        <v>33.770500984960371</v>
      </c>
      <c r="CG47" s="32">
        <f>'Heat X-changer Worksheet'!$F$20*'Heat X-changer Worksheet'!$F$21*($L$1-CG$3)/('Heat X-changer Worksheet'!$F$33*'Heat X-changer Worksheet'!$F$34)</f>
        <v>33.311662656360369</v>
      </c>
      <c r="CH47" s="32">
        <f>'Heat X-changer Worksheet'!$F$20*'Heat X-changer Worksheet'!$F$21*($L$1-CH$3)/('Heat X-changer Worksheet'!$F$33*'Heat X-changer Worksheet'!$F$34)</f>
        <v>32.852824327760359</v>
      </c>
      <c r="CI47" s="32">
        <f>'Heat X-changer Worksheet'!$F$20*'Heat X-changer Worksheet'!$F$21*($L$1-CI$3)/('Heat X-changer Worksheet'!$F$33*'Heat X-changer Worksheet'!$F$34)</f>
        <v>32.393985999160357</v>
      </c>
      <c r="CJ47" s="32">
        <f>'Heat X-changer Worksheet'!$F$20*'Heat X-changer Worksheet'!$F$21*($L$1-CJ$3)/('Heat X-changer Worksheet'!$F$33*'Heat X-changer Worksheet'!$F$34)</f>
        <v>31.935147670560351</v>
      </c>
      <c r="CK47" s="32">
        <f>'Heat X-changer Worksheet'!$F$20*'Heat X-changer Worksheet'!$F$21*($L$1-CK$3)/('Heat X-changer Worksheet'!$F$33*'Heat X-changer Worksheet'!$F$34)</f>
        <v>31.476309341960345</v>
      </c>
      <c r="CL47" s="32">
        <f>'Heat X-changer Worksheet'!$F$20*'Heat X-changer Worksheet'!$F$21*($L$1-CL$3)/('Heat X-changer Worksheet'!$F$33*'Heat X-changer Worksheet'!$F$34)</f>
        <v>31.017471013360339</v>
      </c>
      <c r="CM47" s="32">
        <f>'Heat X-changer Worksheet'!$F$20*'Heat X-changer Worksheet'!$F$21*($L$1-CM$3)/('Heat X-changer Worksheet'!$F$33*'Heat X-changer Worksheet'!$F$34)</f>
        <v>30.558632684760333</v>
      </c>
      <c r="CN47" s="32">
        <f>'Heat X-changer Worksheet'!$F$20*'Heat X-changer Worksheet'!$F$21*($L$1-CN$3)/('Heat X-changer Worksheet'!$F$33*'Heat X-changer Worksheet'!$F$34)</f>
        <v>30.099794356160331</v>
      </c>
      <c r="CO47" s="32">
        <f>'Heat X-changer Worksheet'!$F$20*'Heat X-changer Worksheet'!$F$21*($L$1-CO$3)/('Heat X-changer Worksheet'!$F$33*'Heat X-changer Worksheet'!$F$34)</f>
        <v>29.640956027560325</v>
      </c>
      <c r="CP47" s="32">
        <f>'Heat X-changer Worksheet'!$F$20*'Heat X-changer Worksheet'!$F$21*($L$1-CP$3)/('Heat X-changer Worksheet'!$F$33*'Heat X-changer Worksheet'!$F$34)</f>
        <v>29.182117698960319</v>
      </c>
      <c r="CQ47" s="32">
        <f>'Heat X-changer Worksheet'!$F$20*'Heat X-changer Worksheet'!$F$21*($L$1-CQ$3)/('Heat X-changer Worksheet'!$F$33*'Heat X-changer Worksheet'!$F$34)</f>
        <v>28.723279370360313</v>
      </c>
      <c r="CR47" s="32">
        <f>'Heat X-changer Worksheet'!$F$20*'Heat X-changer Worksheet'!$F$21*($L$1-CR$3)/('Heat X-changer Worksheet'!$F$33*'Heat X-changer Worksheet'!$F$34)</f>
        <v>28.264441041760307</v>
      </c>
      <c r="CS47" s="32">
        <f>'Heat X-changer Worksheet'!$F$20*'Heat X-changer Worksheet'!$F$21*($L$1-CS$3)/('Heat X-changer Worksheet'!$F$33*'Heat X-changer Worksheet'!$F$34)</f>
        <v>27.805602713160305</v>
      </c>
      <c r="CT47" s="32">
        <f>'Heat X-changer Worksheet'!$F$20*'Heat X-changer Worksheet'!$F$21*($L$1-CT$3)/('Heat X-changer Worksheet'!$F$33*'Heat X-changer Worksheet'!$F$34)</f>
        <v>27.346764384560299</v>
      </c>
      <c r="CU47" s="32">
        <f>'Heat X-changer Worksheet'!$F$20*'Heat X-changer Worksheet'!$F$21*($L$1-CU$3)/('Heat X-changer Worksheet'!$F$33*'Heat X-changer Worksheet'!$F$34)</f>
        <v>26.887926055960296</v>
      </c>
      <c r="CV47" s="32">
        <f>'Heat X-changer Worksheet'!$F$20*'Heat X-changer Worksheet'!$F$21*($L$1-CV$3)/('Heat X-changer Worksheet'!$F$33*'Heat X-changer Worksheet'!$F$34)</f>
        <v>26.42908772736029</v>
      </c>
      <c r="CW47" s="32">
        <f>'Heat X-changer Worksheet'!$F$20*'Heat X-changer Worksheet'!$F$21*($L$1-CW$3)/('Heat X-changer Worksheet'!$F$33*'Heat X-changer Worksheet'!$F$34)</f>
        <v>25.970249398760284</v>
      </c>
      <c r="CX47" s="32">
        <f>'Heat X-changer Worksheet'!$F$20*'Heat X-changer Worksheet'!$F$21*($L$1-CX$3)/('Heat X-changer Worksheet'!$F$33*'Heat X-changer Worksheet'!$F$34)</f>
        <v>25.511411070160278</v>
      </c>
      <c r="CY47" s="32">
        <f>'Heat X-changer Worksheet'!$F$20*'Heat X-changer Worksheet'!$F$21*($L$1-CY$3)/('Heat X-changer Worksheet'!$F$33*'Heat X-changer Worksheet'!$F$34)</f>
        <v>25.052572741560272</v>
      </c>
      <c r="CZ47" s="32">
        <f>'Heat X-changer Worksheet'!$F$20*'Heat X-changer Worksheet'!$F$21*($L$1-CZ$3)/('Heat X-changer Worksheet'!$F$33*'Heat X-changer Worksheet'!$F$34)</f>
        <v>24.593734412960266</v>
      </c>
      <c r="DA47" s="32">
        <f>'Heat X-changer Worksheet'!$F$20*'Heat X-changer Worksheet'!$F$21*($L$1-DA$3)/('Heat X-changer Worksheet'!$F$33*'Heat X-changer Worksheet'!$F$34)</f>
        <v>24.13489608436026</v>
      </c>
      <c r="DB47" s="32">
        <f>'Heat X-changer Worksheet'!$F$20*'Heat X-changer Worksheet'!$F$21*($L$1-DB$3)/('Heat X-changer Worksheet'!$F$33*'Heat X-changer Worksheet'!$F$34)</f>
        <v>23.676057755760262</v>
      </c>
      <c r="DC47" s="32">
        <f>'Heat X-changer Worksheet'!$F$20*'Heat X-changer Worksheet'!$F$21*($L$1-DC$3)/('Heat X-changer Worksheet'!$F$33*'Heat X-changer Worksheet'!$F$34)</f>
        <v>23.217219427160256</v>
      </c>
      <c r="DD47" s="32">
        <f>'Heat X-changer Worksheet'!$F$20*'Heat X-changer Worksheet'!$F$21*($L$1-DD$3)/('Heat X-changer Worksheet'!$F$33*'Heat X-changer Worksheet'!$F$34)</f>
        <v>22.75838109856025</v>
      </c>
      <c r="DE47" s="32">
        <f>'Heat X-changer Worksheet'!$F$20*'Heat X-changer Worksheet'!$F$21*($L$1-DE$3)/('Heat X-changer Worksheet'!$F$33*'Heat X-changer Worksheet'!$F$34)</f>
        <v>22.299542769960244</v>
      </c>
      <c r="DF47" s="32">
        <f>'Heat X-changer Worksheet'!$F$20*'Heat X-changer Worksheet'!$F$21*($L$1-DF$3)/('Heat X-changer Worksheet'!$F$33*'Heat X-changer Worksheet'!$F$34)</f>
        <v>21.840704441360238</v>
      </c>
      <c r="DG47" s="32">
        <f>'Heat X-changer Worksheet'!$F$20*'Heat X-changer Worksheet'!$F$21*($L$1-DG$3)/('Heat X-changer Worksheet'!$F$33*'Heat X-changer Worksheet'!$F$34)</f>
        <v>21.381866112760232</v>
      </c>
      <c r="DH47" s="32">
        <f>'Heat X-changer Worksheet'!$F$20*'Heat X-changer Worksheet'!$F$21*($L$1-DH$3)/('Heat X-changer Worksheet'!$F$33*'Heat X-changer Worksheet'!$F$34)</f>
        <v>20.923027784160226</v>
      </c>
      <c r="DI47" s="32">
        <f>'Heat X-changer Worksheet'!$F$20*'Heat X-changer Worksheet'!$F$21*($L$1-DI$3)/('Heat X-changer Worksheet'!$F$33*'Heat X-changer Worksheet'!$F$34)</f>
        <v>20.464189455560224</v>
      </c>
      <c r="DJ47" s="32">
        <f>'Heat X-changer Worksheet'!$F$20*'Heat X-changer Worksheet'!$F$21*($L$1-DJ$3)/('Heat X-changer Worksheet'!$F$33*'Heat X-changer Worksheet'!$F$34)</f>
        <v>20.005351126960218</v>
      </c>
      <c r="DK47" s="32">
        <f>'Heat X-changer Worksheet'!$F$20*'Heat X-changer Worksheet'!$F$21*($L$1-DK$3)/('Heat X-changer Worksheet'!$F$33*'Heat X-changer Worksheet'!$F$34)</f>
        <v>19.546512798360215</v>
      </c>
      <c r="DL47" s="32">
        <f>'Heat X-changer Worksheet'!$F$20*'Heat X-changer Worksheet'!$F$21*($L$1-DL$3)/('Heat X-changer Worksheet'!$F$33*'Heat X-changer Worksheet'!$F$34)</f>
        <v>19.087674469760209</v>
      </c>
      <c r="DM47" s="32">
        <f>'Heat X-changer Worksheet'!$F$20*'Heat X-changer Worksheet'!$F$21*($L$1-DM$3)/('Heat X-changer Worksheet'!$F$33*'Heat X-changer Worksheet'!$F$34)</f>
        <v>18.628836141160203</v>
      </c>
      <c r="DN47" s="32">
        <f>'Heat X-changer Worksheet'!$F$20*'Heat X-changer Worksheet'!$F$21*($L$1-DN$3)/('Heat X-changer Worksheet'!$F$33*'Heat X-changer Worksheet'!$F$34)</f>
        <v>18.169997812560197</v>
      </c>
      <c r="DO47" s="32">
        <f>'Heat X-changer Worksheet'!$F$20*'Heat X-changer Worksheet'!$F$21*($L$1-DO$3)/('Heat X-changer Worksheet'!$F$33*'Heat X-changer Worksheet'!$F$34)</f>
        <v>17.711159483960191</v>
      </c>
      <c r="DP47" s="32">
        <f>'Heat X-changer Worksheet'!$F$20*'Heat X-changer Worksheet'!$F$21*($L$1-DP$3)/('Heat X-changer Worksheet'!$F$33*'Heat X-changer Worksheet'!$F$34)</f>
        <v>17.252321155360189</v>
      </c>
      <c r="DQ47" s="32">
        <f>'Heat X-changer Worksheet'!$F$20*'Heat X-changer Worksheet'!$F$21*($L$1-DQ$3)/('Heat X-changer Worksheet'!$F$33*'Heat X-changer Worksheet'!$F$34)</f>
        <v>16.793482826760183</v>
      </c>
      <c r="DR47" s="32">
        <f>'Heat X-changer Worksheet'!$F$20*'Heat X-changer Worksheet'!$F$21*($L$1-DR$3)/('Heat X-changer Worksheet'!$F$33*'Heat X-changer Worksheet'!$F$34)</f>
        <v>16.334644498160177</v>
      </c>
      <c r="DS47" s="32">
        <f>'Heat X-changer Worksheet'!$F$20*'Heat X-changer Worksheet'!$F$21*($L$1-DS$3)/('Heat X-changer Worksheet'!$F$33*'Heat X-changer Worksheet'!$F$34)</f>
        <v>15.875806169560171</v>
      </c>
      <c r="DT47" s="32">
        <f>'Heat X-changer Worksheet'!$F$20*'Heat X-changer Worksheet'!$F$21*($L$1-DT$3)/('Heat X-changer Worksheet'!$F$33*'Heat X-changer Worksheet'!$F$34)</f>
        <v>15.416967840960169</v>
      </c>
      <c r="DU47" s="32">
        <f>'Heat X-changer Worksheet'!$F$20*'Heat X-changer Worksheet'!$F$21*($L$1-DU$3)/('Heat X-changer Worksheet'!$F$33*'Heat X-changer Worksheet'!$F$34)</f>
        <v>14.958129512360163</v>
      </c>
      <c r="DV47" s="32">
        <f>'Heat X-changer Worksheet'!$F$20*'Heat X-changer Worksheet'!$F$21*($L$1-DV$3)/('Heat X-changer Worksheet'!$F$33*'Heat X-changer Worksheet'!$F$34)</f>
        <v>14.499291183760159</v>
      </c>
      <c r="DW47" s="32">
        <f>'Heat X-changer Worksheet'!$F$20*'Heat X-changer Worksheet'!$F$21*($L$1-DW$3)/('Heat X-changer Worksheet'!$F$33*'Heat X-changer Worksheet'!$F$34)</f>
        <v>14.040452855160153</v>
      </c>
      <c r="DX47" s="32">
        <f>'Heat X-changer Worksheet'!$F$20*'Heat X-changer Worksheet'!$F$21*($L$1-DX$3)/('Heat X-changer Worksheet'!$F$33*'Heat X-changer Worksheet'!$F$34)</f>
        <v>13.581614526560147</v>
      </c>
      <c r="DY47" s="32">
        <f>'Heat X-changer Worksheet'!$F$20*'Heat X-changer Worksheet'!$F$21*($L$1-DY$3)/('Heat X-changer Worksheet'!$F$33*'Heat X-changer Worksheet'!$F$34)</f>
        <v>13.122776197960142</v>
      </c>
      <c r="DZ47" s="32">
        <f>'Heat X-changer Worksheet'!$F$20*'Heat X-changer Worksheet'!$F$21*($L$1-DZ$3)/('Heat X-changer Worksheet'!$F$33*'Heat X-changer Worksheet'!$F$34)</f>
        <v>12.663937869360137</v>
      </c>
      <c r="EA47" s="32">
        <f>'Heat X-changer Worksheet'!$F$20*'Heat X-changer Worksheet'!$F$21*($L$1-EA$3)/('Heat X-changer Worksheet'!$F$33*'Heat X-changer Worksheet'!$F$34)</f>
        <v>12.205099540760132</v>
      </c>
      <c r="EB47" s="32">
        <f>'Heat X-changer Worksheet'!$F$20*'Heat X-changer Worksheet'!$F$21*($L$1-EB$3)/('Heat X-changer Worksheet'!$F$33*'Heat X-changer Worksheet'!$F$34)</f>
        <v>11.746261212160126</v>
      </c>
      <c r="EC47" s="32">
        <f>'Heat X-changer Worksheet'!$F$20*'Heat X-changer Worksheet'!$F$21*($L$1-EC$3)/('Heat X-changer Worksheet'!$F$33*'Heat X-changer Worksheet'!$F$34)</f>
        <v>11.287422883560122</v>
      </c>
      <c r="ED47" s="32">
        <f>'Heat X-changer Worksheet'!$F$20*'Heat X-changer Worksheet'!$F$21*($L$1-ED$3)/('Heat X-changer Worksheet'!$F$33*'Heat X-changer Worksheet'!$F$34)</f>
        <v>10.828584554960116</v>
      </c>
      <c r="EE47" s="32">
        <f>'Heat X-changer Worksheet'!$F$20*'Heat X-changer Worksheet'!$F$21*($L$1-EE$3)/('Heat X-changer Worksheet'!$F$33*'Heat X-changer Worksheet'!$F$34)</f>
        <v>10.36974622636011</v>
      </c>
      <c r="EF47" s="32">
        <f>'Heat X-changer Worksheet'!$F$20*'Heat X-changer Worksheet'!$F$21*($L$1-EF$3)/('Heat X-changer Worksheet'!$F$33*'Heat X-changer Worksheet'!$F$34)</f>
        <v>9.9109078977601079</v>
      </c>
      <c r="EG47" s="32">
        <f>'Heat X-changer Worksheet'!$F$20*'Heat X-changer Worksheet'!$F$21*($L$1-EG$3)/('Heat X-changer Worksheet'!$F$33*'Heat X-changer Worksheet'!$F$34)</f>
        <v>9.452069569160102</v>
      </c>
      <c r="EH47" s="32">
        <f>'Heat X-changer Worksheet'!$F$20*'Heat X-changer Worksheet'!$F$21*($L$1-EH$3)/('Heat X-changer Worksheet'!$F$33*'Heat X-changer Worksheet'!$F$34)</f>
        <v>8.993231240560096</v>
      </c>
      <c r="EI47" s="32">
        <f>'Heat X-changer Worksheet'!$F$20*'Heat X-changer Worksheet'!$F$21*($L$1-EI$3)/('Heat X-changer Worksheet'!$F$33*'Heat X-changer Worksheet'!$F$34)</f>
        <v>8.5343929119600901</v>
      </c>
      <c r="EJ47" s="32">
        <f>'Heat X-changer Worksheet'!$F$20*'Heat X-changer Worksheet'!$F$21*($L$1-EJ$3)/('Heat X-changer Worksheet'!$F$33*'Heat X-changer Worksheet'!$F$34)</f>
        <v>8.0755545833600877</v>
      </c>
      <c r="EK47" s="32">
        <f>'Heat X-changer Worksheet'!$F$20*'Heat X-changer Worksheet'!$F$21*($L$1-EK$3)/('Heat X-changer Worksheet'!$F$33*'Heat X-changer Worksheet'!$F$34)</f>
        <v>7.6167162547600817</v>
      </c>
      <c r="EL47" s="32">
        <f>'Heat X-changer Worksheet'!$F$20*'Heat X-changer Worksheet'!$F$21*($L$1-EL$3)/('Heat X-changer Worksheet'!$F$33*'Heat X-changer Worksheet'!$F$34)</f>
        <v>7.1578779261600767</v>
      </c>
      <c r="EM47" s="32">
        <f>'Heat X-changer Worksheet'!$F$20*'Heat X-changer Worksheet'!$F$21*($L$1-EM$3)/('Heat X-changer Worksheet'!$F$33*'Heat X-changer Worksheet'!$F$34)</f>
        <v>6.6990395975600707</v>
      </c>
      <c r="EN47" s="32">
        <f>'Heat X-changer Worksheet'!$F$20*'Heat X-changer Worksheet'!$F$21*($L$1-EN$3)/('Heat X-changer Worksheet'!$F$33*'Heat X-changer Worksheet'!$F$34)</f>
        <v>6.2402012689600665</v>
      </c>
    </row>
    <row r="48" spans="3:144">
      <c r="C48" s="30">
        <f t="shared" si="3"/>
        <v>136</v>
      </c>
      <c r="D48" s="32">
        <f>'Heat X-changer Worksheet'!$F$20*'Heat X-changer Worksheet'!$F$21*($L$1-D$3)/('Heat X-changer Worksheet'!$F$33*'Heat X-changer Worksheet'!$F$34)</f>
        <v>70.477567272960783</v>
      </c>
      <c r="E48" s="32">
        <f>'Heat X-changer Worksheet'!$F$20*'Heat X-changer Worksheet'!$F$21*($L$1-E$3)/('Heat X-changer Worksheet'!$F$33*'Heat X-changer Worksheet'!$F$34)</f>
        <v>70.018728944360774</v>
      </c>
      <c r="F48" s="32">
        <f>'Heat X-changer Worksheet'!$F$20*'Heat X-changer Worksheet'!$F$21*($L$1-F$3)/('Heat X-changer Worksheet'!$F$33*'Heat X-changer Worksheet'!$F$34)</f>
        <v>69.559890615760764</v>
      </c>
      <c r="G48" s="32">
        <f>'Heat X-changer Worksheet'!$F$20*'Heat X-changer Worksheet'!$F$21*($L$1-G$3)/('Heat X-changer Worksheet'!$F$33*'Heat X-changer Worksheet'!$F$34)</f>
        <v>69.101052287160769</v>
      </c>
      <c r="H48" s="32">
        <f>'Heat X-changer Worksheet'!$F$20*'Heat X-changer Worksheet'!$F$21*($L$1-H$3)/('Heat X-changer Worksheet'!$F$33*'Heat X-changer Worksheet'!$F$34)</f>
        <v>68.64221395856076</v>
      </c>
      <c r="I48" s="32">
        <f>'Heat X-changer Worksheet'!$F$20*'Heat X-changer Worksheet'!$F$21*($L$1-I$3)/('Heat X-changer Worksheet'!$F$33*'Heat X-changer Worksheet'!$F$34)</f>
        <v>68.18337562996075</v>
      </c>
      <c r="J48" s="32">
        <f>'Heat X-changer Worksheet'!$F$20*'Heat X-changer Worksheet'!$F$21*($L$1-J$3)/('Heat X-changer Worksheet'!$F$33*'Heat X-changer Worksheet'!$F$34)</f>
        <v>67.724537301360741</v>
      </c>
      <c r="K48" s="32">
        <f>'Heat X-changer Worksheet'!$F$20*'Heat X-changer Worksheet'!$F$21*($L$1-K$3)/('Heat X-changer Worksheet'!$F$33*'Heat X-changer Worksheet'!$F$34)</f>
        <v>67.265698972760745</v>
      </c>
      <c r="L48" s="32">
        <f>'Heat X-changer Worksheet'!$F$20*'Heat X-changer Worksheet'!$F$21*($L$1-L$3)/('Heat X-changer Worksheet'!$F$33*'Heat X-changer Worksheet'!$F$34)</f>
        <v>66.806860644160736</v>
      </c>
      <c r="M48" s="32">
        <f>'Heat X-changer Worksheet'!$F$20*'Heat X-changer Worksheet'!$F$21*($L$1-M$3)/('Heat X-changer Worksheet'!$F$33*'Heat X-changer Worksheet'!$F$34)</f>
        <v>66.348022315560726</v>
      </c>
      <c r="N48" s="32">
        <f>'Heat X-changer Worksheet'!$F$20*'Heat X-changer Worksheet'!$F$21*($L$1-N$3)/('Heat X-changer Worksheet'!$F$33*'Heat X-changer Worksheet'!$F$34)</f>
        <v>65.889183986960731</v>
      </c>
      <c r="O48" s="32">
        <f>'Heat X-changer Worksheet'!$F$20*'Heat X-changer Worksheet'!$F$21*($L$1-O$3)/('Heat X-changer Worksheet'!$F$33*'Heat X-changer Worksheet'!$F$34)</f>
        <v>65.430345658360721</v>
      </c>
      <c r="P48" s="32">
        <f>'Heat X-changer Worksheet'!$F$20*'Heat X-changer Worksheet'!$F$21*($L$1-P$3)/('Heat X-changer Worksheet'!$F$33*'Heat X-changer Worksheet'!$F$34)</f>
        <v>64.971507329760712</v>
      </c>
      <c r="Q48" s="32">
        <f>'Heat X-changer Worksheet'!$F$20*'Heat X-changer Worksheet'!$F$21*($L$1-Q$3)/('Heat X-changer Worksheet'!$F$33*'Heat X-changer Worksheet'!$F$34)</f>
        <v>64.512669001160702</v>
      </c>
      <c r="R48" s="32">
        <f>'Heat X-changer Worksheet'!$F$20*'Heat X-changer Worksheet'!$F$21*($L$1-R$3)/('Heat X-changer Worksheet'!$F$33*'Heat X-changer Worksheet'!$F$34)</f>
        <v>64.053830672560707</v>
      </c>
      <c r="S48" s="32">
        <f>'Heat X-changer Worksheet'!$F$20*'Heat X-changer Worksheet'!$F$21*($L$1-S$3)/('Heat X-changer Worksheet'!$F$33*'Heat X-changer Worksheet'!$F$34)</f>
        <v>63.594992343960698</v>
      </c>
      <c r="T48" s="32">
        <f>'Heat X-changer Worksheet'!$F$20*'Heat X-changer Worksheet'!$F$21*($L$1-T$3)/('Heat X-changer Worksheet'!$F$33*'Heat X-changer Worksheet'!$F$34)</f>
        <v>63.136154015360695</v>
      </c>
      <c r="U48" s="32">
        <f>'Heat X-changer Worksheet'!$F$20*'Heat X-changer Worksheet'!$F$21*($L$1-U$3)/('Heat X-changer Worksheet'!$F$33*'Heat X-changer Worksheet'!$F$34)</f>
        <v>62.677315686760686</v>
      </c>
      <c r="V48" s="32">
        <f>'Heat X-changer Worksheet'!$F$20*'Heat X-changer Worksheet'!$F$21*($L$1-V$3)/('Heat X-changer Worksheet'!$F$33*'Heat X-changer Worksheet'!$F$34)</f>
        <v>62.218477358160683</v>
      </c>
      <c r="W48" s="32">
        <f>'Heat X-changer Worksheet'!$F$20*'Heat X-changer Worksheet'!$F$21*($L$1-W$3)/('Heat X-changer Worksheet'!$F$33*'Heat X-changer Worksheet'!$F$34)</f>
        <v>61.759639029560674</v>
      </c>
      <c r="X48" s="32">
        <f>'Heat X-changer Worksheet'!$F$20*'Heat X-changer Worksheet'!$F$21*($L$1-X$3)/('Heat X-changer Worksheet'!$F$33*'Heat X-changer Worksheet'!$F$34)</f>
        <v>61.300800700960671</v>
      </c>
      <c r="Y48" s="32">
        <f>'Heat X-changer Worksheet'!$F$20*'Heat X-changer Worksheet'!$F$21*($L$1-Y$3)/('Heat X-changer Worksheet'!$F$33*'Heat X-changer Worksheet'!$F$34)</f>
        <v>60.841962372360669</v>
      </c>
      <c r="Z48" s="32">
        <f>'Heat X-changer Worksheet'!$F$20*'Heat X-changer Worksheet'!$F$21*($L$1-Z$3)/('Heat X-changer Worksheet'!$F$33*'Heat X-changer Worksheet'!$F$34)</f>
        <v>60.38312404376066</v>
      </c>
      <c r="AA48" s="32">
        <f>'Heat X-changer Worksheet'!$F$20*'Heat X-changer Worksheet'!$F$21*($L$1-AA$3)/('Heat X-changer Worksheet'!$F$33*'Heat X-changer Worksheet'!$F$34)</f>
        <v>59.924285715160657</v>
      </c>
      <c r="AB48" s="32">
        <f>'Heat X-changer Worksheet'!$F$20*'Heat X-changer Worksheet'!$F$21*($L$1-AB$3)/('Heat X-changer Worksheet'!$F$33*'Heat X-changer Worksheet'!$F$34)</f>
        <v>59.465447386560655</v>
      </c>
      <c r="AC48" s="32">
        <f>'Heat X-changer Worksheet'!$F$20*'Heat X-changer Worksheet'!$F$21*($L$1-AC$3)/('Heat X-changer Worksheet'!$F$33*'Heat X-changer Worksheet'!$F$34)</f>
        <v>59.006609057960652</v>
      </c>
      <c r="AD48" s="32">
        <f>'Heat X-changer Worksheet'!$F$20*'Heat X-changer Worksheet'!$F$21*($L$1-AD$3)/('Heat X-changer Worksheet'!$F$33*'Heat X-changer Worksheet'!$F$34)</f>
        <v>58.547770729360643</v>
      </c>
      <c r="AE48" s="32">
        <f>'Heat X-changer Worksheet'!$F$20*'Heat X-changer Worksheet'!$F$21*($L$1-AE$3)/('Heat X-changer Worksheet'!$F$33*'Heat X-changer Worksheet'!$F$34)</f>
        <v>58.08893240076064</v>
      </c>
      <c r="AF48" s="32">
        <f>'Heat X-changer Worksheet'!$F$20*'Heat X-changer Worksheet'!$F$21*($L$1-AF$3)/('Heat X-changer Worksheet'!$F$33*'Heat X-changer Worksheet'!$F$34)</f>
        <v>57.630094072160638</v>
      </c>
      <c r="AG48" s="32">
        <f>'Heat X-changer Worksheet'!$F$20*'Heat X-changer Worksheet'!$F$21*($L$1-AG$3)/('Heat X-changer Worksheet'!$F$33*'Heat X-changer Worksheet'!$F$34)</f>
        <v>57.171255743560629</v>
      </c>
      <c r="AH48" s="32">
        <f>'Heat X-changer Worksheet'!$F$20*'Heat X-changer Worksheet'!$F$21*($L$1-AH$3)/('Heat X-changer Worksheet'!$F$33*'Heat X-changer Worksheet'!$F$34)</f>
        <v>56.712417414960626</v>
      </c>
      <c r="AI48" s="32">
        <f>'Heat X-changer Worksheet'!$F$20*'Heat X-changer Worksheet'!$F$21*($L$1-AI$3)/('Heat X-changer Worksheet'!$F$33*'Heat X-changer Worksheet'!$F$34)</f>
        <v>56.253579086360617</v>
      </c>
      <c r="AJ48" s="32">
        <f>'Heat X-changer Worksheet'!$F$20*'Heat X-changer Worksheet'!$F$21*($L$1-AJ$3)/('Heat X-changer Worksheet'!$F$33*'Heat X-changer Worksheet'!$F$34)</f>
        <v>55.794740757760614</v>
      </c>
      <c r="AK48" s="32">
        <f>'Heat X-changer Worksheet'!$F$20*'Heat X-changer Worksheet'!$F$21*($L$1-AK$3)/('Heat X-changer Worksheet'!$F$33*'Heat X-changer Worksheet'!$F$34)</f>
        <v>55.335902429160605</v>
      </c>
      <c r="AL48" s="32">
        <f>'Heat X-changer Worksheet'!$F$20*'Heat X-changer Worksheet'!$F$21*($L$1-AL$3)/('Heat X-changer Worksheet'!$F$33*'Heat X-changer Worksheet'!$F$34)</f>
        <v>54.877064100560602</v>
      </c>
      <c r="AM48" s="32">
        <f>'Heat X-changer Worksheet'!$F$20*'Heat X-changer Worksheet'!$F$21*($L$1-AM$3)/('Heat X-changer Worksheet'!$F$33*'Heat X-changer Worksheet'!$F$34)</f>
        <v>54.4182257719606</v>
      </c>
      <c r="AN48" s="32">
        <f>'Heat X-changer Worksheet'!$F$20*'Heat X-changer Worksheet'!$F$21*($L$1-AN$3)/('Heat X-changer Worksheet'!$F$33*'Heat X-changer Worksheet'!$F$34)</f>
        <v>53.95938744336059</v>
      </c>
      <c r="AO48" s="32">
        <f>'Heat X-changer Worksheet'!$F$20*'Heat X-changer Worksheet'!$F$21*($L$1-AO$3)/('Heat X-changer Worksheet'!$F$33*'Heat X-changer Worksheet'!$F$34)</f>
        <v>53.500549114760588</v>
      </c>
      <c r="AP48" s="32">
        <f>'Heat X-changer Worksheet'!$F$20*'Heat X-changer Worksheet'!$F$21*($L$1-AP$3)/('Heat X-changer Worksheet'!$F$33*'Heat X-changer Worksheet'!$F$34)</f>
        <v>53.041710786160579</v>
      </c>
      <c r="AQ48" s="32">
        <f>'Heat X-changer Worksheet'!$F$20*'Heat X-changer Worksheet'!$F$21*($L$1-AQ$3)/('Heat X-changer Worksheet'!$F$33*'Heat X-changer Worksheet'!$F$34)</f>
        <v>52.582872457560576</v>
      </c>
      <c r="AR48" s="32">
        <f>'Heat X-changer Worksheet'!$F$20*'Heat X-changer Worksheet'!$F$21*($L$1-AR$3)/('Heat X-changer Worksheet'!$F$33*'Heat X-changer Worksheet'!$F$34)</f>
        <v>52.124034128960567</v>
      </c>
      <c r="AS48" s="32">
        <f>'Heat X-changer Worksheet'!$F$20*'Heat X-changer Worksheet'!$F$21*($L$1-AS$3)/('Heat X-changer Worksheet'!$F$33*'Heat X-changer Worksheet'!$F$34)</f>
        <v>51.665195800360564</v>
      </c>
      <c r="AT48" s="32">
        <f>'Heat X-changer Worksheet'!$F$20*'Heat X-changer Worksheet'!$F$21*($L$1-AT$3)/('Heat X-changer Worksheet'!$F$33*'Heat X-changer Worksheet'!$F$34)</f>
        <v>51.206357471760569</v>
      </c>
      <c r="AU48" s="32">
        <f>'Heat X-changer Worksheet'!$F$20*'Heat X-changer Worksheet'!$F$21*($L$1-AU$3)/('Heat X-changer Worksheet'!$F$33*'Heat X-changer Worksheet'!$F$34)</f>
        <v>50.747519143160559</v>
      </c>
      <c r="AV48" s="32">
        <f>'Heat X-changer Worksheet'!$F$20*'Heat X-changer Worksheet'!$F$21*($L$1-AV$3)/('Heat X-changer Worksheet'!$F$33*'Heat X-changer Worksheet'!$F$34)</f>
        <v>50.288680814560557</v>
      </c>
      <c r="AW48" s="32">
        <f>'Heat X-changer Worksheet'!$F$20*'Heat X-changer Worksheet'!$F$21*($L$1-AW$3)/('Heat X-changer Worksheet'!$F$33*'Heat X-changer Worksheet'!$F$34)</f>
        <v>49.829842485960548</v>
      </c>
      <c r="AX48" s="32">
        <f>'Heat X-changer Worksheet'!$F$20*'Heat X-changer Worksheet'!$F$21*($L$1-AX$3)/('Heat X-changer Worksheet'!$F$33*'Heat X-changer Worksheet'!$F$34)</f>
        <v>49.371004157360545</v>
      </c>
      <c r="AY48" s="32">
        <f>'Heat X-changer Worksheet'!$F$20*'Heat X-changer Worksheet'!$F$21*($L$1-AY$3)/('Heat X-changer Worksheet'!$F$33*'Heat X-changer Worksheet'!$F$34)</f>
        <v>48.912165828760536</v>
      </c>
      <c r="AZ48" s="32">
        <f>'Heat X-changer Worksheet'!$F$20*'Heat X-changer Worksheet'!$F$21*($L$1-AZ$3)/('Heat X-changer Worksheet'!$F$33*'Heat X-changer Worksheet'!$F$34)</f>
        <v>48.453327500160533</v>
      </c>
      <c r="BA48" s="32">
        <f>'Heat X-changer Worksheet'!$F$20*'Heat X-changer Worksheet'!$F$21*($L$1-BA$3)/('Heat X-changer Worksheet'!$F$33*'Heat X-changer Worksheet'!$F$34)</f>
        <v>47.994489171560531</v>
      </c>
      <c r="BB48" s="32">
        <f>'Heat X-changer Worksheet'!$F$20*'Heat X-changer Worksheet'!$F$21*($L$1-BB$3)/('Heat X-changer Worksheet'!$F$33*'Heat X-changer Worksheet'!$F$34)</f>
        <v>47.535650842960521</v>
      </c>
      <c r="BC48" s="32">
        <f>'Heat X-changer Worksheet'!$F$20*'Heat X-changer Worksheet'!$F$21*($L$1-BC$3)/('Heat X-changer Worksheet'!$F$33*'Heat X-changer Worksheet'!$F$34)</f>
        <v>47.076812514360519</v>
      </c>
      <c r="BD48" s="32">
        <f>'Heat X-changer Worksheet'!$F$20*'Heat X-changer Worksheet'!$F$21*($L$1-BD$3)/('Heat X-changer Worksheet'!$F$33*'Heat X-changer Worksheet'!$F$34)</f>
        <v>46.617974185760509</v>
      </c>
      <c r="BE48" s="32">
        <f>'Heat X-changer Worksheet'!$F$20*'Heat X-changer Worksheet'!$F$21*($L$1-BE$3)/('Heat X-changer Worksheet'!$F$33*'Heat X-changer Worksheet'!$F$34)</f>
        <v>46.159135857160507</v>
      </c>
      <c r="BF48" s="32">
        <f>'Heat X-changer Worksheet'!$F$20*'Heat X-changer Worksheet'!$F$21*($L$1-BF$3)/('Heat X-changer Worksheet'!$F$33*'Heat X-changer Worksheet'!$F$34)</f>
        <v>45.700297528560498</v>
      </c>
      <c r="BG48" s="32">
        <f>'Heat X-changer Worksheet'!$F$20*'Heat X-changer Worksheet'!$F$21*($L$1-BG$3)/('Heat X-changer Worksheet'!$F$33*'Heat X-changer Worksheet'!$F$34)</f>
        <v>45.241459199960495</v>
      </c>
      <c r="BH48" s="32">
        <f>'Heat X-changer Worksheet'!$F$20*'Heat X-changer Worksheet'!$F$21*($L$1-BH$3)/('Heat X-changer Worksheet'!$F$33*'Heat X-changer Worksheet'!$F$34)</f>
        <v>44.782620871360493</v>
      </c>
      <c r="BI48" s="32">
        <f>'Heat X-changer Worksheet'!$F$20*'Heat X-changer Worksheet'!$F$21*($L$1-BI$3)/('Heat X-changer Worksheet'!$F$33*'Heat X-changer Worksheet'!$F$34)</f>
        <v>44.323782542760483</v>
      </c>
      <c r="BJ48" s="32">
        <f>'Heat X-changer Worksheet'!$F$20*'Heat X-changer Worksheet'!$F$21*($L$1-BJ$3)/('Heat X-changer Worksheet'!$F$33*'Heat X-changer Worksheet'!$F$34)</f>
        <v>43.864944214160481</v>
      </c>
      <c r="BK48" s="32">
        <f>'Heat X-changer Worksheet'!$F$20*'Heat X-changer Worksheet'!$F$21*($L$1-BK$3)/('Heat X-changer Worksheet'!$F$33*'Heat X-changer Worksheet'!$F$34)</f>
        <v>43.406105885560471</v>
      </c>
      <c r="BL48" s="32">
        <f>'Heat X-changer Worksheet'!$F$20*'Heat X-changer Worksheet'!$F$21*($L$1-BL$3)/('Heat X-changer Worksheet'!$F$33*'Heat X-changer Worksheet'!$F$34)</f>
        <v>42.947267556960469</v>
      </c>
      <c r="BM48" s="32">
        <f>'Heat X-changer Worksheet'!$F$20*'Heat X-changer Worksheet'!$F$21*($L$1-BM$3)/('Heat X-changer Worksheet'!$F$33*'Heat X-changer Worksheet'!$F$34)</f>
        <v>42.488429228360467</v>
      </c>
      <c r="BN48" s="32">
        <f>'Heat X-changer Worksheet'!$F$20*'Heat X-changer Worksheet'!$F$21*($L$1-BN$3)/('Heat X-changer Worksheet'!$F$33*'Heat X-changer Worksheet'!$F$34)</f>
        <v>42.029590899760464</v>
      </c>
      <c r="BO48" s="32">
        <f>'Heat X-changer Worksheet'!$F$20*'Heat X-changer Worksheet'!$F$21*($L$1-BO$3)/('Heat X-changer Worksheet'!$F$33*'Heat X-changer Worksheet'!$F$34)</f>
        <v>41.570752571160455</v>
      </c>
      <c r="BP48" s="32">
        <f>'Heat X-changer Worksheet'!$F$20*'Heat X-changer Worksheet'!$F$21*($L$1-BP$3)/('Heat X-changer Worksheet'!$F$33*'Heat X-changer Worksheet'!$F$34)</f>
        <v>41.111914242560452</v>
      </c>
      <c r="BQ48" s="32">
        <f>'Heat X-changer Worksheet'!$F$20*'Heat X-changer Worksheet'!$F$21*($L$1-BQ$3)/('Heat X-changer Worksheet'!$F$33*'Heat X-changer Worksheet'!$F$34)</f>
        <v>40.65307591396045</v>
      </c>
      <c r="BR48" s="32">
        <f>'Heat X-changer Worksheet'!$F$20*'Heat X-changer Worksheet'!$F$21*($L$1-BR$3)/('Heat X-changer Worksheet'!$F$33*'Heat X-changer Worksheet'!$F$34)</f>
        <v>40.19423758536044</v>
      </c>
      <c r="BS48" s="32">
        <f>'Heat X-changer Worksheet'!$F$20*'Heat X-changer Worksheet'!$F$21*($L$1-BS$3)/('Heat X-changer Worksheet'!$F$33*'Heat X-changer Worksheet'!$F$34)</f>
        <v>39.735399256760438</v>
      </c>
      <c r="BT48" s="32">
        <f>'Heat X-changer Worksheet'!$F$20*'Heat X-changer Worksheet'!$F$21*($L$1-BT$3)/('Heat X-changer Worksheet'!$F$33*'Heat X-changer Worksheet'!$F$34)</f>
        <v>39.276560928160428</v>
      </c>
      <c r="BU48" s="32">
        <f>'Heat X-changer Worksheet'!$F$20*'Heat X-changer Worksheet'!$F$21*($L$1-BU$3)/('Heat X-changer Worksheet'!$F$33*'Heat X-changer Worksheet'!$F$34)</f>
        <v>38.817722599560426</v>
      </c>
      <c r="BV48" s="32">
        <f>'Heat X-changer Worksheet'!$F$20*'Heat X-changer Worksheet'!$F$21*($L$1-BV$3)/('Heat X-changer Worksheet'!$F$33*'Heat X-changer Worksheet'!$F$34)</f>
        <v>38.358884270960424</v>
      </c>
      <c r="BW48" s="32">
        <f>'Heat X-changer Worksheet'!$F$20*'Heat X-changer Worksheet'!$F$21*($L$1-BW$3)/('Heat X-changer Worksheet'!$F$33*'Heat X-changer Worksheet'!$F$34)</f>
        <v>37.900045942360414</v>
      </c>
      <c r="BX48" s="32">
        <f>'Heat X-changer Worksheet'!$F$20*'Heat X-changer Worksheet'!$F$21*($L$1-BX$3)/('Heat X-changer Worksheet'!$F$33*'Heat X-changer Worksheet'!$F$34)</f>
        <v>37.441207613760412</v>
      </c>
      <c r="BY48" s="32">
        <f>'Heat X-changer Worksheet'!$F$20*'Heat X-changer Worksheet'!$F$21*($L$1-BY$3)/('Heat X-changer Worksheet'!$F$33*'Heat X-changer Worksheet'!$F$34)</f>
        <v>36.982369285160402</v>
      </c>
      <c r="BZ48" s="32">
        <f>'Heat X-changer Worksheet'!$F$20*'Heat X-changer Worksheet'!$F$21*($L$1-BZ$3)/('Heat X-changer Worksheet'!$F$33*'Heat X-changer Worksheet'!$F$34)</f>
        <v>36.5235309565604</v>
      </c>
      <c r="CA48" s="32">
        <f>'Heat X-changer Worksheet'!$F$20*'Heat X-changer Worksheet'!$F$21*($L$1-CA$3)/('Heat X-changer Worksheet'!$F$33*'Heat X-changer Worksheet'!$F$34)</f>
        <v>36.06469262796039</v>
      </c>
      <c r="CB48" s="32">
        <f>'Heat X-changer Worksheet'!$F$20*'Heat X-changer Worksheet'!$F$21*($L$1-CB$3)/('Heat X-changer Worksheet'!$F$33*'Heat X-changer Worksheet'!$F$34)</f>
        <v>35.605854299360388</v>
      </c>
      <c r="CC48" s="32">
        <f>'Heat X-changer Worksheet'!$F$20*'Heat X-changer Worksheet'!$F$21*($L$1-CC$3)/('Heat X-changer Worksheet'!$F$33*'Heat X-changer Worksheet'!$F$34)</f>
        <v>35.147015970760386</v>
      </c>
      <c r="CD48" s="32">
        <f>'Heat X-changer Worksheet'!$F$20*'Heat X-changer Worksheet'!$F$21*($L$1-CD$3)/('Heat X-changer Worksheet'!$F$33*'Heat X-changer Worksheet'!$F$34)</f>
        <v>34.688177642160376</v>
      </c>
      <c r="CE48" s="32">
        <f>'Heat X-changer Worksheet'!$F$20*'Heat X-changer Worksheet'!$F$21*($L$1-CE$3)/('Heat X-changer Worksheet'!$F$33*'Heat X-changer Worksheet'!$F$34)</f>
        <v>34.229339313560381</v>
      </c>
      <c r="CF48" s="32">
        <f>'Heat X-changer Worksheet'!$F$20*'Heat X-changer Worksheet'!$F$21*($L$1-CF$3)/('Heat X-changer Worksheet'!$F$33*'Heat X-changer Worksheet'!$F$34)</f>
        <v>33.770500984960371</v>
      </c>
      <c r="CG48" s="32">
        <f>'Heat X-changer Worksheet'!$F$20*'Heat X-changer Worksheet'!$F$21*($L$1-CG$3)/('Heat X-changer Worksheet'!$F$33*'Heat X-changer Worksheet'!$F$34)</f>
        <v>33.311662656360369</v>
      </c>
      <c r="CH48" s="32">
        <f>'Heat X-changer Worksheet'!$F$20*'Heat X-changer Worksheet'!$F$21*($L$1-CH$3)/('Heat X-changer Worksheet'!$F$33*'Heat X-changer Worksheet'!$F$34)</f>
        <v>32.852824327760359</v>
      </c>
      <c r="CI48" s="32">
        <f>'Heat X-changer Worksheet'!$F$20*'Heat X-changer Worksheet'!$F$21*($L$1-CI$3)/('Heat X-changer Worksheet'!$F$33*'Heat X-changer Worksheet'!$F$34)</f>
        <v>32.393985999160357</v>
      </c>
      <c r="CJ48" s="32">
        <f>'Heat X-changer Worksheet'!$F$20*'Heat X-changer Worksheet'!$F$21*($L$1-CJ$3)/('Heat X-changer Worksheet'!$F$33*'Heat X-changer Worksheet'!$F$34)</f>
        <v>31.935147670560351</v>
      </c>
      <c r="CK48" s="32">
        <f>'Heat X-changer Worksheet'!$F$20*'Heat X-changer Worksheet'!$F$21*($L$1-CK$3)/('Heat X-changer Worksheet'!$F$33*'Heat X-changer Worksheet'!$F$34)</f>
        <v>31.476309341960345</v>
      </c>
      <c r="CL48" s="32">
        <f>'Heat X-changer Worksheet'!$F$20*'Heat X-changer Worksheet'!$F$21*($L$1-CL$3)/('Heat X-changer Worksheet'!$F$33*'Heat X-changer Worksheet'!$F$34)</f>
        <v>31.017471013360339</v>
      </c>
      <c r="CM48" s="32">
        <f>'Heat X-changer Worksheet'!$F$20*'Heat X-changer Worksheet'!$F$21*($L$1-CM$3)/('Heat X-changer Worksheet'!$F$33*'Heat X-changer Worksheet'!$F$34)</f>
        <v>30.558632684760333</v>
      </c>
      <c r="CN48" s="32">
        <f>'Heat X-changer Worksheet'!$F$20*'Heat X-changer Worksheet'!$F$21*($L$1-CN$3)/('Heat X-changer Worksheet'!$F$33*'Heat X-changer Worksheet'!$F$34)</f>
        <v>30.099794356160331</v>
      </c>
      <c r="CO48" s="32">
        <f>'Heat X-changer Worksheet'!$F$20*'Heat X-changer Worksheet'!$F$21*($L$1-CO$3)/('Heat X-changer Worksheet'!$F$33*'Heat X-changer Worksheet'!$F$34)</f>
        <v>29.640956027560325</v>
      </c>
      <c r="CP48" s="32">
        <f>'Heat X-changer Worksheet'!$F$20*'Heat X-changer Worksheet'!$F$21*($L$1-CP$3)/('Heat X-changer Worksheet'!$F$33*'Heat X-changer Worksheet'!$F$34)</f>
        <v>29.182117698960319</v>
      </c>
      <c r="CQ48" s="32">
        <f>'Heat X-changer Worksheet'!$F$20*'Heat X-changer Worksheet'!$F$21*($L$1-CQ$3)/('Heat X-changer Worksheet'!$F$33*'Heat X-changer Worksheet'!$F$34)</f>
        <v>28.723279370360313</v>
      </c>
      <c r="CR48" s="32">
        <f>'Heat X-changer Worksheet'!$F$20*'Heat X-changer Worksheet'!$F$21*($L$1-CR$3)/('Heat X-changer Worksheet'!$F$33*'Heat X-changer Worksheet'!$F$34)</f>
        <v>28.264441041760307</v>
      </c>
      <c r="CS48" s="32">
        <f>'Heat X-changer Worksheet'!$F$20*'Heat X-changer Worksheet'!$F$21*($L$1-CS$3)/('Heat X-changer Worksheet'!$F$33*'Heat X-changer Worksheet'!$F$34)</f>
        <v>27.805602713160305</v>
      </c>
      <c r="CT48" s="32">
        <f>'Heat X-changer Worksheet'!$F$20*'Heat X-changer Worksheet'!$F$21*($L$1-CT$3)/('Heat X-changer Worksheet'!$F$33*'Heat X-changer Worksheet'!$F$34)</f>
        <v>27.346764384560299</v>
      </c>
      <c r="CU48" s="32">
        <f>'Heat X-changer Worksheet'!$F$20*'Heat X-changer Worksheet'!$F$21*($L$1-CU$3)/('Heat X-changer Worksheet'!$F$33*'Heat X-changer Worksheet'!$F$34)</f>
        <v>26.887926055960296</v>
      </c>
      <c r="CV48" s="32">
        <f>'Heat X-changer Worksheet'!$F$20*'Heat X-changer Worksheet'!$F$21*($L$1-CV$3)/('Heat X-changer Worksheet'!$F$33*'Heat X-changer Worksheet'!$F$34)</f>
        <v>26.42908772736029</v>
      </c>
      <c r="CW48" s="32">
        <f>'Heat X-changer Worksheet'!$F$20*'Heat X-changer Worksheet'!$F$21*($L$1-CW$3)/('Heat X-changer Worksheet'!$F$33*'Heat X-changer Worksheet'!$F$34)</f>
        <v>25.970249398760284</v>
      </c>
      <c r="CX48" s="32">
        <f>'Heat X-changer Worksheet'!$F$20*'Heat X-changer Worksheet'!$F$21*($L$1-CX$3)/('Heat X-changer Worksheet'!$F$33*'Heat X-changer Worksheet'!$F$34)</f>
        <v>25.511411070160278</v>
      </c>
      <c r="CY48" s="32">
        <f>'Heat X-changer Worksheet'!$F$20*'Heat X-changer Worksheet'!$F$21*($L$1-CY$3)/('Heat X-changer Worksheet'!$F$33*'Heat X-changer Worksheet'!$F$34)</f>
        <v>25.052572741560272</v>
      </c>
      <c r="CZ48" s="32">
        <f>'Heat X-changer Worksheet'!$F$20*'Heat X-changer Worksheet'!$F$21*($L$1-CZ$3)/('Heat X-changer Worksheet'!$F$33*'Heat X-changer Worksheet'!$F$34)</f>
        <v>24.593734412960266</v>
      </c>
      <c r="DA48" s="32">
        <f>'Heat X-changer Worksheet'!$F$20*'Heat X-changer Worksheet'!$F$21*($L$1-DA$3)/('Heat X-changer Worksheet'!$F$33*'Heat X-changer Worksheet'!$F$34)</f>
        <v>24.13489608436026</v>
      </c>
      <c r="DB48" s="32">
        <f>'Heat X-changer Worksheet'!$F$20*'Heat X-changer Worksheet'!$F$21*($L$1-DB$3)/('Heat X-changer Worksheet'!$F$33*'Heat X-changer Worksheet'!$F$34)</f>
        <v>23.676057755760262</v>
      </c>
      <c r="DC48" s="32">
        <f>'Heat X-changer Worksheet'!$F$20*'Heat X-changer Worksheet'!$F$21*($L$1-DC$3)/('Heat X-changer Worksheet'!$F$33*'Heat X-changer Worksheet'!$F$34)</f>
        <v>23.217219427160256</v>
      </c>
      <c r="DD48" s="32">
        <f>'Heat X-changer Worksheet'!$F$20*'Heat X-changer Worksheet'!$F$21*($L$1-DD$3)/('Heat X-changer Worksheet'!$F$33*'Heat X-changer Worksheet'!$F$34)</f>
        <v>22.75838109856025</v>
      </c>
      <c r="DE48" s="32">
        <f>'Heat X-changer Worksheet'!$F$20*'Heat X-changer Worksheet'!$F$21*($L$1-DE$3)/('Heat X-changer Worksheet'!$F$33*'Heat X-changer Worksheet'!$F$34)</f>
        <v>22.299542769960244</v>
      </c>
      <c r="DF48" s="32">
        <f>'Heat X-changer Worksheet'!$F$20*'Heat X-changer Worksheet'!$F$21*($L$1-DF$3)/('Heat X-changer Worksheet'!$F$33*'Heat X-changer Worksheet'!$F$34)</f>
        <v>21.840704441360238</v>
      </c>
      <c r="DG48" s="32">
        <f>'Heat X-changer Worksheet'!$F$20*'Heat X-changer Worksheet'!$F$21*($L$1-DG$3)/('Heat X-changer Worksheet'!$F$33*'Heat X-changer Worksheet'!$F$34)</f>
        <v>21.381866112760232</v>
      </c>
      <c r="DH48" s="32">
        <f>'Heat X-changer Worksheet'!$F$20*'Heat X-changer Worksheet'!$F$21*($L$1-DH$3)/('Heat X-changer Worksheet'!$F$33*'Heat X-changer Worksheet'!$F$34)</f>
        <v>20.923027784160226</v>
      </c>
      <c r="DI48" s="32">
        <f>'Heat X-changer Worksheet'!$F$20*'Heat X-changer Worksheet'!$F$21*($L$1-DI$3)/('Heat X-changer Worksheet'!$F$33*'Heat X-changer Worksheet'!$F$34)</f>
        <v>20.464189455560224</v>
      </c>
      <c r="DJ48" s="32">
        <f>'Heat X-changer Worksheet'!$F$20*'Heat X-changer Worksheet'!$F$21*($L$1-DJ$3)/('Heat X-changer Worksheet'!$F$33*'Heat X-changer Worksheet'!$F$34)</f>
        <v>20.005351126960218</v>
      </c>
      <c r="DK48" s="32">
        <f>'Heat X-changer Worksheet'!$F$20*'Heat X-changer Worksheet'!$F$21*($L$1-DK$3)/('Heat X-changer Worksheet'!$F$33*'Heat X-changer Worksheet'!$F$34)</f>
        <v>19.546512798360215</v>
      </c>
      <c r="DL48" s="32">
        <f>'Heat X-changer Worksheet'!$F$20*'Heat X-changer Worksheet'!$F$21*($L$1-DL$3)/('Heat X-changer Worksheet'!$F$33*'Heat X-changer Worksheet'!$F$34)</f>
        <v>19.087674469760209</v>
      </c>
      <c r="DM48" s="32">
        <f>'Heat X-changer Worksheet'!$F$20*'Heat X-changer Worksheet'!$F$21*($L$1-DM$3)/('Heat X-changer Worksheet'!$F$33*'Heat X-changer Worksheet'!$F$34)</f>
        <v>18.628836141160203</v>
      </c>
      <c r="DN48" s="32">
        <f>'Heat X-changer Worksheet'!$F$20*'Heat X-changer Worksheet'!$F$21*($L$1-DN$3)/('Heat X-changer Worksheet'!$F$33*'Heat X-changer Worksheet'!$F$34)</f>
        <v>18.169997812560197</v>
      </c>
      <c r="DO48" s="32">
        <f>'Heat X-changer Worksheet'!$F$20*'Heat X-changer Worksheet'!$F$21*($L$1-DO$3)/('Heat X-changer Worksheet'!$F$33*'Heat X-changer Worksheet'!$F$34)</f>
        <v>17.711159483960191</v>
      </c>
      <c r="DP48" s="32">
        <f>'Heat X-changer Worksheet'!$F$20*'Heat X-changer Worksheet'!$F$21*($L$1-DP$3)/('Heat X-changer Worksheet'!$F$33*'Heat X-changer Worksheet'!$F$34)</f>
        <v>17.252321155360189</v>
      </c>
      <c r="DQ48" s="32">
        <f>'Heat X-changer Worksheet'!$F$20*'Heat X-changer Worksheet'!$F$21*($L$1-DQ$3)/('Heat X-changer Worksheet'!$F$33*'Heat X-changer Worksheet'!$F$34)</f>
        <v>16.793482826760183</v>
      </c>
      <c r="DR48" s="32">
        <f>'Heat X-changer Worksheet'!$F$20*'Heat X-changer Worksheet'!$F$21*($L$1-DR$3)/('Heat X-changer Worksheet'!$F$33*'Heat X-changer Worksheet'!$F$34)</f>
        <v>16.334644498160177</v>
      </c>
      <c r="DS48" s="32">
        <f>'Heat X-changer Worksheet'!$F$20*'Heat X-changer Worksheet'!$F$21*($L$1-DS$3)/('Heat X-changer Worksheet'!$F$33*'Heat X-changer Worksheet'!$F$34)</f>
        <v>15.875806169560171</v>
      </c>
      <c r="DT48" s="32">
        <f>'Heat X-changer Worksheet'!$F$20*'Heat X-changer Worksheet'!$F$21*($L$1-DT$3)/('Heat X-changer Worksheet'!$F$33*'Heat X-changer Worksheet'!$F$34)</f>
        <v>15.416967840960169</v>
      </c>
      <c r="DU48" s="32">
        <f>'Heat X-changer Worksheet'!$F$20*'Heat X-changer Worksheet'!$F$21*($L$1-DU$3)/('Heat X-changer Worksheet'!$F$33*'Heat X-changer Worksheet'!$F$34)</f>
        <v>14.958129512360163</v>
      </c>
      <c r="DV48" s="32">
        <f>'Heat X-changer Worksheet'!$F$20*'Heat X-changer Worksheet'!$F$21*($L$1-DV$3)/('Heat X-changer Worksheet'!$F$33*'Heat X-changer Worksheet'!$F$34)</f>
        <v>14.499291183760159</v>
      </c>
      <c r="DW48" s="32">
        <f>'Heat X-changer Worksheet'!$F$20*'Heat X-changer Worksheet'!$F$21*($L$1-DW$3)/('Heat X-changer Worksheet'!$F$33*'Heat X-changer Worksheet'!$F$34)</f>
        <v>14.040452855160153</v>
      </c>
      <c r="DX48" s="32">
        <f>'Heat X-changer Worksheet'!$F$20*'Heat X-changer Worksheet'!$F$21*($L$1-DX$3)/('Heat X-changer Worksheet'!$F$33*'Heat X-changer Worksheet'!$F$34)</f>
        <v>13.581614526560147</v>
      </c>
      <c r="DY48" s="32">
        <f>'Heat X-changer Worksheet'!$F$20*'Heat X-changer Worksheet'!$F$21*($L$1-DY$3)/('Heat X-changer Worksheet'!$F$33*'Heat X-changer Worksheet'!$F$34)</f>
        <v>13.122776197960142</v>
      </c>
      <c r="DZ48" s="32">
        <f>'Heat X-changer Worksheet'!$F$20*'Heat X-changer Worksheet'!$F$21*($L$1-DZ$3)/('Heat X-changer Worksheet'!$F$33*'Heat X-changer Worksheet'!$F$34)</f>
        <v>12.663937869360137</v>
      </c>
      <c r="EA48" s="32">
        <f>'Heat X-changer Worksheet'!$F$20*'Heat X-changer Worksheet'!$F$21*($L$1-EA$3)/('Heat X-changer Worksheet'!$F$33*'Heat X-changer Worksheet'!$F$34)</f>
        <v>12.205099540760132</v>
      </c>
      <c r="EB48" s="32">
        <f>'Heat X-changer Worksheet'!$F$20*'Heat X-changer Worksheet'!$F$21*($L$1-EB$3)/('Heat X-changer Worksheet'!$F$33*'Heat X-changer Worksheet'!$F$34)</f>
        <v>11.746261212160126</v>
      </c>
      <c r="EC48" s="32">
        <f>'Heat X-changer Worksheet'!$F$20*'Heat X-changer Worksheet'!$F$21*($L$1-EC$3)/('Heat X-changer Worksheet'!$F$33*'Heat X-changer Worksheet'!$F$34)</f>
        <v>11.287422883560122</v>
      </c>
      <c r="ED48" s="32">
        <f>'Heat X-changer Worksheet'!$F$20*'Heat X-changer Worksheet'!$F$21*($L$1-ED$3)/('Heat X-changer Worksheet'!$F$33*'Heat X-changer Worksheet'!$F$34)</f>
        <v>10.828584554960116</v>
      </c>
      <c r="EE48" s="32">
        <f>'Heat X-changer Worksheet'!$F$20*'Heat X-changer Worksheet'!$F$21*($L$1-EE$3)/('Heat X-changer Worksheet'!$F$33*'Heat X-changer Worksheet'!$F$34)</f>
        <v>10.36974622636011</v>
      </c>
      <c r="EF48" s="32">
        <f>'Heat X-changer Worksheet'!$F$20*'Heat X-changer Worksheet'!$F$21*($L$1-EF$3)/('Heat X-changer Worksheet'!$F$33*'Heat X-changer Worksheet'!$F$34)</f>
        <v>9.9109078977601079</v>
      </c>
      <c r="EG48" s="32">
        <f>'Heat X-changer Worksheet'!$F$20*'Heat X-changer Worksheet'!$F$21*($L$1-EG$3)/('Heat X-changer Worksheet'!$F$33*'Heat X-changer Worksheet'!$F$34)</f>
        <v>9.452069569160102</v>
      </c>
      <c r="EH48" s="32">
        <f>'Heat X-changer Worksheet'!$F$20*'Heat X-changer Worksheet'!$F$21*($L$1-EH$3)/('Heat X-changer Worksheet'!$F$33*'Heat X-changer Worksheet'!$F$34)</f>
        <v>8.993231240560096</v>
      </c>
      <c r="EI48" s="32">
        <f>'Heat X-changer Worksheet'!$F$20*'Heat X-changer Worksheet'!$F$21*($L$1-EI$3)/('Heat X-changer Worksheet'!$F$33*'Heat X-changer Worksheet'!$F$34)</f>
        <v>8.5343929119600901</v>
      </c>
      <c r="EJ48" s="32">
        <f>'Heat X-changer Worksheet'!$F$20*'Heat X-changer Worksheet'!$F$21*($L$1-EJ$3)/('Heat X-changer Worksheet'!$F$33*'Heat X-changer Worksheet'!$F$34)</f>
        <v>8.0755545833600877</v>
      </c>
      <c r="EK48" s="32">
        <f>'Heat X-changer Worksheet'!$F$20*'Heat X-changer Worksheet'!$F$21*($L$1-EK$3)/('Heat X-changer Worksheet'!$F$33*'Heat X-changer Worksheet'!$F$34)</f>
        <v>7.6167162547600817</v>
      </c>
      <c r="EL48" s="32">
        <f>'Heat X-changer Worksheet'!$F$20*'Heat X-changer Worksheet'!$F$21*($L$1-EL$3)/('Heat X-changer Worksheet'!$F$33*'Heat X-changer Worksheet'!$F$34)</f>
        <v>7.1578779261600767</v>
      </c>
      <c r="EM48" s="32">
        <f>'Heat X-changer Worksheet'!$F$20*'Heat X-changer Worksheet'!$F$21*($L$1-EM$3)/('Heat X-changer Worksheet'!$F$33*'Heat X-changer Worksheet'!$F$34)</f>
        <v>6.6990395975600707</v>
      </c>
      <c r="EN48" s="32">
        <f>'Heat X-changer Worksheet'!$F$20*'Heat X-changer Worksheet'!$F$21*($L$1-EN$3)/('Heat X-changer Worksheet'!$F$33*'Heat X-changer Worksheet'!$F$34)</f>
        <v>6.2402012689600665</v>
      </c>
    </row>
    <row r="49" spans="3:144">
      <c r="C49" s="30">
        <f t="shared" si="3"/>
        <v>135</v>
      </c>
      <c r="D49" s="32">
        <f>'Heat X-changer Worksheet'!$F$20*'Heat X-changer Worksheet'!$F$21*($L$1-D$3)/('Heat X-changer Worksheet'!$F$33*'Heat X-changer Worksheet'!$F$34)</f>
        <v>70.477567272960783</v>
      </c>
      <c r="E49" s="32">
        <f>'Heat X-changer Worksheet'!$F$20*'Heat X-changer Worksheet'!$F$21*($L$1-E$3)/('Heat X-changer Worksheet'!$F$33*'Heat X-changer Worksheet'!$F$34)</f>
        <v>70.018728944360774</v>
      </c>
      <c r="F49" s="32">
        <f>'Heat X-changer Worksheet'!$F$20*'Heat X-changer Worksheet'!$F$21*($L$1-F$3)/('Heat X-changer Worksheet'!$F$33*'Heat X-changer Worksheet'!$F$34)</f>
        <v>69.559890615760764</v>
      </c>
      <c r="G49" s="32">
        <f>'Heat X-changer Worksheet'!$F$20*'Heat X-changer Worksheet'!$F$21*($L$1-G$3)/('Heat X-changer Worksheet'!$F$33*'Heat X-changer Worksheet'!$F$34)</f>
        <v>69.101052287160769</v>
      </c>
      <c r="H49" s="32">
        <f>'Heat X-changer Worksheet'!$F$20*'Heat X-changer Worksheet'!$F$21*($L$1-H$3)/('Heat X-changer Worksheet'!$F$33*'Heat X-changer Worksheet'!$F$34)</f>
        <v>68.64221395856076</v>
      </c>
      <c r="I49" s="32">
        <f>'Heat X-changer Worksheet'!$F$20*'Heat X-changer Worksheet'!$F$21*($L$1-I$3)/('Heat X-changer Worksheet'!$F$33*'Heat X-changer Worksheet'!$F$34)</f>
        <v>68.18337562996075</v>
      </c>
      <c r="J49" s="32">
        <f>'Heat X-changer Worksheet'!$F$20*'Heat X-changer Worksheet'!$F$21*($L$1-J$3)/('Heat X-changer Worksheet'!$F$33*'Heat X-changer Worksheet'!$F$34)</f>
        <v>67.724537301360741</v>
      </c>
      <c r="K49" s="32">
        <f>'Heat X-changer Worksheet'!$F$20*'Heat X-changer Worksheet'!$F$21*($L$1-K$3)/('Heat X-changer Worksheet'!$F$33*'Heat X-changer Worksheet'!$F$34)</f>
        <v>67.265698972760745</v>
      </c>
      <c r="L49" s="32">
        <f>'Heat X-changer Worksheet'!$F$20*'Heat X-changer Worksheet'!$F$21*($L$1-L$3)/('Heat X-changer Worksheet'!$F$33*'Heat X-changer Worksheet'!$F$34)</f>
        <v>66.806860644160736</v>
      </c>
      <c r="M49" s="32">
        <f>'Heat X-changer Worksheet'!$F$20*'Heat X-changer Worksheet'!$F$21*($L$1-M$3)/('Heat X-changer Worksheet'!$F$33*'Heat X-changer Worksheet'!$F$34)</f>
        <v>66.348022315560726</v>
      </c>
      <c r="N49" s="32">
        <f>'Heat X-changer Worksheet'!$F$20*'Heat X-changer Worksheet'!$F$21*($L$1-N$3)/('Heat X-changer Worksheet'!$F$33*'Heat X-changer Worksheet'!$F$34)</f>
        <v>65.889183986960731</v>
      </c>
      <c r="O49" s="32">
        <f>'Heat X-changer Worksheet'!$F$20*'Heat X-changer Worksheet'!$F$21*($L$1-O$3)/('Heat X-changer Worksheet'!$F$33*'Heat X-changer Worksheet'!$F$34)</f>
        <v>65.430345658360721</v>
      </c>
      <c r="P49" s="32">
        <f>'Heat X-changer Worksheet'!$F$20*'Heat X-changer Worksheet'!$F$21*($L$1-P$3)/('Heat X-changer Worksheet'!$F$33*'Heat X-changer Worksheet'!$F$34)</f>
        <v>64.971507329760712</v>
      </c>
      <c r="Q49" s="32">
        <f>'Heat X-changer Worksheet'!$F$20*'Heat X-changer Worksheet'!$F$21*($L$1-Q$3)/('Heat X-changer Worksheet'!$F$33*'Heat X-changer Worksheet'!$F$34)</f>
        <v>64.512669001160702</v>
      </c>
      <c r="R49" s="32">
        <f>'Heat X-changer Worksheet'!$F$20*'Heat X-changer Worksheet'!$F$21*($L$1-R$3)/('Heat X-changer Worksheet'!$F$33*'Heat X-changer Worksheet'!$F$34)</f>
        <v>64.053830672560707</v>
      </c>
      <c r="S49" s="32">
        <f>'Heat X-changer Worksheet'!$F$20*'Heat X-changer Worksheet'!$F$21*($L$1-S$3)/('Heat X-changer Worksheet'!$F$33*'Heat X-changer Worksheet'!$F$34)</f>
        <v>63.594992343960698</v>
      </c>
      <c r="T49" s="32">
        <f>'Heat X-changer Worksheet'!$F$20*'Heat X-changer Worksheet'!$F$21*($L$1-T$3)/('Heat X-changer Worksheet'!$F$33*'Heat X-changer Worksheet'!$F$34)</f>
        <v>63.136154015360695</v>
      </c>
      <c r="U49" s="32">
        <f>'Heat X-changer Worksheet'!$F$20*'Heat X-changer Worksheet'!$F$21*($L$1-U$3)/('Heat X-changer Worksheet'!$F$33*'Heat X-changer Worksheet'!$F$34)</f>
        <v>62.677315686760686</v>
      </c>
      <c r="V49" s="32">
        <f>'Heat X-changer Worksheet'!$F$20*'Heat X-changer Worksheet'!$F$21*($L$1-V$3)/('Heat X-changer Worksheet'!$F$33*'Heat X-changer Worksheet'!$F$34)</f>
        <v>62.218477358160683</v>
      </c>
      <c r="W49" s="32">
        <f>'Heat X-changer Worksheet'!$F$20*'Heat X-changer Worksheet'!$F$21*($L$1-W$3)/('Heat X-changer Worksheet'!$F$33*'Heat X-changer Worksheet'!$F$34)</f>
        <v>61.759639029560674</v>
      </c>
      <c r="X49" s="32">
        <f>'Heat X-changer Worksheet'!$F$20*'Heat X-changer Worksheet'!$F$21*($L$1-X$3)/('Heat X-changer Worksheet'!$F$33*'Heat X-changer Worksheet'!$F$34)</f>
        <v>61.300800700960671</v>
      </c>
      <c r="Y49" s="32">
        <f>'Heat X-changer Worksheet'!$F$20*'Heat X-changer Worksheet'!$F$21*($L$1-Y$3)/('Heat X-changer Worksheet'!$F$33*'Heat X-changer Worksheet'!$F$34)</f>
        <v>60.841962372360669</v>
      </c>
      <c r="Z49" s="32">
        <f>'Heat X-changer Worksheet'!$F$20*'Heat X-changer Worksheet'!$F$21*($L$1-Z$3)/('Heat X-changer Worksheet'!$F$33*'Heat X-changer Worksheet'!$F$34)</f>
        <v>60.38312404376066</v>
      </c>
      <c r="AA49" s="32">
        <f>'Heat X-changer Worksheet'!$F$20*'Heat X-changer Worksheet'!$F$21*($L$1-AA$3)/('Heat X-changer Worksheet'!$F$33*'Heat X-changer Worksheet'!$F$34)</f>
        <v>59.924285715160657</v>
      </c>
      <c r="AB49" s="32">
        <f>'Heat X-changer Worksheet'!$F$20*'Heat X-changer Worksheet'!$F$21*($L$1-AB$3)/('Heat X-changer Worksheet'!$F$33*'Heat X-changer Worksheet'!$F$34)</f>
        <v>59.465447386560655</v>
      </c>
      <c r="AC49" s="32">
        <f>'Heat X-changer Worksheet'!$F$20*'Heat X-changer Worksheet'!$F$21*($L$1-AC$3)/('Heat X-changer Worksheet'!$F$33*'Heat X-changer Worksheet'!$F$34)</f>
        <v>59.006609057960652</v>
      </c>
      <c r="AD49" s="32">
        <f>'Heat X-changer Worksheet'!$F$20*'Heat X-changer Worksheet'!$F$21*($L$1-AD$3)/('Heat X-changer Worksheet'!$F$33*'Heat X-changer Worksheet'!$F$34)</f>
        <v>58.547770729360643</v>
      </c>
      <c r="AE49" s="32">
        <f>'Heat X-changer Worksheet'!$F$20*'Heat X-changer Worksheet'!$F$21*($L$1-AE$3)/('Heat X-changer Worksheet'!$F$33*'Heat X-changer Worksheet'!$F$34)</f>
        <v>58.08893240076064</v>
      </c>
      <c r="AF49" s="32">
        <f>'Heat X-changer Worksheet'!$F$20*'Heat X-changer Worksheet'!$F$21*($L$1-AF$3)/('Heat X-changer Worksheet'!$F$33*'Heat X-changer Worksheet'!$F$34)</f>
        <v>57.630094072160638</v>
      </c>
      <c r="AG49" s="32">
        <f>'Heat X-changer Worksheet'!$F$20*'Heat X-changer Worksheet'!$F$21*($L$1-AG$3)/('Heat X-changer Worksheet'!$F$33*'Heat X-changer Worksheet'!$F$34)</f>
        <v>57.171255743560629</v>
      </c>
      <c r="AH49" s="32">
        <f>'Heat X-changer Worksheet'!$F$20*'Heat X-changer Worksheet'!$F$21*($L$1-AH$3)/('Heat X-changer Worksheet'!$F$33*'Heat X-changer Worksheet'!$F$34)</f>
        <v>56.712417414960626</v>
      </c>
      <c r="AI49" s="32">
        <f>'Heat X-changer Worksheet'!$F$20*'Heat X-changer Worksheet'!$F$21*($L$1-AI$3)/('Heat X-changer Worksheet'!$F$33*'Heat X-changer Worksheet'!$F$34)</f>
        <v>56.253579086360617</v>
      </c>
      <c r="AJ49" s="32">
        <f>'Heat X-changer Worksheet'!$F$20*'Heat X-changer Worksheet'!$F$21*($L$1-AJ$3)/('Heat X-changer Worksheet'!$F$33*'Heat X-changer Worksheet'!$F$34)</f>
        <v>55.794740757760614</v>
      </c>
      <c r="AK49" s="32">
        <f>'Heat X-changer Worksheet'!$F$20*'Heat X-changer Worksheet'!$F$21*($L$1-AK$3)/('Heat X-changer Worksheet'!$F$33*'Heat X-changer Worksheet'!$F$34)</f>
        <v>55.335902429160605</v>
      </c>
      <c r="AL49" s="32">
        <f>'Heat X-changer Worksheet'!$F$20*'Heat X-changer Worksheet'!$F$21*($L$1-AL$3)/('Heat X-changer Worksheet'!$F$33*'Heat X-changer Worksheet'!$F$34)</f>
        <v>54.877064100560602</v>
      </c>
      <c r="AM49" s="32">
        <f>'Heat X-changer Worksheet'!$F$20*'Heat X-changer Worksheet'!$F$21*($L$1-AM$3)/('Heat X-changer Worksheet'!$F$33*'Heat X-changer Worksheet'!$F$34)</f>
        <v>54.4182257719606</v>
      </c>
      <c r="AN49" s="32">
        <f>'Heat X-changer Worksheet'!$F$20*'Heat X-changer Worksheet'!$F$21*($L$1-AN$3)/('Heat X-changer Worksheet'!$F$33*'Heat X-changer Worksheet'!$F$34)</f>
        <v>53.95938744336059</v>
      </c>
      <c r="AO49" s="32">
        <f>'Heat X-changer Worksheet'!$F$20*'Heat X-changer Worksheet'!$F$21*($L$1-AO$3)/('Heat X-changer Worksheet'!$F$33*'Heat X-changer Worksheet'!$F$34)</f>
        <v>53.500549114760588</v>
      </c>
      <c r="AP49" s="32">
        <f>'Heat X-changer Worksheet'!$F$20*'Heat X-changer Worksheet'!$F$21*($L$1-AP$3)/('Heat X-changer Worksheet'!$F$33*'Heat X-changer Worksheet'!$F$34)</f>
        <v>53.041710786160579</v>
      </c>
      <c r="AQ49" s="32">
        <f>'Heat X-changer Worksheet'!$F$20*'Heat X-changer Worksheet'!$F$21*($L$1-AQ$3)/('Heat X-changer Worksheet'!$F$33*'Heat X-changer Worksheet'!$F$34)</f>
        <v>52.582872457560576</v>
      </c>
      <c r="AR49" s="32">
        <f>'Heat X-changer Worksheet'!$F$20*'Heat X-changer Worksheet'!$F$21*($L$1-AR$3)/('Heat X-changer Worksheet'!$F$33*'Heat X-changer Worksheet'!$F$34)</f>
        <v>52.124034128960567</v>
      </c>
      <c r="AS49" s="32">
        <f>'Heat X-changer Worksheet'!$F$20*'Heat X-changer Worksheet'!$F$21*($L$1-AS$3)/('Heat X-changer Worksheet'!$F$33*'Heat X-changer Worksheet'!$F$34)</f>
        <v>51.665195800360564</v>
      </c>
      <c r="AT49" s="32">
        <f>'Heat X-changer Worksheet'!$F$20*'Heat X-changer Worksheet'!$F$21*($L$1-AT$3)/('Heat X-changer Worksheet'!$F$33*'Heat X-changer Worksheet'!$F$34)</f>
        <v>51.206357471760569</v>
      </c>
      <c r="AU49" s="32">
        <f>'Heat X-changer Worksheet'!$F$20*'Heat X-changer Worksheet'!$F$21*($L$1-AU$3)/('Heat X-changer Worksheet'!$F$33*'Heat X-changer Worksheet'!$F$34)</f>
        <v>50.747519143160559</v>
      </c>
      <c r="AV49" s="32">
        <f>'Heat X-changer Worksheet'!$F$20*'Heat X-changer Worksheet'!$F$21*($L$1-AV$3)/('Heat X-changer Worksheet'!$F$33*'Heat X-changer Worksheet'!$F$34)</f>
        <v>50.288680814560557</v>
      </c>
      <c r="AW49" s="32">
        <f>'Heat X-changer Worksheet'!$F$20*'Heat X-changer Worksheet'!$F$21*($L$1-AW$3)/('Heat X-changer Worksheet'!$F$33*'Heat X-changer Worksheet'!$F$34)</f>
        <v>49.829842485960548</v>
      </c>
      <c r="AX49" s="32">
        <f>'Heat X-changer Worksheet'!$F$20*'Heat X-changer Worksheet'!$F$21*($L$1-AX$3)/('Heat X-changer Worksheet'!$F$33*'Heat X-changer Worksheet'!$F$34)</f>
        <v>49.371004157360545</v>
      </c>
      <c r="AY49" s="32">
        <f>'Heat X-changer Worksheet'!$F$20*'Heat X-changer Worksheet'!$F$21*($L$1-AY$3)/('Heat X-changer Worksheet'!$F$33*'Heat X-changer Worksheet'!$F$34)</f>
        <v>48.912165828760536</v>
      </c>
      <c r="AZ49" s="32">
        <f>'Heat X-changer Worksheet'!$F$20*'Heat X-changer Worksheet'!$F$21*($L$1-AZ$3)/('Heat X-changer Worksheet'!$F$33*'Heat X-changer Worksheet'!$F$34)</f>
        <v>48.453327500160533</v>
      </c>
      <c r="BA49" s="32">
        <f>'Heat X-changer Worksheet'!$F$20*'Heat X-changer Worksheet'!$F$21*($L$1-BA$3)/('Heat X-changer Worksheet'!$F$33*'Heat X-changer Worksheet'!$F$34)</f>
        <v>47.994489171560531</v>
      </c>
      <c r="BB49" s="32">
        <f>'Heat X-changer Worksheet'!$F$20*'Heat X-changer Worksheet'!$F$21*($L$1-BB$3)/('Heat X-changer Worksheet'!$F$33*'Heat X-changer Worksheet'!$F$34)</f>
        <v>47.535650842960521</v>
      </c>
      <c r="BC49" s="32">
        <f>'Heat X-changer Worksheet'!$F$20*'Heat X-changer Worksheet'!$F$21*($L$1-BC$3)/('Heat X-changer Worksheet'!$F$33*'Heat X-changer Worksheet'!$F$34)</f>
        <v>47.076812514360519</v>
      </c>
      <c r="BD49" s="32">
        <f>'Heat X-changer Worksheet'!$F$20*'Heat X-changer Worksheet'!$F$21*($L$1-BD$3)/('Heat X-changer Worksheet'!$F$33*'Heat X-changer Worksheet'!$F$34)</f>
        <v>46.617974185760509</v>
      </c>
      <c r="BE49" s="32">
        <f>'Heat X-changer Worksheet'!$F$20*'Heat X-changer Worksheet'!$F$21*($L$1-BE$3)/('Heat X-changer Worksheet'!$F$33*'Heat X-changer Worksheet'!$F$34)</f>
        <v>46.159135857160507</v>
      </c>
      <c r="BF49" s="32">
        <f>'Heat X-changer Worksheet'!$F$20*'Heat X-changer Worksheet'!$F$21*($L$1-BF$3)/('Heat X-changer Worksheet'!$F$33*'Heat X-changer Worksheet'!$F$34)</f>
        <v>45.700297528560498</v>
      </c>
      <c r="BG49" s="32">
        <f>'Heat X-changer Worksheet'!$F$20*'Heat X-changer Worksheet'!$F$21*($L$1-BG$3)/('Heat X-changer Worksheet'!$F$33*'Heat X-changer Worksheet'!$F$34)</f>
        <v>45.241459199960495</v>
      </c>
      <c r="BH49" s="32">
        <f>'Heat X-changer Worksheet'!$F$20*'Heat X-changer Worksheet'!$F$21*($L$1-BH$3)/('Heat X-changer Worksheet'!$F$33*'Heat X-changer Worksheet'!$F$34)</f>
        <v>44.782620871360493</v>
      </c>
      <c r="BI49" s="32">
        <f>'Heat X-changer Worksheet'!$F$20*'Heat X-changer Worksheet'!$F$21*($L$1-BI$3)/('Heat X-changer Worksheet'!$F$33*'Heat X-changer Worksheet'!$F$34)</f>
        <v>44.323782542760483</v>
      </c>
      <c r="BJ49" s="32">
        <f>'Heat X-changer Worksheet'!$F$20*'Heat X-changer Worksheet'!$F$21*($L$1-BJ$3)/('Heat X-changer Worksheet'!$F$33*'Heat X-changer Worksheet'!$F$34)</f>
        <v>43.864944214160481</v>
      </c>
      <c r="BK49" s="32">
        <f>'Heat X-changer Worksheet'!$F$20*'Heat X-changer Worksheet'!$F$21*($L$1-BK$3)/('Heat X-changer Worksheet'!$F$33*'Heat X-changer Worksheet'!$F$34)</f>
        <v>43.406105885560471</v>
      </c>
      <c r="BL49" s="32">
        <f>'Heat X-changer Worksheet'!$F$20*'Heat X-changer Worksheet'!$F$21*($L$1-BL$3)/('Heat X-changer Worksheet'!$F$33*'Heat X-changer Worksheet'!$F$34)</f>
        <v>42.947267556960469</v>
      </c>
      <c r="BM49" s="32">
        <f>'Heat X-changer Worksheet'!$F$20*'Heat X-changer Worksheet'!$F$21*($L$1-BM$3)/('Heat X-changer Worksheet'!$F$33*'Heat X-changer Worksheet'!$F$34)</f>
        <v>42.488429228360467</v>
      </c>
      <c r="BN49" s="32">
        <f>'Heat X-changer Worksheet'!$F$20*'Heat X-changer Worksheet'!$F$21*($L$1-BN$3)/('Heat X-changer Worksheet'!$F$33*'Heat X-changer Worksheet'!$F$34)</f>
        <v>42.029590899760464</v>
      </c>
      <c r="BO49" s="32">
        <f>'Heat X-changer Worksheet'!$F$20*'Heat X-changer Worksheet'!$F$21*($L$1-BO$3)/('Heat X-changer Worksheet'!$F$33*'Heat X-changer Worksheet'!$F$34)</f>
        <v>41.570752571160455</v>
      </c>
      <c r="BP49" s="32">
        <f>'Heat X-changer Worksheet'!$F$20*'Heat X-changer Worksheet'!$F$21*($L$1-BP$3)/('Heat X-changer Worksheet'!$F$33*'Heat X-changer Worksheet'!$F$34)</f>
        <v>41.111914242560452</v>
      </c>
      <c r="BQ49" s="32">
        <f>'Heat X-changer Worksheet'!$F$20*'Heat X-changer Worksheet'!$F$21*($L$1-BQ$3)/('Heat X-changer Worksheet'!$F$33*'Heat X-changer Worksheet'!$F$34)</f>
        <v>40.65307591396045</v>
      </c>
      <c r="BR49" s="32">
        <f>'Heat X-changer Worksheet'!$F$20*'Heat X-changer Worksheet'!$F$21*($L$1-BR$3)/('Heat X-changer Worksheet'!$F$33*'Heat X-changer Worksheet'!$F$34)</f>
        <v>40.19423758536044</v>
      </c>
      <c r="BS49" s="32">
        <f>'Heat X-changer Worksheet'!$F$20*'Heat X-changer Worksheet'!$F$21*($L$1-BS$3)/('Heat X-changer Worksheet'!$F$33*'Heat X-changer Worksheet'!$F$34)</f>
        <v>39.735399256760438</v>
      </c>
      <c r="BT49" s="32">
        <f>'Heat X-changer Worksheet'!$F$20*'Heat X-changer Worksheet'!$F$21*($L$1-BT$3)/('Heat X-changer Worksheet'!$F$33*'Heat X-changer Worksheet'!$F$34)</f>
        <v>39.276560928160428</v>
      </c>
      <c r="BU49" s="32">
        <f>'Heat X-changer Worksheet'!$F$20*'Heat X-changer Worksheet'!$F$21*($L$1-BU$3)/('Heat X-changer Worksheet'!$F$33*'Heat X-changer Worksheet'!$F$34)</f>
        <v>38.817722599560426</v>
      </c>
      <c r="BV49" s="32">
        <f>'Heat X-changer Worksheet'!$F$20*'Heat X-changer Worksheet'!$F$21*($L$1-BV$3)/('Heat X-changer Worksheet'!$F$33*'Heat X-changer Worksheet'!$F$34)</f>
        <v>38.358884270960424</v>
      </c>
      <c r="BW49" s="32">
        <f>'Heat X-changer Worksheet'!$F$20*'Heat X-changer Worksheet'!$F$21*($L$1-BW$3)/('Heat X-changer Worksheet'!$F$33*'Heat X-changer Worksheet'!$F$34)</f>
        <v>37.900045942360414</v>
      </c>
      <c r="BX49" s="32">
        <f>'Heat X-changer Worksheet'!$F$20*'Heat X-changer Worksheet'!$F$21*($L$1-BX$3)/('Heat X-changer Worksheet'!$F$33*'Heat X-changer Worksheet'!$F$34)</f>
        <v>37.441207613760412</v>
      </c>
      <c r="BY49" s="32">
        <f>'Heat X-changer Worksheet'!$F$20*'Heat X-changer Worksheet'!$F$21*($L$1-BY$3)/('Heat X-changer Worksheet'!$F$33*'Heat X-changer Worksheet'!$F$34)</f>
        <v>36.982369285160402</v>
      </c>
      <c r="BZ49" s="32">
        <f>'Heat X-changer Worksheet'!$F$20*'Heat X-changer Worksheet'!$F$21*($L$1-BZ$3)/('Heat X-changer Worksheet'!$F$33*'Heat X-changer Worksheet'!$F$34)</f>
        <v>36.5235309565604</v>
      </c>
      <c r="CA49" s="32">
        <f>'Heat X-changer Worksheet'!$F$20*'Heat X-changer Worksheet'!$F$21*($L$1-CA$3)/('Heat X-changer Worksheet'!$F$33*'Heat X-changer Worksheet'!$F$34)</f>
        <v>36.06469262796039</v>
      </c>
      <c r="CB49" s="32">
        <f>'Heat X-changer Worksheet'!$F$20*'Heat X-changer Worksheet'!$F$21*($L$1-CB$3)/('Heat X-changer Worksheet'!$F$33*'Heat X-changer Worksheet'!$F$34)</f>
        <v>35.605854299360388</v>
      </c>
      <c r="CC49" s="32">
        <f>'Heat X-changer Worksheet'!$F$20*'Heat X-changer Worksheet'!$F$21*($L$1-CC$3)/('Heat X-changer Worksheet'!$F$33*'Heat X-changer Worksheet'!$F$34)</f>
        <v>35.147015970760386</v>
      </c>
      <c r="CD49" s="32">
        <f>'Heat X-changer Worksheet'!$F$20*'Heat X-changer Worksheet'!$F$21*($L$1-CD$3)/('Heat X-changer Worksheet'!$F$33*'Heat X-changer Worksheet'!$F$34)</f>
        <v>34.688177642160376</v>
      </c>
      <c r="CE49" s="32">
        <f>'Heat X-changer Worksheet'!$F$20*'Heat X-changer Worksheet'!$F$21*($L$1-CE$3)/('Heat X-changer Worksheet'!$F$33*'Heat X-changer Worksheet'!$F$34)</f>
        <v>34.229339313560381</v>
      </c>
      <c r="CF49" s="32">
        <f>'Heat X-changer Worksheet'!$F$20*'Heat X-changer Worksheet'!$F$21*($L$1-CF$3)/('Heat X-changer Worksheet'!$F$33*'Heat X-changer Worksheet'!$F$34)</f>
        <v>33.770500984960371</v>
      </c>
      <c r="CG49" s="32">
        <f>'Heat X-changer Worksheet'!$F$20*'Heat X-changer Worksheet'!$F$21*($L$1-CG$3)/('Heat X-changer Worksheet'!$F$33*'Heat X-changer Worksheet'!$F$34)</f>
        <v>33.311662656360369</v>
      </c>
      <c r="CH49" s="32">
        <f>'Heat X-changer Worksheet'!$F$20*'Heat X-changer Worksheet'!$F$21*($L$1-CH$3)/('Heat X-changer Worksheet'!$F$33*'Heat X-changer Worksheet'!$F$34)</f>
        <v>32.852824327760359</v>
      </c>
      <c r="CI49" s="32">
        <f>'Heat X-changer Worksheet'!$F$20*'Heat X-changer Worksheet'!$F$21*($L$1-CI$3)/('Heat X-changer Worksheet'!$F$33*'Heat X-changer Worksheet'!$F$34)</f>
        <v>32.393985999160357</v>
      </c>
      <c r="CJ49" s="32">
        <f>'Heat X-changer Worksheet'!$F$20*'Heat X-changer Worksheet'!$F$21*($L$1-CJ$3)/('Heat X-changer Worksheet'!$F$33*'Heat X-changer Worksheet'!$F$34)</f>
        <v>31.935147670560351</v>
      </c>
      <c r="CK49" s="32">
        <f>'Heat X-changer Worksheet'!$F$20*'Heat X-changer Worksheet'!$F$21*($L$1-CK$3)/('Heat X-changer Worksheet'!$F$33*'Heat X-changer Worksheet'!$F$34)</f>
        <v>31.476309341960345</v>
      </c>
      <c r="CL49" s="32">
        <f>'Heat X-changer Worksheet'!$F$20*'Heat X-changer Worksheet'!$F$21*($L$1-CL$3)/('Heat X-changer Worksheet'!$F$33*'Heat X-changer Worksheet'!$F$34)</f>
        <v>31.017471013360339</v>
      </c>
      <c r="CM49" s="32">
        <f>'Heat X-changer Worksheet'!$F$20*'Heat X-changer Worksheet'!$F$21*($L$1-CM$3)/('Heat X-changer Worksheet'!$F$33*'Heat X-changer Worksheet'!$F$34)</f>
        <v>30.558632684760333</v>
      </c>
      <c r="CN49" s="32">
        <f>'Heat X-changer Worksheet'!$F$20*'Heat X-changer Worksheet'!$F$21*($L$1-CN$3)/('Heat X-changer Worksheet'!$F$33*'Heat X-changer Worksheet'!$F$34)</f>
        <v>30.099794356160331</v>
      </c>
      <c r="CO49" s="32">
        <f>'Heat X-changer Worksheet'!$F$20*'Heat X-changer Worksheet'!$F$21*($L$1-CO$3)/('Heat X-changer Worksheet'!$F$33*'Heat X-changer Worksheet'!$F$34)</f>
        <v>29.640956027560325</v>
      </c>
      <c r="CP49" s="32">
        <f>'Heat X-changer Worksheet'!$F$20*'Heat X-changer Worksheet'!$F$21*($L$1-CP$3)/('Heat X-changer Worksheet'!$F$33*'Heat X-changer Worksheet'!$F$34)</f>
        <v>29.182117698960319</v>
      </c>
      <c r="CQ49" s="32">
        <f>'Heat X-changer Worksheet'!$F$20*'Heat X-changer Worksheet'!$F$21*($L$1-CQ$3)/('Heat X-changer Worksheet'!$F$33*'Heat X-changer Worksheet'!$F$34)</f>
        <v>28.723279370360313</v>
      </c>
      <c r="CR49" s="32">
        <f>'Heat X-changer Worksheet'!$F$20*'Heat X-changer Worksheet'!$F$21*($L$1-CR$3)/('Heat X-changer Worksheet'!$F$33*'Heat X-changer Worksheet'!$F$34)</f>
        <v>28.264441041760307</v>
      </c>
      <c r="CS49" s="32">
        <f>'Heat X-changer Worksheet'!$F$20*'Heat X-changer Worksheet'!$F$21*($L$1-CS$3)/('Heat X-changer Worksheet'!$F$33*'Heat X-changer Worksheet'!$F$34)</f>
        <v>27.805602713160305</v>
      </c>
      <c r="CT49" s="32">
        <f>'Heat X-changer Worksheet'!$F$20*'Heat X-changer Worksheet'!$F$21*($L$1-CT$3)/('Heat X-changer Worksheet'!$F$33*'Heat X-changer Worksheet'!$F$34)</f>
        <v>27.346764384560299</v>
      </c>
      <c r="CU49" s="32">
        <f>'Heat X-changer Worksheet'!$F$20*'Heat X-changer Worksheet'!$F$21*($L$1-CU$3)/('Heat X-changer Worksheet'!$F$33*'Heat X-changer Worksheet'!$F$34)</f>
        <v>26.887926055960296</v>
      </c>
      <c r="CV49" s="32">
        <f>'Heat X-changer Worksheet'!$F$20*'Heat X-changer Worksheet'!$F$21*($L$1-CV$3)/('Heat X-changer Worksheet'!$F$33*'Heat X-changer Worksheet'!$F$34)</f>
        <v>26.42908772736029</v>
      </c>
      <c r="CW49" s="32">
        <f>'Heat X-changer Worksheet'!$F$20*'Heat X-changer Worksheet'!$F$21*($L$1-CW$3)/('Heat X-changer Worksheet'!$F$33*'Heat X-changer Worksheet'!$F$34)</f>
        <v>25.970249398760284</v>
      </c>
      <c r="CX49" s="32">
        <f>'Heat X-changer Worksheet'!$F$20*'Heat X-changer Worksheet'!$F$21*($L$1-CX$3)/('Heat X-changer Worksheet'!$F$33*'Heat X-changer Worksheet'!$F$34)</f>
        <v>25.511411070160278</v>
      </c>
      <c r="CY49" s="32">
        <f>'Heat X-changer Worksheet'!$F$20*'Heat X-changer Worksheet'!$F$21*($L$1-CY$3)/('Heat X-changer Worksheet'!$F$33*'Heat X-changer Worksheet'!$F$34)</f>
        <v>25.052572741560272</v>
      </c>
      <c r="CZ49" s="32">
        <f>'Heat X-changer Worksheet'!$F$20*'Heat X-changer Worksheet'!$F$21*($L$1-CZ$3)/('Heat X-changer Worksheet'!$F$33*'Heat X-changer Worksheet'!$F$34)</f>
        <v>24.593734412960266</v>
      </c>
      <c r="DA49" s="32">
        <f>'Heat X-changer Worksheet'!$F$20*'Heat X-changer Worksheet'!$F$21*($L$1-DA$3)/('Heat X-changer Worksheet'!$F$33*'Heat X-changer Worksheet'!$F$34)</f>
        <v>24.13489608436026</v>
      </c>
      <c r="DB49" s="32">
        <f>'Heat X-changer Worksheet'!$F$20*'Heat X-changer Worksheet'!$F$21*($L$1-DB$3)/('Heat X-changer Worksheet'!$F$33*'Heat X-changer Worksheet'!$F$34)</f>
        <v>23.676057755760262</v>
      </c>
      <c r="DC49" s="32">
        <f>'Heat X-changer Worksheet'!$F$20*'Heat X-changer Worksheet'!$F$21*($L$1-DC$3)/('Heat X-changer Worksheet'!$F$33*'Heat X-changer Worksheet'!$F$34)</f>
        <v>23.217219427160256</v>
      </c>
      <c r="DD49" s="32">
        <f>'Heat X-changer Worksheet'!$F$20*'Heat X-changer Worksheet'!$F$21*($L$1-DD$3)/('Heat X-changer Worksheet'!$F$33*'Heat X-changer Worksheet'!$F$34)</f>
        <v>22.75838109856025</v>
      </c>
      <c r="DE49" s="32">
        <f>'Heat X-changer Worksheet'!$F$20*'Heat X-changer Worksheet'!$F$21*($L$1-DE$3)/('Heat X-changer Worksheet'!$F$33*'Heat X-changer Worksheet'!$F$34)</f>
        <v>22.299542769960244</v>
      </c>
      <c r="DF49" s="32">
        <f>'Heat X-changer Worksheet'!$F$20*'Heat X-changer Worksheet'!$F$21*($L$1-DF$3)/('Heat X-changer Worksheet'!$F$33*'Heat X-changer Worksheet'!$F$34)</f>
        <v>21.840704441360238</v>
      </c>
      <c r="DG49" s="32">
        <f>'Heat X-changer Worksheet'!$F$20*'Heat X-changer Worksheet'!$F$21*($L$1-DG$3)/('Heat X-changer Worksheet'!$F$33*'Heat X-changer Worksheet'!$F$34)</f>
        <v>21.381866112760232</v>
      </c>
      <c r="DH49" s="32">
        <f>'Heat X-changer Worksheet'!$F$20*'Heat X-changer Worksheet'!$F$21*($L$1-DH$3)/('Heat X-changer Worksheet'!$F$33*'Heat X-changer Worksheet'!$F$34)</f>
        <v>20.923027784160226</v>
      </c>
      <c r="DI49" s="32">
        <f>'Heat X-changer Worksheet'!$F$20*'Heat X-changer Worksheet'!$F$21*($L$1-DI$3)/('Heat X-changer Worksheet'!$F$33*'Heat X-changer Worksheet'!$F$34)</f>
        <v>20.464189455560224</v>
      </c>
      <c r="DJ49" s="32">
        <f>'Heat X-changer Worksheet'!$F$20*'Heat X-changer Worksheet'!$F$21*($L$1-DJ$3)/('Heat X-changer Worksheet'!$F$33*'Heat X-changer Worksheet'!$F$34)</f>
        <v>20.005351126960218</v>
      </c>
      <c r="DK49" s="32">
        <f>'Heat X-changer Worksheet'!$F$20*'Heat X-changer Worksheet'!$F$21*($L$1-DK$3)/('Heat X-changer Worksheet'!$F$33*'Heat X-changer Worksheet'!$F$34)</f>
        <v>19.546512798360215</v>
      </c>
      <c r="DL49" s="32">
        <f>'Heat X-changer Worksheet'!$F$20*'Heat X-changer Worksheet'!$F$21*($L$1-DL$3)/('Heat X-changer Worksheet'!$F$33*'Heat X-changer Worksheet'!$F$34)</f>
        <v>19.087674469760209</v>
      </c>
      <c r="DM49" s="32">
        <f>'Heat X-changer Worksheet'!$F$20*'Heat X-changer Worksheet'!$F$21*($L$1-DM$3)/('Heat X-changer Worksheet'!$F$33*'Heat X-changer Worksheet'!$F$34)</f>
        <v>18.628836141160203</v>
      </c>
      <c r="DN49" s="32">
        <f>'Heat X-changer Worksheet'!$F$20*'Heat X-changer Worksheet'!$F$21*($L$1-DN$3)/('Heat X-changer Worksheet'!$F$33*'Heat X-changer Worksheet'!$F$34)</f>
        <v>18.169997812560197</v>
      </c>
      <c r="DO49" s="32">
        <f>'Heat X-changer Worksheet'!$F$20*'Heat X-changer Worksheet'!$F$21*($L$1-DO$3)/('Heat X-changer Worksheet'!$F$33*'Heat X-changer Worksheet'!$F$34)</f>
        <v>17.711159483960191</v>
      </c>
      <c r="DP49" s="32">
        <f>'Heat X-changer Worksheet'!$F$20*'Heat X-changer Worksheet'!$F$21*($L$1-DP$3)/('Heat X-changer Worksheet'!$F$33*'Heat X-changer Worksheet'!$F$34)</f>
        <v>17.252321155360189</v>
      </c>
      <c r="DQ49" s="32">
        <f>'Heat X-changer Worksheet'!$F$20*'Heat X-changer Worksheet'!$F$21*($L$1-DQ$3)/('Heat X-changer Worksheet'!$F$33*'Heat X-changer Worksheet'!$F$34)</f>
        <v>16.793482826760183</v>
      </c>
      <c r="DR49" s="32">
        <f>'Heat X-changer Worksheet'!$F$20*'Heat X-changer Worksheet'!$F$21*($L$1-DR$3)/('Heat X-changer Worksheet'!$F$33*'Heat X-changer Worksheet'!$F$34)</f>
        <v>16.334644498160177</v>
      </c>
      <c r="DS49" s="32">
        <f>'Heat X-changer Worksheet'!$F$20*'Heat X-changer Worksheet'!$F$21*($L$1-DS$3)/('Heat X-changer Worksheet'!$F$33*'Heat X-changer Worksheet'!$F$34)</f>
        <v>15.875806169560171</v>
      </c>
      <c r="DT49" s="32">
        <f>'Heat X-changer Worksheet'!$F$20*'Heat X-changer Worksheet'!$F$21*($L$1-DT$3)/('Heat X-changer Worksheet'!$F$33*'Heat X-changer Worksheet'!$F$34)</f>
        <v>15.416967840960169</v>
      </c>
      <c r="DU49" s="32">
        <f>'Heat X-changer Worksheet'!$F$20*'Heat X-changer Worksheet'!$F$21*($L$1-DU$3)/('Heat X-changer Worksheet'!$F$33*'Heat X-changer Worksheet'!$F$34)</f>
        <v>14.958129512360163</v>
      </c>
      <c r="DV49" s="32">
        <f>'Heat X-changer Worksheet'!$F$20*'Heat X-changer Worksheet'!$F$21*($L$1-DV$3)/('Heat X-changer Worksheet'!$F$33*'Heat X-changer Worksheet'!$F$34)</f>
        <v>14.499291183760159</v>
      </c>
      <c r="DW49" s="32">
        <f>'Heat X-changer Worksheet'!$F$20*'Heat X-changer Worksheet'!$F$21*($L$1-DW$3)/('Heat X-changer Worksheet'!$F$33*'Heat X-changer Worksheet'!$F$34)</f>
        <v>14.040452855160153</v>
      </c>
      <c r="DX49" s="32">
        <f>'Heat X-changer Worksheet'!$F$20*'Heat X-changer Worksheet'!$F$21*($L$1-DX$3)/('Heat X-changer Worksheet'!$F$33*'Heat X-changer Worksheet'!$F$34)</f>
        <v>13.581614526560147</v>
      </c>
      <c r="DY49" s="32">
        <f>'Heat X-changer Worksheet'!$F$20*'Heat X-changer Worksheet'!$F$21*($L$1-DY$3)/('Heat X-changer Worksheet'!$F$33*'Heat X-changer Worksheet'!$F$34)</f>
        <v>13.122776197960142</v>
      </c>
      <c r="DZ49" s="32">
        <f>'Heat X-changer Worksheet'!$F$20*'Heat X-changer Worksheet'!$F$21*($L$1-DZ$3)/('Heat X-changer Worksheet'!$F$33*'Heat X-changer Worksheet'!$F$34)</f>
        <v>12.663937869360137</v>
      </c>
      <c r="EA49" s="32">
        <f>'Heat X-changer Worksheet'!$F$20*'Heat X-changer Worksheet'!$F$21*($L$1-EA$3)/('Heat X-changer Worksheet'!$F$33*'Heat X-changer Worksheet'!$F$34)</f>
        <v>12.205099540760132</v>
      </c>
      <c r="EB49" s="32">
        <f>'Heat X-changer Worksheet'!$F$20*'Heat X-changer Worksheet'!$F$21*($L$1-EB$3)/('Heat X-changer Worksheet'!$F$33*'Heat X-changer Worksheet'!$F$34)</f>
        <v>11.746261212160126</v>
      </c>
      <c r="EC49" s="32">
        <f>'Heat X-changer Worksheet'!$F$20*'Heat X-changer Worksheet'!$F$21*($L$1-EC$3)/('Heat X-changer Worksheet'!$F$33*'Heat X-changer Worksheet'!$F$34)</f>
        <v>11.287422883560122</v>
      </c>
      <c r="ED49" s="32">
        <f>'Heat X-changer Worksheet'!$F$20*'Heat X-changer Worksheet'!$F$21*($L$1-ED$3)/('Heat X-changer Worksheet'!$F$33*'Heat X-changer Worksheet'!$F$34)</f>
        <v>10.828584554960116</v>
      </c>
      <c r="EE49" s="32">
        <f>'Heat X-changer Worksheet'!$F$20*'Heat X-changer Worksheet'!$F$21*($L$1-EE$3)/('Heat X-changer Worksheet'!$F$33*'Heat X-changer Worksheet'!$F$34)</f>
        <v>10.36974622636011</v>
      </c>
      <c r="EF49" s="32">
        <f>'Heat X-changer Worksheet'!$F$20*'Heat X-changer Worksheet'!$F$21*($L$1-EF$3)/('Heat X-changer Worksheet'!$F$33*'Heat X-changer Worksheet'!$F$34)</f>
        <v>9.9109078977601079</v>
      </c>
      <c r="EG49" s="32">
        <f>'Heat X-changer Worksheet'!$F$20*'Heat X-changer Worksheet'!$F$21*($L$1-EG$3)/('Heat X-changer Worksheet'!$F$33*'Heat X-changer Worksheet'!$F$34)</f>
        <v>9.452069569160102</v>
      </c>
      <c r="EH49" s="32">
        <f>'Heat X-changer Worksheet'!$F$20*'Heat X-changer Worksheet'!$F$21*($L$1-EH$3)/('Heat X-changer Worksheet'!$F$33*'Heat X-changer Worksheet'!$F$34)</f>
        <v>8.993231240560096</v>
      </c>
      <c r="EI49" s="32">
        <f>'Heat X-changer Worksheet'!$F$20*'Heat X-changer Worksheet'!$F$21*($L$1-EI$3)/('Heat X-changer Worksheet'!$F$33*'Heat X-changer Worksheet'!$F$34)</f>
        <v>8.5343929119600901</v>
      </c>
      <c r="EJ49" s="32">
        <f>'Heat X-changer Worksheet'!$F$20*'Heat X-changer Worksheet'!$F$21*($L$1-EJ$3)/('Heat X-changer Worksheet'!$F$33*'Heat X-changer Worksheet'!$F$34)</f>
        <v>8.0755545833600877</v>
      </c>
      <c r="EK49" s="32">
        <f>'Heat X-changer Worksheet'!$F$20*'Heat X-changer Worksheet'!$F$21*($L$1-EK$3)/('Heat X-changer Worksheet'!$F$33*'Heat X-changer Worksheet'!$F$34)</f>
        <v>7.6167162547600817</v>
      </c>
      <c r="EL49" s="32">
        <f>'Heat X-changer Worksheet'!$F$20*'Heat X-changer Worksheet'!$F$21*($L$1-EL$3)/('Heat X-changer Worksheet'!$F$33*'Heat X-changer Worksheet'!$F$34)</f>
        <v>7.1578779261600767</v>
      </c>
      <c r="EM49" s="32">
        <f>'Heat X-changer Worksheet'!$F$20*'Heat X-changer Worksheet'!$F$21*($L$1-EM$3)/('Heat X-changer Worksheet'!$F$33*'Heat X-changer Worksheet'!$F$34)</f>
        <v>6.6990395975600707</v>
      </c>
      <c r="EN49" s="32">
        <f>'Heat X-changer Worksheet'!$F$20*'Heat X-changer Worksheet'!$F$21*($L$1-EN$3)/('Heat X-changer Worksheet'!$F$33*'Heat X-changer Worksheet'!$F$34)</f>
        <v>6.2402012689600665</v>
      </c>
    </row>
    <row r="50" spans="3:144">
      <c r="C50" s="30">
        <f t="shared" si="3"/>
        <v>134</v>
      </c>
      <c r="D50" s="32">
        <f>'Heat X-changer Worksheet'!$F$20*'Heat X-changer Worksheet'!$F$21*($L$1-D$3)/('Heat X-changer Worksheet'!$F$33*'Heat X-changer Worksheet'!$F$34)</f>
        <v>70.477567272960783</v>
      </c>
      <c r="E50" s="32">
        <f>'Heat X-changer Worksheet'!$F$20*'Heat X-changer Worksheet'!$F$21*($L$1-E$3)/('Heat X-changer Worksheet'!$F$33*'Heat X-changer Worksheet'!$F$34)</f>
        <v>70.018728944360774</v>
      </c>
      <c r="F50" s="32">
        <f>'Heat X-changer Worksheet'!$F$20*'Heat X-changer Worksheet'!$F$21*($L$1-F$3)/('Heat X-changer Worksheet'!$F$33*'Heat X-changer Worksheet'!$F$34)</f>
        <v>69.559890615760764</v>
      </c>
      <c r="G50" s="32">
        <f>'Heat X-changer Worksheet'!$F$20*'Heat X-changer Worksheet'!$F$21*($L$1-G$3)/('Heat X-changer Worksheet'!$F$33*'Heat X-changer Worksheet'!$F$34)</f>
        <v>69.101052287160769</v>
      </c>
      <c r="H50" s="32">
        <f>'Heat X-changer Worksheet'!$F$20*'Heat X-changer Worksheet'!$F$21*($L$1-H$3)/('Heat X-changer Worksheet'!$F$33*'Heat X-changer Worksheet'!$F$34)</f>
        <v>68.64221395856076</v>
      </c>
      <c r="I50" s="32">
        <f>'Heat X-changer Worksheet'!$F$20*'Heat X-changer Worksheet'!$F$21*($L$1-I$3)/('Heat X-changer Worksheet'!$F$33*'Heat X-changer Worksheet'!$F$34)</f>
        <v>68.18337562996075</v>
      </c>
      <c r="J50" s="32">
        <f>'Heat X-changer Worksheet'!$F$20*'Heat X-changer Worksheet'!$F$21*($L$1-J$3)/('Heat X-changer Worksheet'!$F$33*'Heat X-changer Worksheet'!$F$34)</f>
        <v>67.724537301360741</v>
      </c>
      <c r="K50" s="32">
        <f>'Heat X-changer Worksheet'!$F$20*'Heat X-changer Worksheet'!$F$21*($L$1-K$3)/('Heat X-changer Worksheet'!$F$33*'Heat X-changer Worksheet'!$F$34)</f>
        <v>67.265698972760745</v>
      </c>
      <c r="L50" s="32">
        <f>'Heat X-changer Worksheet'!$F$20*'Heat X-changer Worksheet'!$F$21*($L$1-L$3)/('Heat X-changer Worksheet'!$F$33*'Heat X-changer Worksheet'!$F$34)</f>
        <v>66.806860644160736</v>
      </c>
      <c r="M50" s="32">
        <f>'Heat X-changer Worksheet'!$F$20*'Heat X-changer Worksheet'!$F$21*($L$1-M$3)/('Heat X-changer Worksheet'!$F$33*'Heat X-changer Worksheet'!$F$34)</f>
        <v>66.348022315560726</v>
      </c>
      <c r="N50" s="32">
        <f>'Heat X-changer Worksheet'!$F$20*'Heat X-changer Worksheet'!$F$21*($L$1-N$3)/('Heat X-changer Worksheet'!$F$33*'Heat X-changer Worksheet'!$F$34)</f>
        <v>65.889183986960731</v>
      </c>
      <c r="O50" s="32">
        <f>'Heat X-changer Worksheet'!$F$20*'Heat X-changer Worksheet'!$F$21*($L$1-O$3)/('Heat X-changer Worksheet'!$F$33*'Heat X-changer Worksheet'!$F$34)</f>
        <v>65.430345658360721</v>
      </c>
      <c r="P50" s="32">
        <f>'Heat X-changer Worksheet'!$F$20*'Heat X-changer Worksheet'!$F$21*($L$1-P$3)/('Heat X-changer Worksheet'!$F$33*'Heat X-changer Worksheet'!$F$34)</f>
        <v>64.971507329760712</v>
      </c>
      <c r="Q50" s="32">
        <f>'Heat X-changer Worksheet'!$F$20*'Heat X-changer Worksheet'!$F$21*($L$1-Q$3)/('Heat X-changer Worksheet'!$F$33*'Heat X-changer Worksheet'!$F$34)</f>
        <v>64.512669001160702</v>
      </c>
      <c r="R50" s="32">
        <f>'Heat X-changer Worksheet'!$F$20*'Heat X-changer Worksheet'!$F$21*($L$1-R$3)/('Heat X-changer Worksheet'!$F$33*'Heat X-changer Worksheet'!$F$34)</f>
        <v>64.053830672560707</v>
      </c>
      <c r="S50" s="32">
        <f>'Heat X-changer Worksheet'!$F$20*'Heat X-changer Worksheet'!$F$21*($L$1-S$3)/('Heat X-changer Worksheet'!$F$33*'Heat X-changer Worksheet'!$F$34)</f>
        <v>63.594992343960698</v>
      </c>
      <c r="T50" s="32">
        <f>'Heat X-changer Worksheet'!$F$20*'Heat X-changer Worksheet'!$F$21*($L$1-T$3)/('Heat X-changer Worksheet'!$F$33*'Heat X-changer Worksheet'!$F$34)</f>
        <v>63.136154015360695</v>
      </c>
      <c r="U50" s="32">
        <f>'Heat X-changer Worksheet'!$F$20*'Heat X-changer Worksheet'!$F$21*($L$1-U$3)/('Heat X-changer Worksheet'!$F$33*'Heat X-changer Worksheet'!$F$34)</f>
        <v>62.677315686760686</v>
      </c>
      <c r="V50" s="32">
        <f>'Heat X-changer Worksheet'!$F$20*'Heat X-changer Worksheet'!$F$21*($L$1-V$3)/('Heat X-changer Worksheet'!$F$33*'Heat X-changer Worksheet'!$F$34)</f>
        <v>62.218477358160683</v>
      </c>
      <c r="W50" s="32">
        <f>'Heat X-changer Worksheet'!$F$20*'Heat X-changer Worksheet'!$F$21*($L$1-W$3)/('Heat X-changer Worksheet'!$F$33*'Heat X-changer Worksheet'!$F$34)</f>
        <v>61.759639029560674</v>
      </c>
      <c r="X50" s="32">
        <f>'Heat X-changer Worksheet'!$F$20*'Heat X-changer Worksheet'!$F$21*($L$1-X$3)/('Heat X-changer Worksheet'!$F$33*'Heat X-changer Worksheet'!$F$34)</f>
        <v>61.300800700960671</v>
      </c>
      <c r="Y50" s="32">
        <f>'Heat X-changer Worksheet'!$F$20*'Heat X-changer Worksheet'!$F$21*($L$1-Y$3)/('Heat X-changer Worksheet'!$F$33*'Heat X-changer Worksheet'!$F$34)</f>
        <v>60.841962372360669</v>
      </c>
      <c r="Z50" s="32">
        <f>'Heat X-changer Worksheet'!$F$20*'Heat X-changer Worksheet'!$F$21*($L$1-Z$3)/('Heat X-changer Worksheet'!$F$33*'Heat X-changer Worksheet'!$F$34)</f>
        <v>60.38312404376066</v>
      </c>
      <c r="AA50" s="32">
        <f>'Heat X-changer Worksheet'!$F$20*'Heat X-changer Worksheet'!$F$21*($L$1-AA$3)/('Heat X-changer Worksheet'!$F$33*'Heat X-changer Worksheet'!$F$34)</f>
        <v>59.924285715160657</v>
      </c>
      <c r="AB50" s="32">
        <f>'Heat X-changer Worksheet'!$F$20*'Heat X-changer Worksheet'!$F$21*($L$1-AB$3)/('Heat X-changer Worksheet'!$F$33*'Heat X-changer Worksheet'!$F$34)</f>
        <v>59.465447386560655</v>
      </c>
      <c r="AC50" s="32">
        <f>'Heat X-changer Worksheet'!$F$20*'Heat X-changer Worksheet'!$F$21*($L$1-AC$3)/('Heat X-changer Worksheet'!$F$33*'Heat X-changer Worksheet'!$F$34)</f>
        <v>59.006609057960652</v>
      </c>
      <c r="AD50" s="32">
        <f>'Heat X-changer Worksheet'!$F$20*'Heat X-changer Worksheet'!$F$21*($L$1-AD$3)/('Heat X-changer Worksheet'!$F$33*'Heat X-changer Worksheet'!$F$34)</f>
        <v>58.547770729360643</v>
      </c>
      <c r="AE50" s="32">
        <f>'Heat X-changer Worksheet'!$F$20*'Heat X-changer Worksheet'!$F$21*($L$1-AE$3)/('Heat X-changer Worksheet'!$F$33*'Heat X-changer Worksheet'!$F$34)</f>
        <v>58.08893240076064</v>
      </c>
      <c r="AF50" s="32">
        <f>'Heat X-changer Worksheet'!$F$20*'Heat X-changer Worksheet'!$F$21*($L$1-AF$3)/('Heat X-changer Worksheet'!$F$33*'Heat X-changer Worksheet'!$F$34)</f>
        <v>57.630094072160638</v>
      </c>
      <c r="AG50" s="32">
        <f>'Heat X-changer Worksheet'!$F$20*'Heat X-changer Worksheet'!$F$21*($L$1-AG$3)/('Heat X-changer Worksheet'!$F$33*'Heat X-changer Worksheet'!$F$34)</f>
        <v>57.171255743560629</v>
      </c>
      <c r="AH50" s="32">
        <f>'Heat X-changer Worksheet'!$F$20*'Heat X-changer Worksheet'!$F$21*($L$1-AH$3)/('Heat X-changer Worksheet'!$F$33*'Heat X-changer Worksheet'!$F$34)</f>
        <v>56.712417414960626</v>
      </c>
      <c r="AI50" s="32">
        <f>'Heat X-changer Worksheet'!$F$20*'Heat X-changer Worksheet'!$F$21*($L$1-AI$3)/('Heat X-changer Worksheet'!$F$33*'Heat X-changer Worksheet'!$F$34)</f>
        <v>56.253579086360617</v>
      </c>
      <c r="AJ50" s="32">
        <f>'Heat X-changer Worksheet'!$F$20*'Heat X-changer Worksheet'!$F$21*($L$1-AJ$3)/('Heat X-changer Worksheet'!$F$33*'Heat X-changer Worksheet'!$F$34)</f>
        <v>55.794740757760614</v>
      </c>
      <c r="AK50" s="32">
        <f>'Heat X-changer Worksheet'!$F$20*'Heat X-changer Worksheet'!$F$21*($L$1-AK$3)/('Heat X-changer Worksheet'!$F$33*'Heat X-changer Worksheet'!$F$34)</f>
        <v>55.335902429160605</v>
      </c>
      <c r="AL50" s="32">
        <f>'Heat X-changer Worksheet'!$F$20*'Heat X-changer Worksheet'!$F$21*($L$1-AL$3)/('Heat X-changer Worksheet'!$F$33*'Heat X-changer Worksheet'!$F$34)</f>
        <v>54.877064100560602</v>
      </c>
      <c r="AM50" s="32">
        <f>'Heat X-changer Worksheet'!$F$20*'Heat X-changer Worksheet'!$F$21*($L$1-AM$3)/('Heat X-changer Worksheet'!$F$33*'Heat X-changer Worksheet'!$F$34)</f>
        <v>54.4182257719606</v>
      </c>
      <c r="AN50" s="32">
        <f>'Heat X-changer Worksheet'!$F$20*'Heat X-changer Worksheet'!$F$21*($L$1-AN$3)/('Heat X-changer Worksheet'!$F$33*'Heat X-changer Worksheet'!$F$34)</f>
        <v>53.95938744336059</v>
      </c>
      <c r="AO50" s="32">
        <f>'Heat X-changer Worksheet'!$F$20*'Heat X-changer Worksheet'!$F$21*($L$1-AO$3)/('Heat X-changer Worksheet'!$F$33*'Heat X-changer Worksheet'!$F$34)</f>
        <v>53.500549114760588</v>
      </c>
      <c r="AP50" s="32">
        <f>'Heat X-changer Worksheet'!$F$20*'Heat X-changer Worksheet'!$F$21*($L$1-AP$3)/('Heat X-changer Worksheet'!$F$33*'Heat X-changer Worksheet'!$F$34)</f>
        <v>53.041710786160579</v>
      </c>
      <c r="AQ50" s="32">
        <f>'Heat X-changer Worksheet'!$F$20*'Heat X-changer Worksheet'!$F$21*($L$1-AQ$3)/('Heat X-changer Worksheet'!$F$33*'Heat X-changer Worksheet'!$F$34)</f>
        <v>52.582872457560576</v>
      </c>
      <c r="AR50" s="32">
        <f>'Heat X-changer Worksheet'!$F$20*'Heat X-changer Worksheet'!$F$21*($L$1-AR$3)/('Heat X-changer Worksheet'!$F$33*'Heat X-changer Worksheet'!$F$34)</f>
        <v>52.124034128960567</v>
      </c>
      <c r="AS50" s="32">
        <f>'Heat X-changer Worksheet'!$F$20*'Heat X-changer Worksheet'!$F$21*($L$1-AS$3)/('Heat X-changer Worksheet'!$F$33*'Heat X-changer Worksheet'!$F$34)</f>
        <v>51.665195800360564</v>
      </c>
      <c r="AT50" s="32">
        <f>'Heat X-changer Worksheet'!$F$20*'Heat X-changer Worksheet'!$F$21*($L$1-AT$3)/('Heat X-changer Worksheet'!$F$33*'Heat X-changer Worksheet'!$F$34)</f>
        <v>51.206357471760569</v>
      </c>
      <c r="AU50" s="32">
        <f>'Heat X-changer Worksheet'!$F$20*'Heat X-changer Worksheet'!$F$21*($L$1-AU$3)/('Heat X-changer Worksheet'!$F$33*'Heat X-changer Worksheet'!$F$34)</f>
        <v>50.747519143160559</v>
      </c>
      <c r="AV50" s="32">
        <f>'Heat X-changer Worksheet'!$F$20*'Heat X-changer Worksheet'!$F$21*($L$1-AV$3)/('Heat X-changer Worksheet'!$F$33*'Heat X-changer Worksheet'!$F$34)</f>
        <v>50.288680814560557</v>
      </c>
      <c r="AW50" s="32">
        <f>'Heat X-changer Worksheet'!$F$20*'Heat X-changer Worksheet'!$F$21*($L$1-AW$3)/('Heat X-changer Worksheet'!$F$33*'Heat X-changer Worksheet'!$F$34)</f>
        <v>49.829842485960548</v>
      </c>
      <c r="AX50" s="32">
        <f>'Heat X-changer Worksheet'!$F$20*'Heat X-changer Worksheet'!$F$21*($L$1-AX$3)/('Heat X-changer Worksheet'!$F$33*'Heat X-changer Worksheet'!$F$34)</f>
        <v>49.371004157360545</v>
      </c>
      <c r="AY50" s="32">
        <f>'Heat X-changer Worksheet'!$F$20*'Heat X-changer Worksheet'!$F$21*($L$1-AY$3)/('Heat X-changer Worksheet'!$F$33*'Heat X-changer Worksheet'!$F$34)</f>
        <v>48.912165828760536</v>
      </c>
      <c r="AZ50" s="32">
        <f>'Heat X-changer Worksheet'!$F$20*'Heat X-changer Worksheet'!$F$21*($L$1-AZ$3)/('Heat X-changer Worksheet'!$F$33*'Heat X-changer Worksheet'!$F$34)</f>
        <v>48.453327500160533</v>
      </c>
      <c r="BA50" s="32">
        <f>'Heat X-changer Worksheet'!$F$20*'Heat X-changer Worksheet'!$F$21*($L$1-BA$3)/('Heat X-changer Worksheet'!$F$33*'Heat X-changer Worksheet'!$F$34)</f>
        <v>47.994489171560531</v>
      </c>
      <c r="BB50" s="32">
        <f>'Heat X-changer Worksheet'!$F$20*'Heat X-changer Worksheet'!$F$21*($L$1-BB$3)/('Heat X-changer Worksheet'!$F$33*'Heat X-changer Worksheet'!$F$34)</f>
        <v>47.535650842960521</v>
      </c>
      <c r="BC50" s="32">
        <f>'Heat X-changer Worksheet'!$F$20*'Heat X-changer Worksheet'!$F$21*($L$1-BC$3)/('Heat X-changer Worksheet'!$F$33*'Heat X-changer Worksheet'!$F$34)</f>
        <v>47.076812514360519</v>
      </c>
      <c r="BD50" s="32">
        <f>'Heat X-changer Worksheet'!$F$20*'Heat X-changer Worksheet'!$F$21*($L$1-BD$3)/('Heat X-changer Worksheet'!$F$33*'Heat X-changer Worksheet'!$F$34)</f>
        <v>46.617974185760509</v>
      </c>
      <c r="BE50" s="32">
        <f>'Heat X-changer Worksheet'!$F$20*'Heat X-changer Worksheet'!$F$21*($L$1-BE$3)/('Heat X-changer Worksheet'!$F$33*'Heat X-changer Worksheet'!$F$34)</f>
        <v>46.159135857160507</v>
      </c>
      <c r="BF50" s="32">
        <f>'Heat X-changer Worksheet'!$F$20*'Heat X-changer Worksheet'!$F$21*($L$1-BF$3)/('Heat X-changer Worksheet'!$F$33*'Heat X-changer Worksheet'!$F$34)</f>
        <v>45.700297528560498</v>
      </c>
      <c r="BG50" s="32">
        <f>'Heat X-changer Worksheet'!$F$20*'Heat X-changer Worksheet'!$F$21*($L$1-BG$3)/('Heat X-changer Worksheet'!$F$33*'Heat X-changer Worksheet'!$F$34)</f>
        <v>45.241459199960495</v>
      </c>
      <c r="BH50" s="32">
        <f>'Heat X-changer Worksheet'!$F$20*'Heat X-changer Worksheet'!$F$21*($L$1-BH$3)/('Heat X-changer Worksheet'!$F$33*'Heat X-changer Worksheet'!$F$34)</f>
        <v>44.782620871360493</v>
      </c>
      <c r="BI50" s="32">
        <f>'Heat X-changer Worksheet'!$F$20*'Heat X-changer Worksheet'!$F$21*($L$1-BI$3)/('Heat X-changer Worksheet'!$F$33*'Heat X-changer Worksheet'!$F$34)</f>
        <v>44.323782542760483</v>
      </c>
      <c r="BJ50" s="32">
        <f>'Heat X-changer Worksheet'!$F$20*'Heat X-changer Worksheet'!$F$21*($L$1-BJ$3)/('Heat X-changer Worksheet'!$F$33*'Heat X-changer Worksheet'!$F$34)</f>
        <v>43.864944214160481</v>
      </c>
      <c r="BK50" s="32">
        <f>'Heat X-changer Worksheet'!$F$20*'Heat X-changer Worksheet'!$F$21*($L$1-BK$3)/('Heat X-changer Worksheet'!$F$33*'Heat X-changer Worksheet'!$F$34)</f>
        <v>43.406105885560471</v>
      </c>
      <c r="BL50" s="32">
        <f>'Heat X-changer Worksheet'!$F$20*'Heat X-changer Worksheet'!$F$21*($L$1-BL$3)/('Heat X-changer Worksheet'!$F$33*'Heat X-changer Worksheet'!$F$34)</f>
        <v>42.947267556960469</v>
      </c>
      <c r="BM50" s="32">
        <f>'Heat X-changer Worksheet'!$F$20*'Heat X-changer Worksheet'!$F$21*($L$1-BM$3)/('Heat X-changer Worksheet'!$F$33*'Heat X-changer Worksheet'!$F$34)</f>
        <v>42.488429228360467</v>
      </c>
      <c r="BN50" s="32">
        <f>'Heat X-changer Worksheet'!$F$20*'Heat X-changer Worksheet'!$F$21*($L$1-BN$3)/('Heat X-changer Worksheet'!$F$33*'Heat X-changer Worksheet'!$F$34)</f>
        <v>42.029590899760464</v>
      </c>
      <c r="BO50" s="32">
        <f>'Heat X-changer Worksheet'!$F$20*'Heat X-changer Worksheet'!$F$21*($L$1-BO$3)/('Heat X-changer Worksheet'!$F$33*'Heat X-changer Worksheet'!$F$34)</f>
        <v>41.570752571160455</v>
      </c>
      <c r="BP50" s="32">
        <f>'Heat X-changer Worksheet'!$F$20*'Heat X-changer Worksheet'!$F$21*($L$1-BP$3)/('Heat X-changer Worksheet'!$F$33*'Heat X-changer Worksheet'!$F$34)</f>
        <v>41.111914242560452</v>
      </c>
      <c r="BQ50" s="32">
        <f>'Heat X-changer Worksheet'!$F$20*'Heat X-changer Worksheet'!$F$21*($L$1-BQ$3)/('Heat X-changer Worksheet'!$F$33*'Heat X-changer Worksheet'!$F$34)</f>
        <v>40.65307591396045</v>
      </c>
      <c r="BR50" s="32">
        <f>'Heat X-changer Worksheet'!$F$20*'Heat X-changer Worksheet'!$F$21*($L$1-BR$3)/('Heat X-changer Worksheet'!$F$33*'Heat X-changer Worksheet'!$F$34)</f>
        <v>40.19423758536044</v>
      </c>
      <c r="BS50" s="32">
        <f>'Heat X-changer Worksheet'!$F$20*'Heat X-changer Worksheet'!$F$21*($L$1-BS$3)/('Heat X-changer Worksheet'!$F$33*'Heat X-changer Worksheet'!$F$34)</f>
        <v>39.735399256760438</v>
      </c>
      <c r="BT50" s="32">
        <f>'Heat X-changer Worksheet'!$F$20*'Heat X-changer Worksheet'!$F$21*($L$1-BT$3)/('Heat X-changer Worksheet'!$F$33*'Heat X-changer Worksheet'!$F$34)</f>
        <v>39.276560928160428</v>
      </c>
      <c r="BU50" s="32">
        <f>'Heat X-changer Worksheet'!$F$20*'Heat X-changer Worksheet'!$F$21*($L$1-BU$3)/('Heat X-changer Worksheet'!$F$33*'Heat X-changer Worksheet'!$F$34)</f>
        <v>38.817722599560426</v>
      </c>
      <c r="BV50" s="32">
        <f>'Heat X-changer Worksheet'!$F$20*'Heat X-changer Worksheet'!$F$21*($L$1-BV$3)/('Heat X-changer Worksheet'!$F$33*'Heat X-changer Worksheet'!$F$34)</f>
        <v>38.358884270960424</v>
      </c>
      <c r="BW50" s="32">
        <f>'Heat X-changer Worksheet'!$F$20*'Heat X-changer Worksheet'!$F$21*($L$1-BW$3)/('Heat X-changer Worksheet'!$F$33*'Heat X-changer Worksheet'!$F$34)</f>
        <v>37.900045942360414</v>
      </c>
      <c r="BX50" s="32">
        <f>'Heat X-changer Worksheet'!$F$20*'Heat X-changer Worksheet'!$F$21*($L$1-BX$3)/('Heat X-changer Worksheet'!$F$33*'Heat X-changer Worksheet'!$F$34)</f>
        <v>37.441207613760412</v>
      </c>
      <c r="BY50" s="32">
        <f>'Heat X-changer Worksheet'!$F$20*'Heat X-changer Worksheet'!$F$21*($L$1-BY$3)/('Heat X-changer Worksheet'!$F$33*'Heat X-changer Worksheet'!$F$34)</f>
        <v>36.982369285160402</v>
      </c>
      <c r="BZ50" s="32">
        <f>'Heat X-changer Worksheet'!$F$20*'Heat X-changer Worksheet'!$F$21*($L$1-BZ$3)/('Heat X-changer Worksheet'!$F$33*'Heat X-changer Worksheet'!$F$34)</f>
        <v>36.5235309565604</v>
      </c>
      <c r="CA50" s="32">
        <f>'Heat X-changer Worksheet'!$F$20*'Heat X-changer Worksheet'!$F$21*($L$1-CA$3)/('Heat X-changer Worksheet'!$F$33*'Heat X-changer Worksheet'!$F$34)</f>
        <v>36.06469262796039</v>
      </c>
      <c r="CB50" s="32">
        <f>'Heat X-changer Worksheet'!$F$20*'Heat X-changer Worksheet'!$F$21*($L$1-CB$3)/('Heat X-changer Worksheet'!$F$33*'Heat X-changer Worksheet'!$F$34)</f>
        <v>35.605854299360388</v>
      </c>
      <c r="CC50" s="32">
        <f>'Heat X-changer Worksheet'!$F$20*'Heat X-changer Worksheet'!$F$21*($L$1-CC$3)/('Heat X-changer Worksheet'!$F$33*'Heat X-changer Worksheet'!$F$34)</f>
        <v>35.147015970760386</v>
      </c>
      <c r="CD50" s="32">
        <f>'Heat X-changer Worksheet'!$F$20*'Heat X-changer Worksheet'!$F$21*($L$1-CD$3)/('Heat X-changer Worksheet'!$F$33*'Heat X-changer Worksheet'!$F$34)</f>
        <v>34.688177642160376</v>
      </c>
      <c r="CE50" s="32">
        <f>'Heat X-changer Worksheet'!$F$20*'Heat X-changer Worksheet'!$F$21*($L$1-CE$3)/('Heat X-changer Worksheet'!$F$33*'Heat X-changer Worksheet'!$F$34)</f>
        <v>34.229339313560381</v>
      </c>
      <c r="CF50" s="32">
        <f>'Heat X-changer Worksheet'!$F$20*'Heat X-changer Worksheet'!$F$21*($L$1-CF$3)/('Heat X-changer Worksheet'!$F$33*'Heat X-changer Worksheet'!$F$34)</f>
        <v>33.770500984960371</v>
      </c>
      <c r="CG50" s="32">
        <f>'Heat X-changer Worksheet'!$F$20*'Heat X-changer Worksheet'!$F$21*($L$1-CG$3)/('Heat X-changer Worksheet'!$F$33*'Heat X-changer Worksheet'!$F$34)</f>
        <v>33.311662656360369</v>
      </c>
      <c r="CH50" s="32">
        <f>'Heat X-changer Worksheet'!$F$20*'Heat X-changer Worksheet'!$F$21*($L$1-CH$3)/('Heat X-changer Worksheet'!$F$33*'Heat X-changer Worksheet'!$F$34)</f>
        <v>32.852824327760359</v>
      </c>
      <c r="CI50" s="32">
        <f>'Heat X-changer Worksheet'!$F$20*'Heat X-changer Worksheet'!$F$21*($L$1-CI$3)/('Heat X-changer Worksheet'!$F$33*'Heat X-changer Worksheet'!$F$34)</f>
        <v>32.393985999160357</v>
      </c>
      <c r="CJ50" s="32">
        <f>'Heat X-changer Worksheet'!$F$20*'Heat X-changer Worksheet'!$F$21*($L$1-CJ$3)/('Heat X-changer Worksheet'!$F$33*'Heat X-changer Worksheet'!$F$34)</f>
        <v>31.935147670560351</v>
      </c>
      <c r="CK50" s="32">
        <f>'Heat X-changer Worksheet'!$F$20*'Heat X-changer Worksheet'!$F$21*($L$1-CK$3)/('Heat X-changer Worksheet'!$F$33*'Heat X-changer Worksheet'!$F$34)</f>
        <v>31.476309341960345</v>
      </c>
      <c r="CL50" s="32">
        <f>'Heat X-changer Worksheet'!$F$20*'Heat X-changer Worksheet'!$F$21*($L$1-CL$3)/('Heat X-changer Worksheet'!$F$33*'Heat X-changer Worksheet'!$F$34)</f>
        <v>31.017471013360339</v>
      </c>
      <c r="CM50" s="32">
        <f>'Heat X-changer Worksheet'!$F$20*'Heat X-changer Worksheet'!$F$21*($L$1-CM$3)/('Heat X-changer Worksheet'!$F$33*'Heat X-changer Worksheet'!$F$34)</f>
        <v>30.558632684760333</v>
      </c>
      <c r="CN50" s="32">
        <f>'Heat X-changer Worksheet'!$F$20*'Heat X-changer Worksheet'!$F$21*($L$1-CN$3)/('Heat X-changer Worksheet'!$F$33*'Heat X-changer Worksheet'!$F$34)</f>
        <v>30.099794356160331</v>
      </c>
      <c r="CO50" s="32">
        <f>'Heat X-changer Worksheet'!$F$20*'Heat X-changer Worksheet'!$F$21*($L$1-CO$3)/('Heat X-changer Worksheet'!$F$33*'Heat X-changer Worksheet'!$F$34)</f>
        <v>29.640956027560325</v>
      </c>
      <c r="CP50" s="32">
        <f>'Heat X-changer Worksheet'!$F$20*'Heat X-changer Worksheet'!$F$21*($L$1-CP$3)/('Heat X-changer Worksheet'!$F$33*'Heat X-changer Worksheet'!$F$34)</f>
        <v>29.182117698960319</v>
      </c>
      <c r="CQ50" s="32">
        <f>'Heat X-changer Worksheet'!$F$20*'Heat X-changer Worksheet'!$F$21*($L$1-CQ$3)/('Heat X-changer Worksheet'!$F$33*'Heat X-changer Worksheet'!$F$34)</f>
        <v>28.723279370360313</v>
      </c>
      <c r="CR50" s="32">
        <f>'Heat X-changer Worksheet'!$F$20*'Heat X-changer Worksheet'!$F$21*($L$1-CR$3)/('Heat X-changer Worksheet'!$F$33*'Heat X-changer Worksheet'!$F$34)</f>
        <v>28.264441041760307</v>
      </c>
      <c r="CS50" s="32">
        <f>'Heat X-changer Worksheet'!$F$20*'Heat X-changer Worksheet'!$F$21*($L$1-CS$3)/('Heat X-changer Worksheet'!$F$33*'Heat X-changer Worksheet'!$F$34)</f>
        <v>27.805602713160305</v>
      </c>
      <c r="CT50" s="32">
        <f>'Heat X-changer Worksheet'!$F$20*'Heat X-changer Worksheet'!$F$21*($L$1-CT$3)/('Heat X-changer Worksheet'!$F$33*'Heat X-changer Worksheet'!$F$34)</f>
        <v>27.346764384560299</v>
      </c>
      <c r="CU50" s="32">
        <f>'Heat X-changer Worksheet'!$F$20*'Heat X-changer Worksheet'!$F$21*($L$1-CU$3)/('Heat X-changer Worksheet'!$F$33*'Heat X-changer Worksheet'!$F$34)</f>
        <v>26.887926055960296</v>
      </c>
      <c r="CV50" s="32">
        <f>'Heat X-changer Worksheet'!$F$20*'Heat X-changer Worksheet'!$F$21*($L$1-CV$3)/('Heat X-changer Worksheet'!$F$33*'Heat X-changer Worksheet'!$F$34)</f>
        <v>26.42908772736029</v>
      </c>
      <c r="CW50" s="32">
        <f>'Heat X-changer Worksheet'!$F$20*'Heat X-changer Worksheet'!$F$21*($L$1-CW$3)/('Heat X-changer Worksheet'!$F$33*'Heat X-changer Worksheet'!$F$34)</f>
        <v>25.970249398760284</v>
      </c>
      <c r="CX50" s="32">
        <f>'Heat X-changer Worksheet'!$F$20*'Heat X-changer Worksheet'!$F$21*($L$1-CX$3)/('Heat X-changer Worksheet'!$F$33*'Heat X-changer Worksheet'!$F$34)</f>
        <v>25.511411070160278</v>
      </c>
      <c r="CY50" s="32">
        <f>'Heat X-changer Worksheet'!$F$20*'Heat X-changer Worksheet'!$F$21*($L$1-CY$3)/('Heat X-changer Worksheet'!$F$33*'Heat X-changer Worksheet'!$F$34)</f>
        <v>25.052572741560272</v>
      </c>
      <c r="CZ50" s="32">
        <f>'Heat X-changer Worksheet'!$F$20*'Heat X-changer Worksheet'!$F$21*($L$1-CZ$3)/('Heat X-changer Worksheet'!$F$33*'Heat X-changer Worksheet'!$F$34)</f>
        <v>24.593734412960266</v>
      </c>
      <c r="DA50" s="32">
        <f>'Heat X-changer Worksheet'!$F$20*'Heat X-changer Worksheet'!$F$21*($L$1-DA$3)/('Heat X-changer Worksheet'!$F$33*'Heat X-changer Worksheet'!$F$34)</f>
        <v>24.13489608436026</v>
      </c>
      <c r="DB50" s="32">
        <f>'Heat X-changer Worksheet'!$F$20*'Heat X-changer Worksheet'!$F$21*($L$1-DB$3)/('Heat X-changer Worksheet'!$F$33*'Heat X-changer Worksheet'!$F$34)</f>
        <v>23.676057755760262</v>
      </c>
      <c r="DC50" s="32">
        <f>'Heat X-changer Worksheet'!$F$20*'Heat X-changer Worksheet'!$F$21*($L$1-DC$3)/('Heat X-changer Worksheet'!$F$33*'Heat X-changer Worksheet'!$F$34)</f>
        <v>23.217219427160256</v>
      </c>
      <c r="DD50" s="32">
        <f>'Heat X-changer Worksheet'!$F$20*'Heat X-changer Worksheet'!$F$21*($L$1-DD$3)/('Heat X-changer Worksheet'!$F$33*'Heat X-changer Worksheet'!$F$34)</f>
        <v>22.75838109856025</v>
      </c>
      <c r="DE50" s="32">
        <f>'Heat X-changer Worksheet'!$F$20*'Heat X-changer Worksheet'!$F$21*($L$1-DE$3)/('Heat X-changer Worksheet'!$F$33*'Heat X-changer Worksheet'!$F$34)</f>
        <v>22.299542769960244</v>
      </c>
      <c r="DF50" s="32">
        <f>'Heat X-changer Worksheet'!$F$20*'Heat X-changer Worksheet'!$F$21*($L$1-DF$3)/('Heat X-changer Worksheet'!$F$33*'Heat X-changer Worksheet'!$F$34)</f>
        <v>21.840704441360238</v>
      </c>
      <c r="DG50" s="32">
        <f>'Heat X-changer Worksheet'!$F$20*'Heat X-changer Worksheet'!$F$21*($L$1-DG$3)/('Heat X-changer Worksheet'!$F$33*'Heat X-changer Worksheet'!$F$34)</f>
        <v>21.381866112760232</v>
      </c>
      <c r="DH50" s="32">
        <f>'Heat X-changer Worksheet'!$F$20*'Heat X-changer Worksheet'!$F$21*($L$1-DH$3)/('Heat X-changer Worksheet'!$F$33*'Heat X-changer Worksheet'!$F$34)</f>
        <v>20.923027784160226</v>
      </c>
      <c r="DI50" s="32">
        <f>'Heat X-changer Worksheet'!$F$20*'Heat X-changer Worksheet'!$F$21*($L$1-DI$3)/('Heat X-changer Worksheet'!$F$33*'Heat X-changer Worksheet'!$F$34)</f>
        <v>20.464189455560224</v>
      </c>
      <c r="DJ50" s="32">
        <f>'Heat X-changer Worksheet'!$F$20*'Heat X-changer Worksheet'!$F$21*($L$1-DJ$3)/('Heat X-changer Worksheet'!$F$33*'Heat X-changer Worksheet'!$F$34)</f>
        <v>20.005351126960218</v>
      </c>
      <c r="DK50" s="32">
        <f>'Heat X-changer Worksheet'!$F$20*'Heat X-changer Worksheet'!$F$21*($L$1-DK$3)/('Heat X-changer Worksheet'!$F$33*'Heat X-changer Worksheet'!$F$34)</f>
        <v>19.546512798360215</v>
      </c>
      <c r="DL50" s="32">
        <f>'Heat X-changer Worksheet'!$F$20*'Heat X-changer Worksheet'!$F$21*($L$1-DL$3)/('Heat X-changer Worksheet'!$F$33*'Heat X-changer Worksheet'!$F$34)</f>
        <v>19.087674469760209</v>
      </c>
      <c r="DM50" s="32">
        <f>'Heat X-changer Worksheet'!$F$20*'Heat X-changer Worksheet'!$F$21*($L$1-DM$3)/('Heat X-changer Worksheet'!$F$33*'Heat X-changer Worksheet'!$F$34)</f>
        <v>18.628836141160203</v>
      </c>
      <c r="DN50" s="32">
        <f>'Heat X-changer Worksheet'!$F$20*'Heat X-changer Worksheet'!$F$21*($L$1-DN$3)/('Heat X-changer Worksheet'!$F$33*'Heat X-changer Worksheet'!$F$34)</f>
        <v>18.169997812560197</v>
      </c>
      <c r="DO50" s="32">
        <f>'Heat X-changer Worksheet'!$F$20*'Heat X-changer Worksheet'!$F$21*($L$1-DO$3)/('Heat X-changer Worksheet'!$F$33*'Heat X-changer Worksheet'!$F$34)</f>
        <v>17.711159483960191</v>
      </c>
      <c r="DP50" s="32">
        <f>'Heat X-changer Worksheet'!$F$20*'Heat X-changer Worksheet'!$F$21*($L$1-DP$3)/('Heat X-changer Worksheet'!$F$33*'Heat X-changer Worksheet'!$F$34)</f>
        <v>17.252321155360189</v>
      </c>
      <c r="DQ50" s="32">
        <f>'Heat X-changer Worksheet'!$F$20*'Heat X-changer Worksheet'!$F$21*($L$1-DQ$3)/('Heat X-changer Worksheet'!$F$33*'Heat X-changer Worksheet'!$F$34)</f>
        <v>16.793482826760183</v>
      </c>
      <c r="DR50" s="32">
        <f>'Heat X-changer Worksheet'!$F$20*'Heat X-changer Worksheet'!$F$21*($L$1-DR$3)/('Heat X-changer Worksheet'!$F$33*'Heat X-changer Worksheet'!$F$34)</f>
        <v>16.334644498160177</v>
      </c>
      <c r="DS50" s="32">
        <f>'Heat X-changer Worksheet'!$F$20*'Heat X-changer Worksheet'!$F$21*($L$1-DS$3)/('Heat X-changer Worksheet'!$F$33*'Heat X-changer Worksheet'!$F$34)</f>
        <v>15.875806169560171</v>
      </c>
      <c r="DT50" s="32">
        <f>'Heat X-changer Worksheet'!$F$20*'Heat X-changer Worksheet'!$F$21*($L$1-DT$3)/('Heat X-changer Worksheet'!$F$33*'Heat X-changer Worksheet'!$F$34)</f>
        <v>15.416967840960169</v>
      </c>
      <c r="DU50" s="32">
        <f>'Heat X-changer Worksheet'!$F$20*'Heat X-changer Worksheet'!$F$21*($L$1-DU$3)/('Heat X-changer Worksheet'!$F$33*'Heat X-changer Worksheet'!$F$34)</f>
        <v>14.958129512360163</v>
      </c>
      <c r="DV50" s="32">
        <f>'Heat X-changer Worksheet'!$F$20*'Heat X-changer Worksheet'!$F$21*($L$1-DV$3)/('Heat X-changer Worksheet'!$F$33*'Heat X-changer Worksheet'!$F$34)</f>
        <v>14.499291183760159</v>
      </c>
      <c r="DW50" s="32">
        <f>'Heat X-changer Worksheet'!$F$20*'Heat X-changer Worksheet'!$F$21*($L$1-DW$3)/('Heat X-changer Worksheet'!$F$33*'Heat X-changer Worksheet'!$F$34)</f>
        <v>14.040452855160153</v>
      </c>
      <c r="DX50" s="32">
        <f>'Heat X-changer Worksheet'!$F$20*'Heat X-changer Worksheet'!$F$21*($L$1-DX$3)/('Heat X-changer Worksheet'!$F$33*'Heat X-changer Worksheet'!$F$34)</f>
        <v>13.581614526560147</v>
      </c>
      <c r="DY50" s="32">
        <f>'Heat X-changer Worksheet'!$F$20*'Heat X-changer Worksheet'!$F$21*($L$1-DY$3)/('Heat X-changer Worksheet'!$F$33*'Heat X-changer Worksheet'!$F$34)</f>
        <v>13.122776197960142</v>
      </c>
      <c r="DZ50" s="32">
        <f>'Heat X-changer Worksheet'!$F$20*'Heat X-changer Worksheet'!$F$21*($L$1-DZ$3)/('Heat X-changer Worksheet'!$F$33*'Heat X-changer Worksheet'!$F$34)</f>
        <v>12.663937869360137</v>
      </c>
      <c r="EA50" s="32">
        <f>'Heat X-changer Worksheet'!$F$20*'Heat X-changer Worksheet'!$F$21*($L$1-EA$3)/('Heat X-changer Worksheet'!$F$33*'Heat X-changer Worksheet'!$F$34)</f>
        <v>12.205099540760132</v>
      </c>
      <c r="EB50" s="32">
        <f>'Heat X-changer Worksheet'!$F$20*'Heat X-changer Worksheet'!$F$21*($L$1-EB$3)/('Heat X-changer Worksheet'!$F$33*'Heat X-changer Worksheet'!$F$34)</f>
        <v>11.746261212160126</v>
      </c>
      <c r="EC50" s="32">
        <f>'Heat X-changer Worksheet'!$F$20*'Heat X-changer Worksheet'!$F$21*($L$1-EC$3)/('Heat X-changer Worksheet'!$F$33*'Heat X-changer Worksheet'!$F$34)</f>
        <v>11.287422883560122</v>
      </c>
      <c r="ED50" s="32">
        <f>'Heat X-changer Worksheet'!$F$20*'Heat X-changer Worksheet'!$F$21*($L$1-ED$3)/('Heat X-changer Worksheet'!$F$33*'Heat X-changer Worksheet'!$F$34)</f>
        <v>10.828584554960116</v>
      </c>
      <c r="EE50" s="32">
        <f>'Heat X-changer Worksheet'!$F$20*'Heat X-changer Worksheet'!$F$21*($L$1-EE$3)/('Heat X-changer Worksheet'!$F$33*'Heat X-changer Worksheet'!$F$34)</f>
        <v>10.36974622636011</v>
      </c>
      <c r="EF50" s="32">
        <f>'Heat X-changer Worksheet'!$F$20*'Heat X-changer Worksheet'!$F$21*($L$1-EF$3)/('Heat X-changer Worksheet'!$F$33*'Heat X-changer Worksheet'!$F$34)</f>
        <v>9.9109078977601079</v>
      </c>
      <c r="EG50" s="32">
        <f>'Heat X-changer Worksheet'!$F$20*'Heat X-changer Worksheet'!$F$21*($L$1-EG$3)/('Heat X-changer Worksheet'!$F$33*'Heat X-changer Worksheet'!$F$34)</f>
        <v>9.452069569160102</v>
      </c>
      <c r="EH50" s="32">
        <f>'Heat X-changer Worksheet'!$F$20*'Heat X-changer Worksheet'!$F$21*($L$1-EH$3)/('Heat X-changer Worksheet'!$F$33*'Heat X-changer Worksheet'!$F$34)</f>
        <v>8.993231240560096</v>
      </c>
      <c r="EI50" s="32">
        <f>'Heat X-changer Worksheet'!$F$20*'Heat X-changer Worksheet'!$F$21*($L$1-EI$3)/('Heat X-changer Worksheet'!$F$33*'Heat X-changer Worksheet'!$F$34)</f>
        <v>8.5343929119600901</v>
      </c>
      <c r="EJ50" s="32">
        <f>'Heat X-changer Worksheet'!$F$20*'Heat X-changer Worksheet'!$F$21*($L$1-EJ$3)/('Heat X-changer Worksheet'!$F$33*'Heat X-changer Worksheet'!$F$34)</f>
        <v>8.0755545833600877</v>
      </c>
      <c r="EK50" s="32">
        <f>'Heat X-changer Worksheet'!$F$20*'Heat X-changer Worksheet'!$F$21*($L$1-EK$3)/('Heat X-changer Worksheet'!$F$33*'Heat X-changer Worksheet'!$F$34)</f>
        <v>7.6167162547600817</v>
      </c>
      <c r="EL50" s="32">
        <f>'Heat X-changer Worksheet'!$F$20*'Heat X-changer Worksheet'!$F$21*($L$1-EL$3)/('Heat X-changer Worksheet'!$F$33*'Heat X-changer Worksheet'!$F$34)</f>
        <v>7.1578779261600767</v>
      </c>
      <c r="EM50" s="32">
        <f>'Heat X-changer Worksheet'!$F$20*'Heat X-changer Worksheet'!$F$21*($L$1-EM$3)/('Heat X-changer Worksheet'!$F$33*'Heat X-changer Worksheet'!$F$34)</f>
        <v>6.6990395975600707</v>
      </c>
      <c r="EN50" s="32">
        <f>'Heat X-changer Worksheet'!$F$20*'Heat X-changer Worksheet'!$F$21*($L$1-EN$3)/('Heat X-changer Worksheet'!$F$33*'Heat X-changer Worksheet'!$F$34)</f>
        <v>6.2402012689600665</v>
      </c>
    </row>
    <row r="51" spans="3:144">
      <c r="C51" s="30">
        <f t="shared" si="3"/>
        <v>133</v>
      </c>
      <c r="D51" s="32">
        <f>'Heat X-changer Worksheet'!$F$20*'Heat X-changer Worksheet'!$F$21*($L$1-D$3)/('Heat X-changer Worksheet'!$F$33*'Heat X-changer Worksheet'!$F$34)</f>
        <v>70.477567272960783</v>
      </c>
      <c r="E51" s="32">
        <f>'Heat X-changer Worksheet'!$F$20*'Heat X-changer Worksheet'!$F$21*($L$1-E$3)/('Heat X-changer Worksheet'!$F$33*'Heat X-changer Worksheet'!$F$34)</f>
        <v>70.018728944360774</v>
      </c>
      <c r="F51" s="32">
        <f>'Heat X-changer Worksheet'!$F$20*'Heat X-changer Worksheet'!$F$21*($L$1-F$3)/('Heat X-changer Worksheet'!$F$33*'Heat X-changer Worksheet'!$F$34)</f>
        <v>69.559890615760764</v>
      </c>
      <c r="G51" s="32">
        <f>'Heat X-changer Worksheet'!$F$20*'Heat X-changer Worksheet'!$F$21*($L$1-G$3)/('Heat X-changer Worksheet'!$F$33*'Heat X-changer Worksheet'!$F$34)</f>
        <v>69.101052287160769</v>
      </c>
      <c r="H51" s="32">
        <f>'Heat X-changer Worksheet'!$F$20*'Heat X-changer Worksheet'!$F$21*($L$1-H$3)/('Heat X-changer Worksheet'!$F$33*'Heat X-changer Worksheet'!$F$34)</f>
        <v>68.64221395856076</v>
      </c>
      <c r="I51" s="32">
        <f>'Heat X-changer Worksheet'!$F$20*'Heat X-changer Worksheet'!$F$21*($L$1-I$3)/('Heat X-changer Worksheet'!$F$33*'Heat X-changer Worksheet'!$F$34)</f>
        <v>68.18337562996075</v>
      </c>
      <c r="J51" s="32">
        <f>'Heat X-changer Worksheet'!$F$20*'Heat X-changer Worksheet'!$F$21*($L$1-J$3)/('Heat X-changer Worksheet'!$F$33*'Heat X-changer Worksheet'!$F$34)</f>
        <v>67.724537301360741</v>
      </c>
      <c r="K51" s="32">
        <f>'Heat X-changer Worksheet'!$F$20*'Heat X-changer Worksheet'!$F$21*($L$1-K$3)/('Heat X-changer Worksheet'!$F$33*'Heat X-changer Worksheet'!$F$34)</f>
        <v>67.265698972760745</v>
      </c>
      <c r="L51" s="32">
        <f>'Heat X-changer Worksheet'!$F$20*'Heat X-changer Worksheet'!$F$21*($L$1-L$3)/('Heat X-changer Worksheet'!$F$33*'Heat X-changer Worksheet'!$F$34)</f>
        <v>66.806860644160736</v>
      </c>
      <c r="M51" s="32">
        <f>'Heat X-changer Worksheet'!$F$20*'Heat X-changer Worksheet'!$F$21*($L$1-M$3)/('Heat X-changer Worksheet'!$F$33*'Heat X-changer Worksheet'!$F$34)</f>
        <v>66.348022315560726</v>
      </c>
      <c r="N51" s="32">
        <f>'Heat X-changer Worksheet'!$F$20*'Heat X-changer Worksheet'!$F$21*($L$1-N$3)/('Heat X-changer Worksheet'!$F$33*'Heat X-changer Worksheet'!$F$34)</f>
        <v>65.889183986960731</v>
      </c>
      <c r="O51" s="32">
        <f>'Heat X-changer Worksheet'!$F$20*'Heat X-changer Worksheet'!$F$21*($L$1-O$3)/('Heat X-changer Worksheet'!$F$33*'Heat X-changer Worksheet'!$F$34)</f>
        <v>65.430345658360721</v>
      </c>
      <c r="P51" s="32">
        <f>'Heat X-changer Worksheet'!$F$20*'Heat X-changer Worksheet'!$F$21*($L$1-P$3)/('Heat X-changer Worksheet'!$F$33*'Heat X-changer Worksheet'!$F$34)</f>
        <v>64.971507329760712</v>
      </c>
      <c r="Q51" s="32">
        <f>'Heat X-changer Worksheet'!$F$20*'Heat X-changer Worksheet'!$F$21*($L$1-Q$3)/('Heat X-changer Worksheet'!$F$33*'Heat X-changer Worksheet'!$F$34)</f>
        <v>64.512669001160702</v>
      </c>
      <c r="R51" s="32">
        <f>'Heat X-changer Worksheet'!$F$20*'Heat X-changer Worksheet'!$F$21*($L$1-R$3)/('Heat X-changer Worksheet'!$F$33*'Heat X-changer Worksheet'!$F$34)</f>
        <v>64.053830672560707</v>
      </c>
      <c r="S51" s="32">
        <f>'Heat X-changer Worksheet'!$F$20*'Heat X-changer Worksheet'!$F$21*($L$1-S$3)/('Heat X-changer Worksheet'!$F$33*'Heat X-changer Worksheet'!$F$34)</f>
        <v>63.594992343960698</v>
      </c>
      <c r="T51" s="32">
        <f>'Heat X-changer Worksheet'!$F$20*'Heat X-changer Worksheet'!$F$21*($L$1-T$3)/('Heat X-changer Worksheet'!$F$33*'Heat X-changer Worksheet'!$F$34)</f>
        <v>63.136154015360695</v>
      </c>
      <c r="U51" s="32">
        <f>'Heat X-changer Worksheet'!$F$20*'Heat X-changer Worksheet'!$F$21*($L$1-U$3)/('Heat X-changer Worksheet'!$F$33*'Heat X-changer Worksheet'!$F$34)</f>
        <v>62.677315686760686</v>
      </c>
      <c r="V51" s="32">
        <f>'Heat X-changer Worksheet'!$F$20*'Heat X-changer Worksheet'!$F$21*($L$1-V$3)/('Heat X-changer Worksheet'!$F$33*'Heat X-changer Worksheet'!$F$34)</f>
        <v>62.218477358160683</v>
      </c>
      <c r="W51" s="32">
        <f>'Heat X-changer Worksheet'!$F$20*'Heat X-changer Worksheet'!$F$21*($L$1-W$3)/('Heat X-changer Worksheet'!$F$33*'Heat X-changer Worksheet'!$F$34)</f>
        <v>61.759639029560674</v>
      </c>
      <c r="X51" s="32">
        <f>'Heat X-changer Worksheet'!$F$20*'Heat X-changer Worksheet'!$F$21*($L$1-X$3)/('Heat X-changer Worksheet'!$F$33*'Heat X-changer Worksheet'!$F$34)</f>
        <v>61.300800700960671</v>
      </c>
      <c r="Y51" s="32">
        <f>'Heat X-changer Worksheet'!$F$20*'Heat X-changer Worksheet'!$F$21*($L$1-Y$3)/('Heat X-changer Worksheet'!$F$33*'Heat X-changer Worksheet'!$F$34)</f>
        <v>60.841962372360669</v>
      </c>
      <c r="Z51" s="32">
        <f>'Heat X-changer Worksheet'!$F$20*'Heat X-changer Worksheet'!$F$21*($L$1-Z$3)/('Heat X-changer Worksheet'!$F$33*'Heat X-changer Worksheet'!$F$34)</f>
        <v>60.38312404376066</v>
      </c>
      <c r="AA51" s="32">
        <f>'Heat X-changer Worksheet'!$F$20*'Heat X-changer Worksheet'!$F$21*($L$1-AA$3)/('Heat X-changer Worksheet'!$F$33*'Heat X-changer Worksheet'!$F$34)</f>
        <v>59.924285715160657</v>
      </c>
      <c r="AB51" s="32">
        <f>'Heat X-changer Worksheet'!$F$20*'Heat X-changer Worksheet'!$F$21*($L$1-AB$3)/('Heat X-changer Worksheet'!$F$33*'Heat X-changer Worksheet'!$F$34)</f>
        <v>59.465447386560655</v>
      </c>
      <c r="AC51" s="32">
        <f>'Heat X-changer Worksheet'!$F$20*'Heat X-changer Worksheet'!$F$21*($L$1-AC$3)/('Heat X-changer Worksheet'!$F$33*'Heat X-changer Worksheet'!$F$34)</f>
        <v>59.006609057960652</v>
      </c>
      <c r="AD51" s="32">
        <f>'Heat X-changer Worksheet'!$F$20*'Heat X-changer Worksheet'!$F$21*($L$1-AD$3)/('Heat X-changer Worksheet'!$F$33*'Heat X-changer Worksheet'!$F$34)</f>
        <v>58.547770729360643</v>
      </c>
      <c r="AE51" s="32">
        <f>'Heat X-changer Worksheet'!$F$20*'Heat X-changer Worksheet'!$F$21*($L$1-AE$3)/('Heat X-changer Worksheet'!$F$33*'Heat X-changer Worksheet'!$F$34)</f>
        <v>58.08893240076064</v>
      </c>
      <c r="AF51" s="32">
        <f>'Heat X-changer Worksheet'!$F$20*'Heat X-changer Worksheet'!$F$21*($L$1-AF$3)/('Heat X-changer Worksheet'!$F$33*'Heat X-changer Worksheet'!$F$34)</f>
        <v>57.630094072160638</v>
      </c>
      <c r="AG51" s="32">
        <f>'Heat X-changer Worksheet'!$F$20*'Heat X-changer Worksheet'!$F$21*($L$1-AG$3)/('Heat X-changer Worksheet'!$F$33*'Heat X-changer Worksheet'!$F$34)</f>
        <v>57.171255743560629</v>
      </c>
      <c r="AH51" s="32">
        <f>'Heat X-changer Worksheet'!$F$20*'Heat X-changer Worksheet'!$F$21*($L$1-AH$3)/('Heat X-changer Worksheet'!$F$33*'Heat X-changer Worksheet'!$F$34)</f>
        <v>56.712417414960626</v>
      </c>
      <c r="AI51" s="32">
        <f>'Heat X-changer Worksheet'!$F$20*'Heat X-changer Worksheet'!$F$21*($L$1-AI$3)/('Heat X-changer Worksheet'!$F$33*'Heat X-changer Worksheet'!$F$34)</f>
        <v>56.253579086360617</v>
      </c>
      <c r="AJ51" s="32">
        <f>'Heat X-changer Worksheet'!$F$20*'Heat X-changer Worksheet'!$F$21*($L$1-AJ$3)/('Heat X-changer Worksheet'!$F$33*'Heat X-changer Worksheet'!$F$34)</f>
        <v>55.794740757760614</v>
      </c>
      <c r="AK51" s="32">
        <f>'Heat X-changer Worksheet'!$F$20*'Heat X-changer Worksheet'!$F$21*($L$1-AK$3)/('Heat X-changer Worksheet'!$F$33*'Heat X-changer Worksheet'!$F$34)</f>
        <v>55.335902429160605</v>
      </c>
      <c r="AL51" s="32">
        <f>'Heat X-changer Worksheet'!$F$20*'Heat X-changer Worksheet'!$F$21*($L$1-AL$3)/('Heat X-changer Worksheet'!$F$33*'Heat X-changer Worksheet'!$F$34)</f>
        <v>54.877064100560602</v>
      </c>
      <c r="AM51" s="32">
        <f>'Heat X-changer Worksheet'!$F$20*'Heat X-changer Worksheet'!$F$21*($L$1-AM$3)/('Heat X-changer Worksheet'!$F$33*'Heat X-changer Worksheet'!$F$34)</f>
        <v>54.4182257719606</v>
      </c>
      <c r="AN51" s="32">
        <f>'Heat X-changer Worksheet'!$F$20*'Heat X-changer Worksheet'!$F$21*($L$1-AN$3)/('Heat X-changer Worksheet'!$F$33*'Heat X-changer Worksheet'!$F$34)</f>
        <v>53.95938744336059</v>
      </c>
      <c r="AO51" s="32">
        <f>'Heat X-changer Worksheet'!$F$20*'Heat X-changer Worksheet'!$F$21*($L$1-AO$3)/('Heat X-changer Worksheet'!$F$33*'Heat X-changer Worksheet'!$F$34)</f>
        <v>53.500549114760588</v>
      </c>
      <c r="AP51" s="32">
        <f>'Heat X-changer Worksheet'!$F$20*'Heat X-changer Worksheet'!$F$21*($L$1-AP$3)/('Heat X-changer Worksheet'!$F$33*'Heat X-changer Worksheet'!$F$34)</f>
        <v>53.041710786160579</v>
      </c>
      <c r="AQ51" s="32">
        <f>'Heat X-changer Worksheet'!$F$20*'Heat X-changer Worksheet'!$F$21*($L$1-AQ$3)/('Heat X-changer Worksheet'!$F$33*'Heat X-changer Worksheet'!$F$34)</f>
        <v>52.582872457560576</v>
      </c>
      <c r="AR51" s="32">
        <f>'Heat X-changer Worksheet'!$F$20*'Heat X-changer Worksheet'!$F$21*($L$1-AR$3)/('Heat X-changer Worksheet'!$F$33*'Heat X-changer Worksheet'!$F$34)</f>
        <v>52.124034128960567</v>
      </c>
      <c r="AS51" s="32">
        <f>'Heat X-changer Worksheet'!$F$20*'Heat X-changer Worksheet'!$F$21*($L$1-AS$3)/('Heat X-changer Worksheet'!$F$33*'Heat X-changer Worksheet'!$F$34)</f>
        <v>51.665195800360564</v>
      </c>
      <c r="AT51" s="32">
        <f>'Heat X-changer Worksheet'!$F$20*'Heat X-changer Worksheet'!$F$21*($L$1-AT$3)/('Heat X-changer Worksheet'!$F$33*'Heat X-changer Worksheet'!$F$34)</f>
        <v>51.206357471760569</v>
      </c>
      <c r="AU51" s="32">
        <f>'Heat X-changer Worksheet'!$F$20*'Heat X-changer Worksheet'!$F$21*($L$1-AU$3)/('Heat X-changer Worksheet'!$F$33*'Heat X-changer Worksheet'!$F$34)</f>
        <v>50.747519143160559</v>
      </c>
      <c r="AV51" s="32">
        <f>'Heat X-changer Worksheet'!$F$20*'Heat X-changer Worksheet'!$F$21*($L$1-AV$3)/('Heat X-changer Worksheet'!$F$33*'Heat X-changer Worksheet'!$F$34)</f>
        <v>50.288680814560557</v>
      </c>
      <c r="AW51" s="32">
        <f>'Heat X-changer Worksheet'!$F$20*'Heat X-changer Worksheet'!$F$21*($L$1-AW$3)/('Heat X-changer Worksheet'!$F$33*'Heat X-changer Worksheet'!$F$34)</f>
        <v>49.829842485960548</v>
      </c>
      <c r="AX51" s="32">
        <f>'Heat X-changer Worksheet'!$F$20*'Heat X-changer Worksheet'!$F$21*($L$1-AX$3)/('Heat X-changer Worksheet'!$F$33*'Heat X-changer Worksheet'!$F$34)</f>
        <v>49.371004157360545</v>
      </c>
      <c r="AY51" s="32">
        <f>'Heat X-changer Worksheet'!$F$20*'Heat X-changer Worksheet'!$F$21*($L$1-AY$3)/('Heat X-changer Worksheet'!$F$33*'Heat X-changer Worksheet'!$F$34)</f>
        <v>48.912165828760536</v>
      </c>
      <c r="AZ51" s="32">
        <f>'Heat X-changer Worksheet'!$F$20*'Heat X-changer Worksheet'!$F$21*($L$1-AZ$3)/('Heat X-changer Worksheet'!$F$33*'Heat X-changer Worksheet'!$F$34)</f>
        <v>48.453327500160533</v>
      </c>
      <c r="BA51" s="32">
        <f>'Heat X-changer Worksheet'!$F$20*'Heat X-changer Worksheet'!$F$21*($L$1-BA$3)/('Heat X-changer Worksheet'!$F$33*'Heat X-changer Worksheet'!$F$34)</f>
        <v>47.994489171560531</v>
      </c>
      <c r="BB51" s="32">
        <f>'Heat X-changer Worksheet'!$F$20*'Heat X-changer Worksheet'!$F$21*($L$1-BB$3)/('Heat X-changer Worksheet'!$F$33*'Heat X-changer Worksheet'!$F$34)</f>
        <v>47.535650842960521</v>
      </c>
      <c r="BC51" s="32">
        <f>'Heat X-changer Worksheet'!$F$20*'Heat X-changer Worksheet'!$F$21*($L$1-BC$3)/('Heat X-changer Worksheet'!$F$33*'Heat X-changer Worksheet'!$F$34)</f>
        <v>47.076812514360519</v>
      </c>
      <c r="BD51" s="32">
        <f>'Heat X-changer Worksheet'!$F$20*'Heat X-changer Worksheet'!$F$21*($L$1-BD$3)/('Heat X-changer Worksheet'!$F$33*'Heat X-changer Worksheet'!$F$34)</f>
        <v>46.617974185760509</v>
      </c>
      <c r="BE51" s="32">
        <f>'Heat X-changer Worksheet'!$F$20*'Heat X-changer Worksheet'!$F$21*($L$1-BE$3)/('Heat X-changer Worksheet'!$F$33*'Heat X-changer Worksheet'!$F$34)</f>
        <v>46.159135857160507</v>
      </c>
      <c r="BF51" s="32">
        <f>'Heat X-changer Worksheet'!$F$20*'Heat X-changer Worksheet'!$F$21*($L$1-BF$3)/('Heat X-changer Worksheet'!$F$33*'Heat X-changer Worksheet'!$F$34)</f>
        <v>45.700297528560498</v>
      </c>
      <c r="BG51" s="32">
        <f>'Heat X-changer Worksheet'!$F$20*'Heat X-changer Worksheet'!$F$21*($L$1-BG$3)/('Heat X-changer Worksheet'!$F$33*'Heat X-changer Worksheet'!$F$34)</f>
        <v>45.241459199960495</v>
      </c>
      <c r="BH51" s="32">
        <f>'Heat X-changer Worksheet'!$F$20*'Heat X-changer Worksheet'!$F$21*($L$1-BH$3)/('Heat X-changer Worksheet'!$F$33*'Heat X-changer Worksheet'!$F$34)</f>
        <v>44.782620871360493</v>
      </c>
      <c r="BI51" s="32">
        <f>'Heat X-changer Worksheet'!$F$20*'Heat X-changer Worksheet'!$F$21*($L$1-BI$3)/('Heat X-changer Worksheet'!$F$33*'Heat X-changer Worksheet'!$F$34)</f>
        <v>44.323782542760483</v>
      </c>
      <c r="BJ51" s="32">
        <f>'Heat X-changer Worksheet'!$F$20*'Heat X-changer Worksheet'!$F$21*($L$1-BJ$3)/('Heat X-changer Worksheet'!$F$33*'Heat X-changer Worksheet'!$F$34)</f>
        <v>43.864944214160481</v>
      </c>
      <c r="BK51" s="32">
        <f>'Heat X-changer Worksheet'!$F$20*'Heat X-changer Worksheet'!$F$21*($L$1-BK$3)/('Heat X-changer Worksheet'!$F$33*'Heat X-changer Worksheet'!$F$34)</f>
        <v>43.406105885560471</v>
      </c>
      <c r="BL51" s="32">
        <f>'Heat X-changer Worksheet'!$F$20*'Heat X-changer Worksheet'!$F$21*($L$1-BL$3)/('Heat X-changer Worksheet'!$F$33*'Heat X-changer Worksheet'!$F$34)</f>
        <v>42.947267556960469</v>
      </c>
      <c r="BM51" s="32">
        <f>'Heat X-changer Worksheet'!$F$20*'Heat X-changer Worksheet'!$F$21*($L$1-BM$3)/('Heat X-changer Worksheet'!$F$33*'Heat X-changer Worksheet'!$F$34)</f>
        <v>42.488429228360467</v>
      </c>
      <c r="BN51" s="32">
        <f>'Heat X-changer Worksheet'!$F$20*'Heat X-changer Worksheet'!$F$21*($L$1-BN$3)/('Heat X-changer Worksheet'!$F$33*'Heat X-changer Worksheet'!$F$34)</f>
        <v>42.029590899760464</v>
      </c>
      <c r="BO51" s="32">
        <f>'Heat X-changer Worksheet'!$F$20*'Heat X-changer Worksheet'!$F$21*($L$1-BO$3)/('Heat X-changer Worksheet'!$F$33*'Heat X-changer Worksheet'!$F$34)</f>
        <v>41.570752571160455</v>
      </c>
      <c r="BP51" s="32">
        <f>'Heat X-changer Worksheet'!$F$20*'Heat X-changer Worksheet'!$F$21*($L$1-BP$3)/('Heat X-changer Worksheet'!$F$33*'Heat X-changer Worksheet'!$F$34)</f>
        <v>41.111914242560452</v>
      </c>
      <c r="BQ51" s="32">
        <f>'Heat X-changer Worksheet'!$F$20*'Heat X-changer Worksheet'!$F$21*($L$1-BQ$3)/('Heat X-changer Worksheet'!$F$33*'Heat X-changer Worksheet'!$F$34)</f>
        <v>40.65307591396045</v>
      </c>
      <c r="BR51" s="32">
        <f>'Heat X-changer Worksheet'!$F$20*'Heat X-changer Worksheet'!$F$21*($L$1-BR$3)/('Heat X-changer Worksheet'!$F$33*'Heat X-changer Worksheet'!$F$34)</f>
        <v>40.19423758536044</v>
      </c>
      <c r="BS51" s="32">
        <f>'Heat X-changer Worksheet'!$F$20*'Heat X-changer Worksheet'!$F$21*($L$1-BS$3)/('Heat X-changer Worksheet'!$F$33*'Heat X-changer Worksheet'!$F$34)</f>
        <v>39.735399256760438</v>
      </c>
      <c r="BT51" s="32">
        <f>'Heat X-changer Worksheet'!$F$20*'Heat X-changer Worksheet'!$F$21*($L$1-BT$3)/('Heat X-changer Worksheet'!$F$33*'Heat X-changer Worksheet'!$F$34)</f>
        <v>39.276560928160428</v>
      </c>
      <c r="BU51" s="32">
        <f>'Heat X-changer Worksheet'!$F$20*'Heat X-changer Worksheet'!$F$21*($L$1-BU$3)/('Heat X-changer Worksheet'!$F$33*'Heat X-changer Worksheet'!$F$34)</f>
        <v>38.817722599560426</v>
      </c>
      <c r="BV51" s="32">
        <f>'Heat X-changer Worksheet'!$F$20*'Heat X-changer Worksheet'!$F$21*($L$1-BV$3)/('Heat X-changer Worksheet'!$F$33*'Heat X-changer Worksheet'!$F$34)</f>
        <v>38.358884270960424</v>
      </c>
      <c r="BW51" s="32">
        <f>'Heat X-changer Worksheet'!$F$20*'Heat X-changer Worksheet'!$F$21*($L$1-BW$3)/('Heat X-changer Worksheet'!$F$33*'Heat X-changer Worksheet'!$F$34)</f>
        <v>37.900045942360414</v>
      </c>
      <c r="BX51" s="32">
        <f>'Heat X-changer Worksheet'!$F$20*'Heat X-changer Worksheet'!$F$21*($L$1-BX$3)/('Heat X-changer Worksheet'!$F$33*'Heat X-changer Worksheet'!$F$34)</f>
        <v>37.441207613760412</v>
      </c>
      <c r="BY51" s="32">
        <f>'Heat X-changer Worksheet'!$F$20*'Heat X-changer Worksheet'!$F$21*($L$1-BY$3)/('Heat X-changer Worksheet'!$F$33*'Heat X-changer Worksheet'!$F$34)</f>
        <v>36.982369285160402</v>
      </c>
      <c r="BZ51" s="32">
        <f>'Heat X-changer Worksheet'!$F$20*'Heat X-changer Worksheet'!$F$21*($L$1-BZ$3)/('Heat X-changer Worksheet'!$F$33*'Heat X-changer Worksheet'!$F$34)</f>
        <v>36.5235309565604</v>
      </c>
      <c r="CA51" s="32">
        <f>'Heat X-changer Worksheet'!$F$20*'Heat X-changer Worksheet'!$F$21*($L$1-CA$3)/('Heat X-changer Worksheet'!$F$33*'Heat X-changer Worksheet'!$F$34)</f>
        <v>36.06469262796039</v>
      </c>
      <c r="CB51" s="32">
        <f>'Heat X-changer Worksheet'!$F$20*'Heat X-changer Worksheet'!$F$21*($L$1-CB$3)/('Heat X-changer Worksheet'!$F$33*'Heat X-changer Worksheet'!$F$34)</f>
        <v>35.605854299360388</v>
      </c>
      <c r="CC51" s="32">
        <f>'Heat X-changer Worksheet'!$F$20*'Heat X-changer Worksheet'!$F$21*($L$1-CC$3)/('Heat X-changer Worksheet'!$F$33*'Heat X-changer Worksheet'!$F$34)</f>
        <v>35.147015970760386</v>
      </c>
      <c r="CD51" s="32">
        <f>'Heat X-changer Worksheet'!$F$20*'Heat X-changer Worksheet'!$F$21*($L$1-CD$3)/('Heat X-changer Worksheet'!$F$33*'Heat X-changer Worksheet'!$F$34)</f>
        <v>34.688177642160376</v>
      </c>
      <c r="CE51" s="32">
        <f>'Heat X-changer Worksheet'!$F$20*'Heat X-changer Worksheet'!$F$21*($L$1-CE$3)/('Heat X-changer Worksheet'!$F$33*'Heat X-changer Worksheet'!$F$34)</f>
        <v>34.229339313560381</v>
      </c>
      <c r="CF51" s="32">
        <f>'Heat X-changer Worksheet'!$F$20*'Heat X-changer Worksheet'!$F$21*($L$1-CF$3)/('Heat X-changer Worksheet'!$F$33*'Heat X-changer Worksheet'!$F$34)</f>
        <v>33.770500984960371</v>
      </c>
      <c r="CG51" s="32">
        <f>'Heat X-changer Worksheet'!$F$20*'Heat X-changer Worksheet'!$F$21*($L$1-CG$3)/('Heat X-changer Worksheet'!$F$33*'Heat X-changer Worksheet'!$F$34)</f>
        <v>33.311662656360369</v>
      </c>
      <c r="CH51" s="32">
        <f>'Heat X-changer Worksheet'!$F$20*'Heat X-changer Worksheet'!$F$21*($L$1-CH$3)/('Heat X-changer Worksheet'!$F$33*'Heat X-changer Worksheet'!$F$34)</f>
        <v>32.852824327760359</v>
      </c>
      <c r="CI51" s="32">
        <f>'Heat X-changer Worksheet'!$F$20*'Heat X-changer Worksheet'!$F$21*($L$1-CI$3)/('Heat X-changer Worksheet'!$F$33*'Heat X-changer Worksheet'!$F$34)</f>
        <v>32.393985999160357</v>
      </c>
      <c r="CJ51" s="32">
        <f>'Heat X-changer Worksheet'!$F$20*'Heat X-changer Worksheet'!$F$21*($L$1-CJ$3)/('Heat X-changer Worksheet'!$F$33*'Heat X-changer Worksheet'!$F$34)</f>
        <v>31.935147670560351</v>
      </c>
      <c r="CK51" s="32">
        <f>'Heat X-changer Worksheet'!$F$20*'Heat X-changer Worksheet'!$F$21*($L$1-CK$3)/('Heat X-changer Worksheet'!$F$33*'Heat X-changer Worksheet'!$F$34)</f>
        <v>31.476309341960345</v>
      </c>
      <c r="CL51" s="32">
        <f>'Heat X-changer Worksheet'!$F$20*'Heat X-changer Worksheet'!$F$21*($L$1-CL$3)/('Heat X-changer Worksheet'!$F$33*'Heat X-changer Worksheet'!$F$34)</f>
        <v>31.017471013360339</v>
      </c>
      <c r="CM51" s="32">
        <f>'Heat X-changer Worksheet'!$F$20*'Heat X-changer Worksheet'!$F$21*($L$1-CM$3)/('Heat X-changer Worksheet'!$F$33*'Heat X-changer Worksheet'!$F$34)</f>
        <v>30.558632684760333</v>
      </c>
      <c r="CN51" s="32">
        <f>'Heat X-changer Worksheet'!$F$20*'Heat X-changer Worksheet'!$F$21*($L$1-CN$3)/('Heat X-changer Worksheet'!$F$33*'Heat X-changer Worksheet'!$F$34)</f>
        <v>30.099794356160331</v>
      </c>
      <c r="CO51" s="32">
        <f>'Heat X-changer Worksheet'!$F$20*'Heat X-changer Worksheet'!$F$21*($L$1-CO$3)/('Heat X-changer Worksheet'!$F$33*'Heat X-changer Worksheet'!$F$34)</f>
        <v>29.640956027560325</v>
      </c>
      <c r="CP51" s="32">
        <f>'Heat X-changer Worksheet'!$F$20*'Heat X-changer Worksheet'!$F$21*($L$1-CP$3)/('Heat X-changer Worksheet'!$F$33*'Heat X-changer Worksheet'!$F$34)</f>
        <v>29.182117698960319</v>
      </c>
      <c r="CQ51" s="32">
        <f>'Heat X-changer Worksheet'!$F$20*'Heat X-changer Worksheet'!$F$21*($L$1-CQ$3)/('Heat X-changer Worksheet'!$F$33*'Heat X-changer Worksheet'!$F$34)</f>
        <v>28.723279370360313</v>
      </c>
      <c r="CR51" s="32">
        <f>'Heat X-changer Worksheet'!$F$20*'Heat X-changer Worksheet'!$F$21*($L$1-CR$3)/('Heat X-changer Worksheet'!$F$33*'Heat X-changer Worksheet'!$F$34)</f>
        <v>28.264441041760307</v>
      </c>
      <c r="CS51" s="32">
        <f>'Heat X-changer Worksheet'!$F$20*'Heat X-changer Worksheet'!$F$21*($L$1-CS$3)/('Heat X-changer Worksheet'!$F$33*'Heat X-changer Worksheet'!$F$34)</f>
        <v>27.805602713160305</v>
      </c>
      <c r="CT51" s="32">
        <f>'Heat X-changer Worksheet'!$F$20*'Heat X-changer Worksheet'!$F$21*($L$1-CT$3)/('Heat X-changer Worksheet'!$F$33*'Heat X-changer Worksheet'!$F$34)</f>
        <v>27.346764384560299</v>
      </c>
      <c r="CU51" s="32">
        <f>'Heat X-changer Worksheet'!$F$20*'Heat X-changer Worksheet'!$F$21*($L$1-CU$3)/('Heat X-changer Worksheet'!$F$33*'Heat X-changer Worksheet'!$F$34)</f>
        <v>26.887926055960296</v>
      </c>
      <c r="CV51" s="32">
        <f>'Heat X-changer Worksheet'!$F$20*'Heat X-changer Worksheet'!$F$21*($L$1-CV$3)/('Heat X-changer Worksheet'!$F$33*'Heat X-changer Worksheet'!$F$34)</f>
        <v>26.42908772736029</v>
      </c>
      <c r="CW51" s="32">
        <f>'Heat X-changer Worksheet'!$F$20*'Heat X-changer Worksheet'!$F$21*($L$1-CW$3)/('Heat X-changer Worksheet'!$F$33*'Heat X-changer Worksheet'!$F$34)</f>
        <v>25.970249398760284</v>
      </c>
      <c r="CX51" s="32">
        <f>'Heat X-changer Worksheet'!$F$20*'Heat X-changer Worksheet'!$F$21*($L$1-CX$3)/('Heat X-changer Worksheet'!$F$33*'Heat X-changer Worksheet'!$F$34)</f>
        <v>25.511411070160278</v>
      </c>
      <c r="CY51" s="32">
        <f>'Heat X-changer Worksheet'!$F$20*'Heat X-changer Worksheet'!$F$21*($L$1-CY$3)/('Heat X-changer Worksheet'!$F$33*'Heat X-changer Worksheet'!$F$34)</f>
        <v>25.052572741560272</v>
      </c>
      <c r="CZ51" s="32">
        <f>'Heat X-changer Worksheet'!$F$20*'Heat X-changer Worksheet'!$F$21*($L$1-CZ$3)/('Heat X-changer Worksheet'!$F$33*'Heat X-changer Worksheet'!$F$34)</f>
        <v>24.593734412960266</v>
      </c>
      <c r="DA51" s="32">
        <f>'Heat X-changer Worksheet'!$F$20*'Heat X-changer Worksheet'!$F$21*($L$1-DA$3)/('Heat X-changer Worksheet'!$F$33*'Heat X-changer Worksheet'!$F$34)</f>
        <v>24.13489608436026</v>
      </c>
      <c r="DB51" s="32">
        <f>'Heat X-changer Worksheet'!$F$20*'Heat X-changer Worksheet'!$F$21*($L$1-DB$3)/('Heat X-changer Worksheet'!$F$33*'Heat X-changer Worksheet'!$F$34)</f>
        <v>23.676057755760262</v>
      </c>
      <c r="DC51" s="32">
        <f>'Heat X-changer Worksheet'!$F$20*'Heat X-changer Worksheet'!$F$21*($L$1-DC$3)/('Heat X-changer Worksheet'!$F$33*'Heat X-changer Worksheet'!$F$34)</f>
        <v>23.217219427160256</v>
      </c>
      <c r="DD51" s="32">
        <f>'Heat X-changer Worksheet'!$F$20*'Heat X-changer Worksheet'!$F$21*($L$1-DD$3)/('Heat X-changer Worksheet'!$F$33*'Heat X-changer Worksheet'!$F$34)</f>
        <v>22.75838109856025</v>
      </c>
      <c r="DE51" s="32">
        <f>'Heat X-changer Worksheet'!$F$20*'Heat X-changer Worksheet'!$F$21*($L$1-DE$3)/('Heat X-changer Worksheet'!$F$33*'Heat X-changer Worksheet'!$F$34)</f>
        <v>22.299542769960244</v>
      </c>
      <c r="DF51" s="32">
        <f>'Heat X-changer Worksheet'!$F$20*'Heat X-changer Worksheet'!$F$21*($L$1-DF$3)/('Heat X-changer Worksheet'!$F$33*'Heat X-changer Worksheet'!$F$34)</f>
        <v>21.840704441360238</v>
      </c>
      <c r="DG51" s="32">
        <f>'Heat X-changer Worksheet'!$F$20*'Heat X-changer Worksheet'!$F$21*($L$1-DG$3)/('Heat X-changer Worksheet'!$F$33*'Heat X-changer Worksheet'!$F$34)</f>
        <v>21.381866112760232</v>
      </c>
      <c r="DH51" s="32">
        <f>'Heat X-changer Worksheet'!$F$20*'Heat X-changer Worksheet'!$F$21*($L$1-DH$3)/('Heat X-changer Worksheet'!$F$33*'Heat X-changer Worksheet'!$F$34)</f>
        <v>20.923027784160226</v>
      </c>
      <c r="DI51" s="32">
        <f>'Heat X-changer Worksheet'!$F$20*'Heat X-changer Worksheet'!$F$21*($L$1-DI$3)/('Heat X-changer Worksheet'!$F$33*'Heat X-changer Worksheet'!$F$34)</f>
        <v>20.464189455560224</v>
      </c>
      <c r="DJ51" s="32">
        <f>'Heat X-changer Worksheet'!$F$20*'Heat X-changer Worksheet'!$F$21*($L$1-DJ$3)/('Heat X-changer Worksheet'!$F$33*'Heat X-changer Worksheet'!$F$34)</f>
        <v>20.005351126960218</v>
      </c>
      <c r="DK51" s="32">
        <f>'Heat X-changer Worksheet'!$F$20*'Heat X-changer Worksheet'!$F$21*($L$1-DK$3)/('Heat X-changer Worksheet'!$F$33*'Heat X-changer Worksheet'!$F$34)</f>
        <v>19.546512798360215</v>
      </c>
      <c r="DL51" s="32">
        <f>'Heat X-changer Worksheet'!$F$20*'Heat X-changer Worksheet'!$F$21*($L$1-DL$3)/('Heat X-changer Worksheet'!$F$33*'Heat X-changer Worksheet'!$F$34)</f>
        <v>19.087674469760209</v>
      </c>
      <c r="DM51" s="32">
        <f>'Heat X-changer Worksheet'!$F$20*'Heat X-changer Worksheet'!$F$21*($L$1-DM$3)/('Heat X-changer Worksheet'!$F$33*'Heat X-changer Worksheet'!$F$34)</f>
        <v>18.628836141160203</v>
      </c>
      <c r="DN51" s="32">
        <f>'Heat X-changer Worksheet'!$F$20*'Heat X-changer Worksheet'!$F$21*($L$1-DN$3)/('Heat X-changer Worksheet'!$F$33*'Heat X-changer Worksheet'!$F$34)</f>
        <v>18.169997812560197</v>
      </c>
      <c r="DO51" s="32">
        <f>'Heat X-changer Worksheet'!$F$20*'Heat X-changer Worksheet'!$F$21*($L$1-DO$3)/('Heat X-changer Worksheet'!$F$33*'Heat X-changer Worksheet'!$F$34)</f>
        <v>17.711159483960191</v>
      </c>
      <c r="DP51" s="32">
        <f>'Heat X-changer Worksheet'!$F$20*'Heat X-changer Worksheet'!$F$21*($L$1-DP$3)/('Heat X-changer Worksheet'!$F$33*'Heat X-changer Worksheet'!$F$34)</f>
        <v>17.252321155360189</v>
      </c>
      <c r="DQ51" s="32">
        <f>'Heat X-changer Worksheet'!$F$20*'Heat X-changer Worksheet'!$F$21*($L$1-DQ$3)/('Heat X-changer Worksheet'!$F$33*'Heat X-changer Worksheet'!$F$34)</f>
        <v>16.793482826760183</v>
      </c>
      <c r="DR51" s="32">
        <f>'Heat X-changer Worksheet'!$F$20*'Heat X-changer Worksheet'!$F$21*($L$1-DR$3)/('Heat X-changer Worksheet'!$F$33*'Heat X-changer Worksheet'!$F$34)</f>
        <v>16.334644498160177</v>
      </c>
      <c r="DS51" s="32">
        <f>'Heat X-changer Worksheet'!$F$20*'Heat X-changer Worksheet'!$F$21*($L$1-DS$3)/('Heat X-changer Worksheet'!$F$33*'Heat X-changer Worksheet'!$F$34)</f>
        <v>15.875806169560171</v>
      </c>
      <c r="DT51" s="32">
        <f>'Heat X-changer Worksheet'!$F$20*'Heat X-changer Worksheet'!$F$21*($L$1-DT$3)/('Heat X-changer Worksheet'!$F$33*'Heat X-changer Worksheet'!$F$34)</f>
        <v>15.416967840960169</v>
      </c>
      <c r="DU51" s="32">
        <f>'Heat X-changer Worksheet'!$F$20*'Heat X-changer Worksheet'!$F$21*($L$1-DU$3)/('Heat X-changer Worksheet'!$F$33*'Heat X-changer Worksheet'!$F$34)</f>
        <v>14.958129512360163</v>
      </c>
      <c r="DV51" s="32">
        <f>'Heat X-changer Worksheet'!$F$20*'Heat X-changer Worksheet'!$F$21*($L$1-DV$3)/('Heat X-changer Worksheet'!$F$33*'Heat X-changer Worksheet'!$F$34)</f>
        <v>14.499291183760159</v>
      </c>
      <c r="DW51" s="32">
        <f>'Heat X-changer Worksheet'!$F$20*'Heat X-changer Worksheet'!$F$21*($L$1-DW$3)/('Heat X-changer Worksheet'!$F$33*'Heat X-changer Worksheet'!$F$34)</f>
        <v>14.040452855160153</v>
      </c>
      <c r="DX51" s="32">
        <f>'Heat X-changer Worksheet'!$F$20*'Heat X-changer Worksheet'!$F$21*($L$1-DX$3)/('Heat X-changer Worksheet'!$F$33*'Heat X-changer Worksheet'!$F$34)</f>
        <v>13.581614526560147</v>
      </c>
      <c r="DY51" s="32">
        <f>'Heat X-changer Worksheet'!$F$20*'Heat X-changer Worksheet'!$F$21*($L$1-DY$3)/('Heat X-changer Worksheet'!$F$33*'Heat X-changer Worksheet'!$F$34)</f>
        <v>13.122776197960142</v>
      </c>
      <c r="DZ51" s="32">
        <f>'Heat X-changer Worksheet'!$F$20*'Heat X-changer Worksheet'!$F$21*($L$1-DZ$3)/('Heat X-changer Worksheet'!$F$33*'Heat X-changer Worksheet'!$F$34)</f>
        <v>12.663937869360137</v>
      </c>
      <c r="EA51" s="32">
        <f>'Heat X-changer Worksheet'!$F$20*'Heat X-changer Worksheet'!$F$21*($L$1-EA$3)/('Heat X-changer Worksheet'!$F$33*'Heat X-changer Worksheet'!$F$34)</f>
        <v>12.205099540760132</v>
      </c>
      <c r="EB51" s="32">
        <f>'Heat X-changer Worksheet'!$F$20*'Heat X-changer Worksheet'!$F$21*($L$1-EB$3)/('Heat X-changer Worksheet'!$F$33*'Heat X-changer Worksheet'!$F$34)</f>
        <v>11.746261212160126</v>
      </c>
      <c r="EC51" s="32">
        <f>'Heat X-changer Worksheet'!$F$20*'Heat X-changer Worksheet'!$F$21*($L$1-EC$3)/('Heat X-changer Worksheet'!$F$33*'Heat X-changer Worksheet'!$F$34)</f>
        <v>11.287422883560122</v>
      </c>
      <c r="ED51" s="32">
        <f>'Heat X-changer Worksheet'!$F$20*'Heat X-changer Worksheet'!$F$21*($L$1-ED$3)/('Heat X-changer Worksheet'!$F$33*'Heat X-changer Worksheet'!$F$34)</f>
        <v>10.828584554960116</v>
      </c>
      <c r="EE51" s="32">
        <f>'Heat X-changer Worksheet'!$F$20*'Heat X-changer Worksheet'!$F$21*($L$1-EE$3)/('Heat X-changer Worksheet'!$F$33*'Heat X-changer Worksheet'!$F$34)</f>
        <v>10.36974622636011</v>
      </c>
      <c r="EF51" s="32">
        <f>'Heat X-changer Worksheet'!$F$20*'Heat X-changer Worksheet'!$F$21*($L$1-EF$3)/('Heat X-changer Worksheet'!$F$33*'Heat X-changer Worksheet'!$F$34)</f>
        <v>9.9109078977601079</v>
      </c>
      <c r="EG51" s="32">
        <f>'Heat X-changer Worksheet'!$F$20*'Heat X-changer Worksheet'!$F$21*($L$1-EG$3)/('Heat X-changer Worksheet'!$F$33*'Heat X-changer Worksheet'!$F$34)</f>
        <v>9.452069569160102</v>
      </c>
      <c r="EH51" s="32">
        <f>'Heat X-changer Worksheet'!$F$20*'Heat X-changer Worksheet'!$F$21*($L$1-EH$3)/('Heat X-changer Worksheet'!$F$33*'Heat X-changer Worksheet'!$F$34)</f>
        <v>8.993231240560096</v>
      </c>
      <c r="EI51" s="32">
        <f>'Heat X-changer Worksheet'!$F$20*'Heat X-changer Worksheet'!$F$21*($L$1-EI$3)/('Heat X-changer Worksheet'!$F$33*'Heat X-changer Worksheet'!$F$34)</f>
        <v>8.5343929119600901</v>
      </c>
      <c r="EJ51" s="32">
        <f>'Heat X-changer Worksheet'!$F$20*'Heat X-changer Worksheet'!$F$21*($L$1-EJ$3)/('Heat X-changer Worksheet'!$F$33*'Heat X-changer Worksheet'!$F$34)</f>
        <v>8.0755545833600877</v>
      </c>
      <c r="EK51" s="32">
        <f>'Heat X-changer Worksheet'!$F$20*'Heat X-changer Worksheet'!$F$21*($L$1-EK$3)/('Heat X-changer Worksheet'!$F$33*'Heat X-changer Worksheet'!$F$34)</f>
        <v>7.6167162547600817</v>
      </c>
      <c r="EL51" s="32">
        <f>'Heat X-changer Worksheet'!$F$20*'Heat X-changer Worksheet'!$F$21*($L$1-EL$3)/('Heat X-changer Worksheet'!$F$33*'Heat X-changer Worksheet'!$F$34)</f>
        <v>7.1578779261600767</v>
      </c>
      <c r="EM51" s="32">
        <f>'Heat X-changer Worksheet'!$F$20*'Heat X-changer Worksheet'!$F$21*($L$1-EM$3)/('Heat X-changer Worksheet'!$F$33*'Heat X-changer Worksheet'!$F$34)</f>
        <v>6.6990395975600707</v>
      </c>
      <c r="EN51" s="32">
        <f>'Heat X-changer Worksheet'!$F$20*'Heat X-changer Worksheet'!$F$21*($L$1-EN$3)/('Heat X-changer Worksheet'!$F$33*'Heat X-changer Worksheet'!$F$34)</f>
        <v>6.2402012689600665</v>
      </c>
    </row>
    <row r="52" spans="3:144">
      <c r="C52" s="30">
        <f t="shared" si="3"/>
        <v>132</v>
      </c>
      <c r="D52" s="32">
        <f>'Heat X-changer Worksheet'!$F$20*'Heat X-changer Worksheet'!$F$21*($L$1-D$3)/('Heat X-changer Worksheet'!$F$33*'Heat X-changer Worksheet'!$F$34)</f>
        <v>70.477567272960783</v>
      </c>
      <c r="E52" s="32">
        <f>'Heat X-changer Worksheet'!$F$20*'Heat X-changer Worksheet'!$F$21*($L$1-E$3)/('Heat X-changer Worksheet'!$F$33*'Heat X-changer Worksheet'!$F$34)</f>
        <v>70.018728944360774</v>
      </c>
      <c r="F52" s="32">
        <f>'Heat X-changer Worksheet'!$F$20*'Heat X-changer Worksheet'!$F$21*($L$1-F$3)/('Heat X-changer Worksheet'!$F$33*'Heat X-changer Worksheet'!$F$34)</f>
        <v>69.559890615760764</v>
      </c>
      <c r="G52" s="32">
        <f>'Heat X-changer Worksheet'!$F$20*'Heat X-changer Worksheet'!$F$21*($L$1-G$3)/('Heat X-changer Worksheet'!$F$33*'Heat X-changer Worksheet'!$F$34)</f>
        <v>69.101052287160769</v>
      </c>
      <c r="H52" s="32">
        <f>'Heat X-changer Worksheet'!$F$20*'Heat X-changer Worksheet'!$F$21*($L$1-H$3)/('Heat X-changer Worksheet'!$F$33*'Heat X-changer Worksheet'!$F$34)</f>
        <v>68.64221395856076</v>
      </c>
      <c r="I52" s="32">
        <f>'Heat X-changer Worksheet'!$F$20*'Heat X-changer Worksheet'!$F$21*($L$1-I$3)/('Heat X-changer Worksheet'!$F$33*'Heat X-changer Worksheet'!$F$34)</f>
        <v>68.18337562996075</v>
      </c>
      <c r="J52" s="32">
        <f>'Heat X-changer Worksheet'!$F$20*'Heat X-changer Worksheet'!$F$21*($L$1-J$3)/('Heat X-changer Worksheet'!$F$33*'Heat X-changer Worksheet'!$F$34)</f>
        <v>67.724537301360741</v>
      </c>
      <c r="K52" s="32">
        <f>'Heat X-changer Worksheet'!$F$20*'Heat X-changer Worksheet'!$F$21*($L$1-K$3)/('Heat X-changer Worksheet'!$F$33*'Heat X-changer Worksheet'!$F$34)</f>
        <v>67.265698972760745</v>
      </c>
      <c r="L52" s="32">
        <f>'Heat X-changer Worksheet'!$F$20*'Heat X-changer Worksheet'!$F$21*($L$1-L$3)/('Heat X-changer Worksheet'!$F$33*'Heat X-changer Worksheet'!$F$34)</f>
        <v>66.806860644160736</v>
      </c>
      <c r="M52" s="32">
        <f>'Heat X-changer Worksheet'!$F$20*'Heat X-changer Worksheet'!$F$21*($L$1-M$3)/('Heat X-changer Worksheet'!$F$33*'Heat X-changer Worksheet'!$F$34)</f>
        <v>66.348022315560726</v>
      </c>
      <c r="N52" s="32">
        <f>'Heat X-changer Worksheet'!$F$20*'Heat X-changer Worksheet'!$F$21*($L$1-N$3)/('Heat X-changer Worksheet'!$F$33*'Heat X-changer Worksheet'!$F$34)</f>
        <v>65.889183986960731</v>
      </c>
      <c r="O52" s="32">
        <f>'Heat X-changer Worksheet'!$F$20*'Heat X-changer Worksheet'!$F$21*($L$1-O$3)/('Heat X-changer Worksheet'!$F$33*'Heat X-changer Worksheet'!$F$34)</f>
        <v>65.430345658360721</v>
      </c>
      <c r="P52" s="32">
        <f>'Heat X-changer Worksheet'!$F$20*'Heat X-changer Worksheet'!$F$21*($L$1-P$3)/('Heat X-changer Worksheet'!$F$33*'Heat X-changer Worksheet'!$F$34)</f>
        <v>64.971507329760712</v>
      </c>
      <c r="Q52" s="32">
        <f>'Heat X-changer Worksheet'!$F$20*'Heat X-changer Worksheet'!$F$21*($L$1-Q$3)/('Heat X-changer Worksheet'!$F$33*'Heat X-changer Worksheet'!$F$34)</f>
        <v>64.512669001160702</v>
      </c>
      <c r="R52" s="32">
        <f>'Heat X-changer Worksheet'!$F$20*'Heat X-changer Worksheet'!$F$21*($L$1-R$3)/('Heat X-changer Worksheet'!$F$33*'Heat X-changer Worksheet'!$F$34)</f>
        <v>64.053830672560707</v>
      </c>
      <c r="S52" s="32">
        <f>'Heat X-changer Worksheet'!$F$20*'Heat X-changer Worksheet'!$F$21*($L$1-S$3)/('Heat X-changer Worksheet'!$F$33*'Heat X-changer Worksheet'!$F$34)</f>
        <v>63.594992343960698</v>
      </c>
      <c r="T52" s="32">
        <f>'Heat X-changer Worksheet'!$F$20*'Heat X-changer Worksheet'!$F$21*($L$1-T$3)/('Heat X-changer Worksheet'!$F$33*'Heat X-changer Worksheet'!$F$34)</f>
        <v>63.136154015360695</v>
      </c>
      <c r="U52" s="32">
        <f>'Heat X-changer Worksheet'!$F$20*'Heat X-changer Worksheet'!$F$21*($L$1-U$3)/('Heat X-changer Worksheet'!$F$33*'Heat X-changer Worksheet'!$F$34)</f>
        <v>62.677315686760686</v>
      </c>
      <c r="V52" s="32">
        <f>'Heat X-changer Worksheet'!$F$20*'Heat X-changer Worksheet'!$F$21*($L$1-V$3)/('Heat X-changer Worksheet'!$F$33*'Heat X-changer Worksheet'!$F$34)</f>
        <v>62.218477358160683</v>
      </c>
      <c r="W52" s="32">
        <f>'Heat X-changer Worksheet'!$F$20*'Heat X-changer Worksheet'!$F$21*($L$1-W$3)/('Heat X-changer Worksheet'!$F$33*'Heat X-changer Worksheet'!$F$34)</f>
        <v>61.759639029560674</v>
      </c>
      <c r="X52" s="32">
        <f>'Heat X-changer Worksheet'!$F$20*'Heat X-changer Worksheet'!$F$21*($L$1-X$3)/('Heat X-changer Worksheet'!$F$33*'Heat X-changer Worksheet'!$F$34)</f>
        <v>61.300800700960671</v>
      </c>
      <c r="Y52" s="32">
        <f>'Heat X-changer Worksheet'!$F$20*'Heat X-changer Worksheet'!$F$21*($L$1-Y$3)/('Heat X-changer Worksheet'!$F$33*'Heat X-changer Worksheet'!$F$34)</f>
        <v>60.841962372360669</v>
      </c>
      <c r="Z52" s="32">
        <f>'Heat X-changer Worksheet'!$F$20*'Heat X-changer Worksheet'!$F$21*($L$1-Z$3)/('Heat X-changer Worksheet'!$F$33*'Heat X-changer Worksheet'!$F$34)</f>
        <v>60.38312404376066</v>
      </c>
      <c r="AA52" s="32">
        <f>'Heat X-changer Worksheet'!$F$20*'Heat X-changer Worksheet'!$F$21*($L$1-AA$3)/('Heat X-changer Worksheet'!$F$33*'Heat X-changer Worksheet'!$F$34)</f>
        <v>59.924285715160657</v>
      </c>
      <c r="AB52" s="32">
        <f>'Heat X-changer Worksheet'!$F$20*'Heat X-changer Worksheet'!$F$21*($L$1-AB$3)/('Heat X-changer Worksheet'!$F$33*'Heat X-changer Worksheet'!$F$34)</f>
        <v>59.465447386560655</v>
      </c>
      <c r="AC52" s="32">
        <f>'Heat X-changer Worksheet'!$F$20*'Heat X-changer Worksheet'!$F$21*($L$1-AC$3)/('Heat X-changer Worksheet'!$F$33*'Heat X-changer Worksheet'!$F$34)</f>
        <v>59.006609057960652</v>
      </c>
      <c r="AD52" s="32">
        <f>'Heat X-changer Worksheet'!$F$20*'Heat X-changer Worksheet'!$F$21*($L$1-AD$3)/('Heat X-changer Worksheet'!$F$33*'Heat X-changer Worksheet'!$F$34)</f>
        <v>58.547770729360643</v>
      </c>
      <c r="AE52" s="32">
        <f>'Heat X-changer Worksheet'!$F$20*'Heat X-changer Worksheet'!$F$21*($L$1-AE$3)/('Heat X-changer Worksheet'!$F$33*'Heat X-changer Worksheet'!$F$34)</f>
        <v>58.08893240076064</v>
      </c>
      <c r="AF52" s="32">
        <f>'Heat X-changer Worksheet'!$F$20*'Heat X-changer Worksheet'!$F$21*($L$1-AF$3)/('Heat X-changer Worksheet'!$F$33*'Heat X-changer Worksheet'!$F$34)</f>
        <v>57.630094072160638</v>
      </c>
      <c r="AG52" s="32">
        <f>'Heat X-changer Worksheet'!$F$20*'Heat X-changer Worksheet'!$F$21*($L$1-AG$3)/('Heat X-changer Worksheet'!$F$33*'Heat X-changer Worksheet'!$F$34)</f>
        <v>57.171255743560629</v>
      </c>
      <c r="AH52" s="32">
        <f>'Heat X-changer Worksheet'!$F$20*'Heat X-changer Worksheet'!$F$21*($L$1-AH$3)/('Heat X-changer Worksheet'!$F$33*'Heat X-changer Worksheet'!$F$34)</f>
        <v>56.712417414960626</v>
      </c>
      <c r="AI52" s="32">
        <f>'Heat X-changer Worksheet'!$F$20*'Heat X-changer Worksheet'!$F$21*($L$1-AI$3)/('Heat X-changer Worksheet'!$F$33*'Heat X-changer Worksheet'!$F$34)</f>
        <v>56.253579086360617</v>
      </c>
      <c r="AJ52" s="32">
        <f>'Heat X-changer Worksheet'!$F$20*'Heat X-changer Worksheet'!$F$21*($L$1-AJ$3)/('Heat X-changer Worksheet'!$F$33*'Heat X-changer Worksheet'!$F$34)</f>
        <v>55.794740757760614</v>
      </c>
      <c r="AK52" s="32">
        <f>'Heat X-changer Worksheet'!$F$20*'Heat X-changer Worksheet'!$F$21*($L$1-AK$3)/('Heat X-changer Worksheet'!$F$33*'Heat X-changer Worksheet'!$F$34)</f>
        <v>55.335902429160605</v>
      </c>
      <c r="AL52" s="32">
        <f>'Heat X-changer Worksheet'!$F$20*'Heat X-changer Worksheet'!$F$21*($L$1-AL$3)/('Heat X-changer Worksheet'!$F$33*'Heat X-changer Worksheet'!$F$34)</f>
        <v>54.877064100560602</v>
      </c>
      <c r="AM52" s="32">
        <f>'Heat X-changer Worksheet'!$F$20*'Heat X-changer Worksheet'!$F$21*($L$1-AM$3)/('Heat X-changer Worksheet'!$F$33*'Heat X-changer Worksheet'!$F$34)</f>
        <v>54.4182257719606</v>
      </c>
      <c r="AN52" s="32">
        <f>'Heat X-changer Worksheet'!$F$20*'Heat X-changer Worksheet'!$F$21*($L$1-AN$3)/('Heat X-changer Worksheet'!$F$33*'Heat X-changer Worksheet'!$F$34)</f>
        <v>53.95938744336059</v>
      </c>
      <c r="AO52" s="32">
        <f>'Heat X-changer Worksheet'!$F$20*'Heat X-changer Worksheet'!$F$21*($L$1-AO$3)/('Heat X-changer Worksheet'!$F$33*'Heat X-changer Worksheet'!$F$34)</f>
        <v>53.500549114760588</v>
      </c>
      <c r="AP52" s="32">
        <f>'Heat X-changer Worksheet'!$F$20*'Heat X-changer Worksheet'!$F$21*($L$1-AP$3)/('Heat X-changer Worksheet'!$F$33*'Heat X-changer Worksheet'!$F$34)</f>
        <v>53.041710786160579</v>
      </c>
      <c r="AQ52" s="32">
        <f>'Heat X-changer Worksheet'!$F$20*'Heat X-changer Worksheet'!$F$21*($L$1-AQ$3)/('Heat X-changer Worksheet'!$F$33*'Heat X-changer Worksheet'!$F$34)</f>
        <v>52.582872457560576</v>
      </c>
      <c r="AR52" s="32">
        <f>'Heat X-changer Worksheet'!$F$20*'Heat X-changer Worksheet'!$F$21*($L$1-AR$3)/('Heat X-changer Worksheet'!$F$33*'Heat X-changer Worksheet'!$F$34)</f>
        <v>52.124034128960567</v>
      </c>
      <c r="AS52" s="32">
        <f>'Heat X-changer Worksheet'!$F$20*'Heat X-changer Worksheet'!$F$21*($L$1-AS$3)/('Heat X-changer Worksheet'!$F$33*'Heat X-changer Worksheet'!$F$34)</f>
        <v>51.665195800360564</v>
      </c>
      <c r="AT52" s="32">
        <f>'Heat X-changer Worksheet'!$F$20*'Heat X-changer Worksheet'!$F$21*($L$1-AT$3)/('Heat X-changer Worksheet'!$F$33*'Heat X-changer Worksheet'!$F$34)</f>
        <v>51.206357471760569</v>
      </c>
      <c r="AU52" s="32">
        <f>'Heat X-changer Worksheet'!$F$20*'Heat X-changer Worksheet'!$F$21*($L$1-AU$3)/('Heat X-changer Worksheet'!$F$33*'Heat X-changer Worksheet'!$F$34)</f>
        <v>50.747519143160559</v>
      </c>
      <c r="AV52" s="32">
        <f>'Heat X-changer Worksheet'!$F$20*'Heat X-changer Worksheet'!$F$21*($L$1-AV$3)/('Heat X-changer Worksheet'!$F$33*'Heat X-changer Worksheet'!$F$34)</f>
        <v>50.288680814560557</v>
      </c>
      <c r="AW52" s="32">
        <f>'Heat X-changer Worksheet'!$F$20*'Heat X-changer Worksheet'!$F$21*($L$1-AW$3)/('Heat X-changer Worksheet'!$F$33*'Heat X-changer Worksheet'!$F$34)</f>
        <v>49.829842485960548</v>
      </c>
      <c r="AX52" s="32">
        <f>'Heat X-changer Worksheet'!$F$20*'Heat X-changer Worksheet'!$F$21*($L$1-AX$3)/('Heat X-changer Worksheet'!$F$33*'Heat X-changer Worksheet'!$F$34)</f>
        <v>49.371004157360545</v>
      </c>
      <c r="AY52" s="32">
        <f>'Heat X-changer Worksheet'!$F$20*'Heat X-changer Worksheet'!$F$21*($L$1-AY$3)/('Heat X-changer Worksheet'!$F$33*'Heat X-changer Worksheet'!$F$34)</f>
        <v>48.912165828760536</v>
      </c>
      <c r="AZ52" s="32">
        <f>'Heat X-changer Worksheet'!$F$20*'Heat X-changer Worksheet'!$F$21*($L$1-AZ$3)/('Heat X-changer Worksheet'!$F$33*'Heat X-changer Worksheet'!$F$34)</f>
        <v>48.453327500160533</v>
      </c>
      <c r="BA52" s="32">
        <f>'Heat X-changer Worksheet'!$F$20*'Heat X-changer Worksheet'!$F$21*($L$1-BA$3)/('Heat X-changer Worksheet'!$F$33*'Heat X-changer Worksheet'!$F$34)</f>
        <v>47.994489171560531</v>
      </c>
      <c r="BB52" s="32">
        <f>'Heat X-changer Worksheet'!$F$20*'Heat X-changer Worksheet'!$F$21*($L$1-BB$3)/('Heat X-changer Worksheet'!$F$33*'Heat X-changer Worksheet'!$F$34)</f>
        <v>47.535650842960521</v>
      </c>
      <c r="BC52" s="32">
        <f>'Heat X-changer Worksheet'!$F$20*'Heat X-changer Worksheet'!$F$21*($L$1-BC$3)/('Heat X-changer Worksheet'!$F$33*'Heat X-changer Worksheet'!$F$34)</f>
        <v>47.076812514360519</v>
      </c>
      <c r="BD52" s="32">
        <f>'Heat X-changer Worksheet'!$F$20*'Heat X-changer Worksheet'!$F$21*($L$1-BD$3)/('Heat X-changer Worksheet'!$F$33*'Heat X-changer Worksheet'!$F$34)</f>
        <v>46.617974185760509</v>
      </c>
      <c r="BE52" s="32">
        <f>'Heat X-changer Worksheet'!$F$20*'Heat X-changer Worksheet'!$F$21*($L$1-BE$3)/('Heat X-changer Worksheet'!$F$33*'Heat X-changer Worksheet'!$F$34)</f>
        <v>46.159135857160507</v>
      </c>
      <c r="BF52" s="32">
        <f>'Heat X-changer Worksheet'!$F$20*'Heat X-changer Worksheet'!$F$21*($L$1-BF$3)/('Heat X-changer Worksheet'!$F$33*'Heat X-changer Worksheet'!$F$34)</f>
        <v>45.700297528560498</v>
      </c>
      <c r="BG52" s="32">
        <f>'Heat X-changer Worksheet'!$F$20*'Heat X-changer Worksheet'!$F$21*($L$1-BG$3)/('Heat X-changer Worksheet'!$F$33*'Heat X-changer Worksheet'!$F$34)</f>
        <v>45.241459199960495</v>
      </c>
      <c r="BH52" s="32">
        <f>'Heat X-changer Worksheet'!$F$20*'Heat X-changer Worksheet'!$F$21*($L$1-BH$3)/('Heat X-changer Worksheet'!$F$33*'Heat X-changer Worksheet'!$F$34)</f>
        <v>44.782620871360493</v>
      </c>
      <c r="BI52" s="32">
        <f>'Heat X-changer Worksheet'!$F$20*'Heat X-changer Worksheet'!$F$21*($L$1-BI$3)/('Heat X-changer Worksheet'!$F$33*'Heat X-changer Worksheet'!$F$34)</f>
        <v>44.323782542760483</v>
      </c>
      <c r="BJ52" s="32">
        <f>'Heat X-changer Worksheet'!$F$20*'Heat X-changer Worksheet'!$F$21*($L$1-BJ$3)/('Heat X-changer Worksheet'!$F$33*'Heat X-changer Worksheet'!$F$34)</f>
        <v>43.864944214160481</v>
      </c>
      <c r="BK52" s="32">
        <f>'Heat X-changer Worksheet'!$F$20*'Heat X-changer Worksheet'!$F$21*($L$1-BK$3)/('Heat X-changer Worksheet'!$F$33*'Heat X-changer Worksheet'!$F$34)</f>
        <v>43.406105885560471</v>
      </c>
      <c r="BL52" s="32">
        <f>'Heat X-changer Worksheet'!$F$20*'Heat X-changer Worksheet'!$F$21*($L$1-BL$3)/('Heat X-changer Worksheet'!$F$33*'Heat X-changer Worksheet'!$F$34)</f>
        <v>42.947267556960469</v>
      </c>
      <c r="BM52" s="32">
        <f>'Heat X-changer Worksheet'!$F$20*'Heat X-changer Worksheet'!$F$21*($L$1-BM$3)/('Heat X-changer Worksheet'!$F$33*'Heat X-changer Worksheet'!$F$34)</f>
        <v>42.488429228360467</v>
      </c>
      <c r="BN52" s="32">
        <f>'Heat X-changer Worksheet'!$F$20*'Heat X-changer Worksheet'!$F$21*($L$1-BN$3)/('Heat X-changer Worksheet'!$F$33*'Heat X-changer Worksheet'!$F$34)</f>
        <v>42.029590899760464</v>
      </c>
      <c r="BO52" s="32">
        <f>'Heat X-changer Worksheet'!$F$20*'Heat X-changer Worksheet'!$F$21*($L$1-BO$3)/('Heat X-changer Worksheet'!$F$33*'Heat X-changer Worksheet'!$F$34)</f>
        <v>41.570752571160455</v>
      </c>
      <c r="BP52" s="32">
        <f>'Heat X-changer Worksheet'!$F$20*'Heat X-changer Worksheet'!$F$21*($L$1-BP$3)/('Heat X-changer Worksheet'!$F$33*'Heat X-changer Worksheet'!$F$34)</f>
        <v>41.111914242560452</v>
      </c>
      <c r="BQ52" s="32">
        <f>'Heat X-changer Worksheet'!$F$20*'Heat X-changer Worksheet'!$F$21*($L$1-BQ$3)/('Heat X-changer Worksheet'!$F$33*'Heat X-changer Worksheet'!$F$34)</f>
        <v>40.65307591396045</v>
      </c>
      <c r="BR52" s="32">
        <f>'Heat X-changer Worksheet'!$F$20*'Heat X-changer Worksheet'!$F$21*($L$1-BR$3)/('Heat X-changer Worksheet'!$F$33*'Heat X-changer Worksheet'!$F$34)</f>
        <v>40.19423758536044</v>
      </c>
      <c r="BS52" s="32">
        <f>'Heat X-changer Worksheet'!$F$20*'Heat X-changer Worksheet'!$F$21*($L$1-BS$3)/('Heat X-changer Worksheet'!$F$33*'Heat X-changer Worksheet'!$F$34)</f>
        <v>39.735399256760438</v>
      </c>
      <c r="BT52" s="32">
        <f>'Heat X-changer Worksheet'!$F$20*'Heat X-changer Worksheet'!$F$21*($L$1-BT$3)/('Heat X-changer Worksheet'!$F$33*'Heat X-changer Worksheet'!$F$34)</f>
        <v>39.276560928160428</v>
      </c>
      <c r="BU52" s="32">
        <f>'Heat X-changer Worksheet'!$F$20*'Heat X-changer Worksheet'!$F$21*($L$1-BU$3)/('Heat X-changer Worksheet'!$F$33*'Heat X-changer Worksheet'!$F$34)</f>
        <v>38.817722599560426</v>
      </c>
      <c r="BV52" s="32">
        <f>'Heat X-changer Worksheet'!$F$20*'Heat X-changer Worksheet'!$F$21*($L$1-BV$3)/('Heat X-changer Worksheet'!$F$33*'Heat X-changer Worksheet'!$F$34)</f>
        <v>38.358884270960424</v>
      </c>
      <c r="BW52" s="32">
        <f>'Heat X-changer Worksheet'!$F$20*'Heat X-changer Worksheet'!$F$21*($L$1-BW$3)/('Heat X-changer Worksheet'!$F$33*'Heat X-changer Worksheet'!$F$34)</f>
        <v>37.900045942360414</v>
      </c>
      <c r="BX52" s="32">
        <f>'Heat X-changer Worksheet'!$F$20*'Heat X-changer Worksheet'!$F$21*($L$1-BX$3)/('Heat X-changer Worksheet'!$F$33*'Heat X-changer Worksheet'!$F$34)</f>
        <v>37.441207613760412</v>
      </c>
      <c r="BY52" s="32">
        <f>'Heat X-changer Worksheet'!$F$20*'Heat X-changer Worksheet'!$F$21*($L$1-BY$3)/('Heat X-changer Worksheet'!$F$33*'Heat X-changer Worksheet'!$F$34)</f>
        <v>36.982369285160402</v>
      </c>
      <c r="BZ52" s="32">
        <f>'Heat X-changer Worksheet'!$F$20*'Heat X-changer Worksheet'!$F$21*($L$1-BZ$3)/('Heat X-changer Worksheet'!$F$33*'Heat X-changer Worksheet'!$F$34)</f>
        <v>36.5235309565604</v>
      </c>
      <c r="CA52" s="32">
        <f>'Heat X-changer Worksheet'!$F$20*'Heat X-changer Worksheet'!$F$21*($L$1-CA$3)/('Heat X-changer Worksheet'!$F$33*'Heat X-changer Worksheet'!$F$34)</f>
        <v>36.06469262796039</v>
      </c>
      <c r="CB52" s="32">
        <f>'Heat X-changer Worksheet'!$F$20*'Heat X-changer Worksheet'!$F$21*($L$1-CB$3)/('Heat X-changer Worksheet'!$F$33*'Heat X-changer Worksheet'!$F$34)</f>
        <v>35.605854299360388</v>
      </c>
      <c r="CC52" s="32">
        <f>'Heat X-changer Worksheet'!$F$20*'Heat X-changer Worksheet'!$F$21*($L$1-CC$3)/('Heat X-changer Worksheet'!$F$33*'Heat X-changer Worksheet'!$F$34)</f>
        <v>35.147015970760386</v>
      </c>
      <c r="CD52" s="32">
        <f>'Heat X-changer Worksheet'!$F$20*'Heat X-changer Worksheet'!$F$21*($L$1-CD$3)/('Heat X-changer Worksheet'!$F$33*'Heat X-changer Worksheet'!$F$34)</f>
        <v>34.688177642160376</v>
      </c>
      <c r="CE52" s="32">
        <f>'Heat X-changer Worksheet'!$F$20*'Heat X-changer Worksheet'!$F$21*($L$1-CE$3)/('Heat X-changer Worksheet'!$F$33*'Heat X-changer Worksheet'!$F$34)</f>
        <v>34.229339313560381</v>
      </c>
      <c r="CF52" s="32">
        <f>'Heat X-changer Worksheet'!$F$20*'Heat X-changer Worksheet'!$F$21*($L$1-CF$3)/('Heat X-changer Worksheet'!$F$33*'Heat X-changer Worksheet'!$F$34)</f>
        <v>33.770500984960371</v>
      </c>
      <c r="CG52" s="32">
        <f>'Heat X-changer Worksheet'!$F$20*'Heat X-changer Worksheet'!$F$21*($L$1-CG$3)/('Heat X-changer Worksheet'!$F$33*'Heat X-changer Worksheet'!$F$34)</f>
        <v>33.311662656360369</v>
      </c>
      <c r="CH52" s="32">
        <f>'Heat X-changer Worksheet'!$F$20*'Heat X-changer Worksheet'!$F$21*($L$1-CH$3)/('Heat X-changer Worksheet'!$F$33*'Heat X-changer Worksheet'!$F$34)</f>
        <v>32.852824327760359</v>
      </c>
      <c r="CI52" s="32">
        <f>'Heat X-changer Worksheet'!$F$20*'Heat X-changer Worksheet'!$F$21*($L$1-CI$3)/('Heat X-changer Worksheet'!$F$33*'Heat X-changer Worksheet'!$F$34)</f>
        <v>32.393985999160357</v>
      </c>
      <c r="CJ52" s="32">
        <f>'Heat X-changer Worksheet'!$F$20*'Heat X-changer Worksheet'!$F$21*($L$1-CJ$3)/('Heat X-changer Worksheet'!$F$33*'Heat X-changer Worksheet'!$F$34)</f>
        <v>31.935147670560351</v>
      </c>
      <c r="CK52" s="32">
        <f>'Heat X-changer Worksheet'!$F$20*'Heat X-changer Worksheet'!$F$21*($L$1-CK$3)/('Heat X-changer Worksheet'!$F$33*'Heat X-changer Worksheet'!$F$34)</f>
        <v>31.476309341960345</v>
      </c>
      <c r="CL52" s="32">
        <f>'Heat X-changer Worksheet'!$F$20*'Heat X-changer Worksheet'!$F$21*($L$1-CL$3)/('Heat X-changer Worksheet'!$F$33*'Heat X-changer Worksheet'!$F$34)</f>
        <v>31.017471013360339</v>
      </c>
      <c r="CM52" s="32">
        <f>'Heat X-changer Worksheet'!$F$20*'Heat X-changer Worksheet'!$F$21*($L$1-CM$3)/('Heat X-changer Worksheet'!$F$33*'Heat X-changer Worksheet'!$F$34)</f>
        <v>30.558632684760333</v>
      </c>
      <c r="CN52" s="32">
        <f>'Heat X-changer Worksheet'!$F$20*'Heat X-changer Worksheet'!$F$21*($L$1-CN$3)/('Heat X-changer Worksheet'!$F$33*'Heat X-changer Worksheet'!$F$34)</f>
        <v>30.099794356160331</v>
      </c>
      <c r="CO52" s="32">
        <f>'Heat X-changer Worksheet'!$F$20*'Heat X-changer Worksheet'!$F$21*($L$1-CO$3)/('Heat X-changer Worksheet'!$F$33*'Heat X-changer Worksheet'!$F$34)</f>
        <v>29.640956027560325</v>
      </c>
      <c r="CP52" s="32">
        <f>'Heat X-changer Worksheet'!$F$20*'Heat X-changer Worksheet'!$F$21*($L$1-CP$3)/('Heat X-changer Worksheet'!$F$33*'Heat X-changer Worksheet'!$F$34)</f>
        <v>29.182117698960319</v>
      </c>
      <c r="CQ52" s="32">
        <f>'Heat X-changer Worksheet'!$F$20*'Heat X-changer Worksheet'!$F$21*($L$1-CQ$3)/('Heat X-changer Worksheet'!$F$33*'Heat X-changer Worksheet'!$F$34)</f>
        <v>28.723279370360313</v>
      </c>
      <c r="CR52" s="32">
        <f>'Heat X-changer Worksheet'!$F$20*'Heat X-changer Worksheet'!$F$21*($L$1-CR$3)/('Heat X-changer Worksheet'!$F$33*'Heat X-changer Worksheet'!$F$34)</f>
        <v>28.264441041760307</v>
      </c>
      <c r="CS52" s="32">
        <f>'Heat X-changer Worksheet'!$F$20*'Heat X-changer Worksheet'!$F$21*($L$1-CS$3)/('Heat X-changer Worksheet'!$F$33*'Heat X-changer Worksheet'!$F$34)</f>
        <v>27.805602713160305</v>
      </c>
      <c r="CT52" s="32">
        <f>'Heat X-changer Worksheet'!$F$20*'Heat X-changer Worksheet'!$F$21*($L$1-CT$3)/('Heat X-changer Worksheet'!$F$33*'Heat X-changer Worksheet'!$F$34)</f>
        <v>27.346764384560299</v>
      </c>
      <c r="CU52" s="32">
        <f>'Heat X-changer Worksheet'!$F$20*'Heat X-changer Worksheet'!$F$21*($L$1-CU$3)/('Heat X-changer Worksheet'!$F$33*'Heat X-changer Worksheet'!$F$34)</f>
        <v>26.887926055960296</v>
      </c>
      <c r="CV52" s="32">
        <f>'Heat X-changer Worksheet'!$F$20*'Heat X-changer Worksheet'!$F$21*($L$1-CV$3)/('Heat X-changer Worksheet'!$F$33*'Heat X-changer Worksheet'!$F$34)</f>
        <v>26.42908772736029</v>
      </c>
      <c r="CW52" s="32">
        <f>'Heat X-changer Worksheet'!$F$20*'Heat X-changer Worksheet'!$F$21*($L$1-CW$3)/('Heat X-changer Worksheet'!$F$33*'Heat X-changer Worksheet'!$F$34)</f>
        <v>25.970249398760284</v>
      </c>
      <c r="CX52" s="32">
        <f>'Heat X-changer Worksheet'!$F$20*'Heat X-changer Worksheet'!$F$21*($L$1-CX$3)/('Heat X-changer Worksheet'!$F$33*'Heat X-changer Worksheet'!$F$34)</f>
        <v>25.511411070160278</v>
      </c>
      <c r="CY52" s="32">
        <f>'Heat X-changer Worksheet'!$F$20*'Heat X-changer Worksheet'!$F$21*($L$1-CY$3)/('Heat X-changer Worksheet'!$F$33*'Heat X-changer Worksheet'!$F$34)</f>
        <v>25.052572741560272</v>
      </c>
      <c r="CZ52" s="32">
        <f>'Heat X-changer Worksheet'!$F$20*'Heat X-changer Worksheet'!$F$21*($L$1-CZ$3)/('Heat X-changer Worksheet'!$F$33*'Heat X-changer Worksheet'!$F$34)</f>
        <v>24.593734412960266</v>
      </c>
      <c r="DA52" s="32">
        <f>'Heat X-changer Worksheet'!$F$20*'Heat X-changer Worksheet'!$F$21*($L$1-DA$3)/('Heat X-changer Worksheet'!$F$33*'Heat X-changer Worksheet'!$F$34)</f>
        <v>24.13489608436026</v>
      </c>
      <c r="DB52" s="32">
        <f>'Heat X-changer Worksheet'!$F$20*'Heat X-changer Worksheet'!$F$21*($L$1-DB$3)/('Heat X-changer Worksheet'!$F$33*'Heat X-changer Worksheet'!$F$34)</f>
        <v>23.676057755760262</v>
      </c>
      <c r="DC52" s="32">
        <f>'Heat X-changer Worksheet'!$F$20*'Heat X-changer Worksheet'!$F$21*($L$1-DC$3)/('Heat X-changer Worksheet'!$F$33*'Heat X-changer Worksheet'!$F$34)</f>
        <v>23.217219427160256</v>
      </c>
      <c r="DD52" s="32">
        <f>'Heat X-changer Worksheet'!$F$20*'Heat X-changer Worksheet'!$F$21*($L$1-DD$3)/('Heat X-changer Worksheet'!$F$33*'Heat X-changer Worksheet'!$F$34)</f>
        <v>22.75838109856025</v>
      </c>
      <c r="DE52" s="32">
        <f>'Heat X-changer Worksheet'!$F$20*'Heat X-changer Worksheet'!$F$21*($L$1-DE$3)/('Heat X-changer Worksheet'!$F$33*'Heat X-changer Worksheet'!$F$34)</f>
        <v>22.299542769960244</v>
      </c>
      <c r="DF52" s="32">
        <f>'Heat X-changer Worksheet'!$F$20*'Heat X-changer Worksheet'!$F$21*($L$1-DF$3)/('Heat X-changer Worksheet'!$F$33*'Heat X-changer Worksheet'!$F$34)</f>
        <v>21.840704441360238</v>
      </c>
      <c r="DG52" s="32">
        <f>'Heat X-changer Worksheet'!$F$20*'Heat X-changer Worksheet'!$F$21*($L$1-DG$3)/('Heat X-changer Worksheet'!$F$33*'Heat X-changer Worksheet'!$F$34)</f>
        <v>21.381866112760232</v>
      </c>
      <c r="DH52" s="32">
        <f>'Heat X-changer Worksheet'!$F$20*'Heat X-changer Worksheet'!$F$21*($L$1-DH$3)/('Heat X-changer Worksheet'!$F$33*'Heat X-changer Worksheet'!$F$34)</f>
        <v>20.923027784160226</v>
      </c>
      <c r="DI52" s="32">
        <f>'Heat X-changer Worksheet'!$F$20*'Heat X-changer Worksheet'!$F$21*($L$1-DI$3)/('Heat X-changer Worksheet'!$F$33*'Heat X-changer Worksheet'!$F$34)</f>
        <v>20.464189455560224</v>
      </c>
      <c r="DJ52" s="32">
        <f>'Heat X-changer Worksheet'!$F$20*'Heat X-changer Worksheet'!$F$21*($L$1-DJ$3)/('Heat X-changer Worksheet'!$F$33*'Heat X-changer Worksheet'!$F$34)</f>
        <v>20.005351126960218</v>
      </c>
      <c r="DK52" s="32">
        <f>'Heat X-changer Worksheet'!$F$20*'Heat X-changer Worksheet'!$F$21*($L$1-DK$3)/('Heat X-changer Worksheet'!$F$33*'Heat X-changer Worksheet'!$F$34)</f>
        <v>19.546512798360215</v>
      </c>
      <c r="DL52" s="32">
        <f>'Heat X-changer Worksheet'!$F$20*'Heat X-changer Worksheet'!$F$21*($L$1-DL$3)/('Heat X-changer Worksheet'!$F$33*'Heat X-changer Worksheet'!$F$34)</f>
        <v>19.087674469760209</v>
      </c>
      <c r="DM52" s="32">
        <f>'Heat X-changer Worksheet'!$F$20*'Heat X-changer Worksheet'!$F$21*($L$1-DM$3)/('Heat X-changer Worksheet'!$F$33*'Heat X-changer Worksheet'!$F$34)</f>
        <v>18.628836141160203</v>
      </c>
      <c r="DN52" s="32">
        <f>'Heat X-changer Worksheet'!$F$20*'Heat X-changer Worksheet'!$F$21*($L$1-DN$3)/('Heat X-changer Worksheet'!$F$33*'Heat X-changer Worksheet'!$F$34)</f>
        <v>18.169997812560197</v>
      </c>
      <c r="DO52" s="32">
        <f>'Heat X-changer Worksheet'!$F$20*'Heat X-changer Worksheet'!$F$21*($L$1-DO$3)/('Heat X-changer Worksheet'!$F$33*'Heat X-changer Worksheet'!$F$34)</f>
        <v>17.711159483960191</v>
      </c>
      <c r="DP52" s="32">
        <f>'Heat X-changer Worksheet'!$F$20*'Heat X-changer Worksheet'!$F$21*($L$1-DP$3)/('Heat X-changer Worksheet'!$F$33*'Heat X-changer Worksheet'!$F$34)</f>
        <v>17.252321155360189</v>
      </c>
      <c r="DQ52" s="32">
        <f>'Heat X-changer Worksheet'!$F$20*'Heat X-changer Worksheet'!$F$21*($L$1-DQ$3)/('Heat X-changer Worksheet'!$F$33*'Heat X-changer Worksheet'!$F$34)</f>
        <v>16.793482826760183</v>
      </c>
      <c r="DR52" s="32">
        <f>'Heat X-changer Worksheet'!$F$20*'Heat X-changer Worksheet'!$F$21*($L$1-DR$3)/('Heat X-changer Worksheet'!$F$33*'Heat X-changer Worksheet'!$F$34)</f>
        <v>16.334644498160177</v>
      </c>
      <c r="DS52" s="32">
        <f>'Heat X-changer Worksheet'!$F$20*'Heat X-changer Worksheet'!$F$21*($L$1-DS$3)/('Heat X-changer Worksheet'!$F$33*'Heat X-changer Worksheet'!$F$34)</f>
        <v>15.875806169560171</v>
      </c>
      <c r="DT52" s="32">
        <f>'Heat X-changer Worksheet'!$F$20*'Heat X-changer Worksheet'!$F$21*($L$1-DT$3)/('Heat X-changer Worksheet'!$F$33*'Heat X-changer Worksheet'!$F$34)</f>
        <v>15.416967840960169</v>
      </c>
      <c r="DU52" s="32">
        <f>'Heat X-changer Worksheet'!$F$20*'Heat X-changer Worksheet'!$F$21*($L$1-DU$3)/('Heat X-changer Worksheet'!$F$33*'Heat X-changer Worksheet'!$F$34)</f>
        <v>14.958129512360163</v>
      </c>
      <c r="DV52" s="32">
        <f>'Heat X-changer Worksheet'!$F$20*'Heat X-changer Worksheet'!$F$21*($L$1-DV$3)/('Heat X-changer Worksheet'!$F$33*'Heat X-changer Worksheet'!$F$34)</f>
        <v>14.499291183760159</v>
      </c>
      <c r="DW52" s="32">
        <f>'Heat X-changer Worksheet'!$F$20*'Heat X-changer Worksheet'!$F$21*($L$1-DW$3)/('Heat X-changer Worksheet'!$F$33*'Heat X-changer Worksheet'!$F$34)</f>
        <v>14.040452855160153</v>
      </c>
      <c r="DX52" s="32">
        <f>'Heat X-changer Worksheet'!$F$20*'Heat X-changer Worksheet'!$F$21*($L$1-DX$3)/('Heat X-changer Worksheet'!$F$33*'Heat X-changer Worksheet'!$F$34)</f>
        <v>13.581614526560147</v>
      </c>
      <c r="DY52" s="32">
        <f>'Heat X-changer Worksheet'!$F$20*'Heat X-changer Worksheet'!$F$21*($L$1-DY$3)/('Heat X-changer Worksheet'!$F$33*'Heat X-changer Worksheet'!$F$34)</f>
        <v>13.122776197960142</v>
      </c>
      <c r="DZ52" s="32">
        <f>'Heat X-changer Worksheet'!$F$20*'Heat X-changer Worksheet'!$F$21*($L$1-DZ$3)/('Heat X-changer Worksheet'!$F$33*'Heat X-changer Worksheet'!$F$34)</f>
        <v>12.663937869360137</v>
      </c>
      <c r="EA52" s="32">
        <f>'Heat X-changer Worksheet'!$F$20*'Heat X-changer Worksheet'!$F$21*($L$1-EA$3)/('Heat X-changer Worksheet'!$F$33*'Heat X-changer Worksheet'!$F$34)</f>
        <v>12.205099540760132</v>
      </c>
      <c r="EB52" s="32">
        <f>'Heat X-changer Worksheet'!$F$20*'Heat X-changer Worksheet'!$F$21*($L$1-EB$3)/('Heat X-changer Worksheet'!$F$33*'Heat X-changer Worksheet'!$F$34)</f>
        <v>11.746261212160126</v>
      </c>
      <c r="EC52" s="32">
        <f>'Heat X-changer Worksheet'!$F$20*'Heat X-changer Worksheet'!$F$21*($L$1-EC$3)/('Heat X-changer Worksheet'!$F$33*'Heat X-changer Worksheet'!$F$34)</f>
        <v>11.287422883560122</v>
      </c>
      <c r="ED52" s="32">
        <f>'Heat X-changer Worksheet'!$F$20*'Heat X-changer Worksheet'!$F$21*($L$1-ED$3)/('Heat X-changer Worksheet'!$F$33*'Heat X-changer Worksheet'!$F$34)</f>
        <v>10.828584554960116</v>
      </c>
      <c r="EE52" s="32">
        <f>'Heat X-changer Worksheet'!$F$20*'Heat X-changer Worksheet'!$F$21*($L$1-EE$3)/('Heat X-changer Worksheet'!$F$33*'Heat X-changer Worksheet'!$F$34)</f>
        <v>10.36974622636011</v>
      </c>
      <c r="EF52" s="32">
        <f>'Heat X-changer Worksheet'!$F$20*'Heat X-changer Worksheet'!$F$21*($L$1-EF$3)/('Heat X-changer Worksheet'!$F$33*'Heat X-changer Worksheet'!$F$34)</f>
        <v>9.9109078977601079</v>
      </c>
      <c r="EG52" s="32">
        <f>'Heat X-changer Worksheet'!$F$20*'Heat X-changer Worksheet'!$F$21*($L$1-EG$3)/('Heat X-changer Worksheet'!$F$33*'Heat X-changer Worksheet'!$F$34)</f>
        <v>9.452069569160102</v>
      </c>
      <c r="EH52" s="32">
        <f>'Heat X-changer Worksheet'!$F$20*'Heat X-changer Worksheet'!$F$21*($L$1-EH$3)/('Heat X-changer Worksheet'!$F$33*'Heat X-changer Worksheet'!$F$34)</f>
        <v>8.993231240560096</v>
      </c>
      <c r="EI52" s="32">
        <f>'Heat X-changer Worksheet'!$F$20*'Heat X-changer Worksheet'!$F$21*($L$1-EI$3)/('Heat X-changer Worksheet'!$F$33*'Heat X-changer Worksheet'!$F$34)</f>
        <v>8.5343929119600901</v>
      </c>
      <c r="EJ52" s="32">
        <f>'Heat X-changer Worksheet'!$F$20*'Heat X-changer Worksheet'!$F$21*($L$1-EJ$3)/('Heat X-changer Worksheet'!$F$33*'Heat X-changer Worksheet'!$F$34)</f>
        <v>8.0755545833600877</v>
      </c>
      <c r="EK52" s="32">
        <f>'Heat X-changer Worksheet'!$F$20*'Heat X-changer Worksheet'!$F$21*($L$1-EK$3)/('Heat X-changer Worksheet'!$F$33*'Heat X-changer Worksheet'!$F$34)</f>
        <v>7.6167162547600817</v>
      </c>
      <c r="EL52" s="32">
        <f>'Heat X-changer Worksheet'!$F$20*'Heat X-changer Worksheet'!$F$21*($L$1-EL$3)/('Heat X-changer Worksheet'!$F$33*'Heat X-changer Worksheet'!$F$34)</f>
        <v>7.1578779261600767</v>
      </c>
      <c r="EM52" s="32">
        <f>'Heat X-changer Worksheet'!$F$20*'Heat X-changer Worksheet'!$F$21*($L$1-EM$3)/('Heat X-changer Worksheet'!$F$33*'Heat X-changer Worksheet'!$F$34)</f>
        <v>6.6990395975600707</v>
      </c>
      <c r="EN52" s="32">
        <f>'Heat X-changer Worksheet'!$F$20*'Heat X-changer Worksheet'!$F$21*($L$1-EN$3)/('Heat X-changer Worksheet'!$F$33*'Heat X-changer Worksheet'!$F$34)</f>
        <v>6.2402012689600665</v>
      </c>
    </row>
    <row r="53" spans="3:144">
      <c r="C53" s="30">
        <f t="shared" si="3"/>
        <v>131</v>
      </c>
      <c r="D53" s="32">
        <f>'Heat X-changer Worksheet'!$F$20*'Heat X-changer Worksheet'!$F$21*($L$1-D$3)/('Heat X-changer Worksheet'!$F$33*'Heat X-changer Worksheet'!$F$34)</f>
        <v>70.477567272960783</v>
      </c>
      <c r="E53" s="32">
        <f>'Heat X-changer Worksheet'!$F$20*'Heat X-changer Worksheet'!$F$21*($L$1-E$3)/('Heat X-changer Worksheet'!$F$33*'Heat X-changer Worksheet'!$F$34)</f>
        <v>70.018728944360774</v>
      </c>
      <c r="F53" s="32">
        <f>'Heat X-changer Worksheet'!$F$20*'Heat X-changer Worksheet'!$F$21*($L$1-F$3)/('Heat X-changer Worksheet'!$F$33*'Heat X-changer Worksheet'!$F$34)</f>
        <v>69.559890615760764</v>
      </c>
      <c r="G53" s="32">
        <f>'Heat X-changer Worksheet'!$F$20*'Heat X-changer Worksheet'!$F$21*($L$1-G$3)/('Heat X-changer Worksheet'!$F$33*'Heat X-changer Worksheet'!$F$34)</f>
        <v>69.101052287160769</v>
      </c>
      <c r="H53" s="32">
        <f>'Heat X-changer Worksheet'!$F$20*'Heat X-changer Worksheet'!$F$21*($L$1-H$3)/('Heat X-changer Worksheet'!$F$33*'Heat X-changer Worksheet'!$F$34)</f>
        <v>68.64221395856076</v>
      </c>
      <c r="I53" s="32">
        <f>'Heat X-changer Worksheet'!$F$20*'Heat X-changer Worksheet'!$F$21*($L$1-I$3)/('Heat X-changer Worksheet'!$F$33*'Heat X-changer Worksheet'!$F$34)</f>
        <v>68.18337562996075</v>
      </c>
      <c r="J53" s="32">
        <f>'Heat X-changer Worksheet'!$F$20*'Heat X-changer Worksheet'!$F$21*($L$1-J$3)/('Heat X-changer Worksheet'!$F$33*'Heat X-changer Worksheet'!$F$34)</f>
        <v>67.724537301360741</v>
      </c>
      <c r="K53" s="32">
        <f>'Heat X-changer Worksheet'!$F$20*'Heat X-changer Worksheet'!$F$21*($L$1-K$3)/('Heat X-changer Worksheet'!$F$33*'Heat X-changer Worksheet'!$F$34)</f>
        <v>67.265698972760745</v>
      </c>
      <c r="L53" s="32">
        <f>'Heat X-changer Worksheet'!$F$20*'Heat X-changer Worksheet'!$F$21*($L$1-L$3)/('Heat X-changer Worksheet'!$F$33*'Heat X-changer Worksheet'!$F$34)</f>
        <v>66.806860644160736</v>
      </c>
      <c r="M53" s="32">
        <f>'Heat X-changer Worksheet'!$F$20*'Heat X-changer Worksheet'!$F$21*($L$1-M$3)/('Heat X-changer Worksheet'!$F$33*'Heat X-changer Worksheet'!$F$34)</f>
        <v>66.348022315560726</v>
      </c>
      <c r="N53" s="32">
        <f>'Heat X-changer Worksheet'!$F$20*'Heat X-changer Worksheet'!$F$21*($L$1-N$3)/('Heat X-changer Worksheet'!$F$33*'Heat X-changer Worksheet'!$F$34)</f>
        <v>65.889183986960731</v>
      </c>
      <c r="O53" s="32">
        <f>'Heat X-changer Worksheet'!$F$20*'Heat X-changer Worksheet'!$F$21*($L$1-O$3)/('Heat X-changer Worksheet'!$F$33*'Heat X-changer Worksheet'!$F$34)</f>
        <v>65.430345658360721</v>
      </c>
      <c r="P53" s="32">
        <f>'Heat X-changer Worksheet'!$F$20*'Heat X-changer Worksheet'!$F$21*($L$1-P$3)/('Heat X-changer Worksheet'!$F$33*'Heat X-changer Worksheet'!$F$34)</f>
        <v>64.971507329760712</v>
      </c>
      <c r="Q53" s="32">
        <f>'Heat X-changer Worksheet'!$F$20*'Heat X-changer Worksheet'!$F$21*($L$1-Q$3)/('Heat X-changer Worksheet'!$F$33*'Heat X-changer Worksheet'!$F$34)</f>
        <v>64.512669001160702</v>
      </c>
      <c r="R53" s="32">
        <f>'Heat X-changer Worksheet'!$F$20*'Heat X-changer Worksheet'!$F$21*($L$1-R$3)/('Heat X-changer Worksheet'!$F$33*'Heat X-changer Worksheet'!$F$34)</f>
        <v>64.053830672560707</v>
      </c>
      <c r="S53" s="32">
        <f>'Heat X-changer Worksheet'!$F$20*'Heat X-changer Worksheet'!$F$21*($L$1-S$3)/('Heat X-changer Worksheet'!$F$33*'Heat X-changer Worksheet'!$F$34)</f>
        <v>63.594992343960698</v>
      </c>
      <c r="T53" s="32">
        <f>'Heat X-changer Worksheet'!$F$20*'Heat X-changer Worksheet'!$F$21*($L$1-T$3)/('Heat X-changer Worksheet'!$F$33*'Heat X-changer Worksheet'!$F$34)</f>
        <v>63.136154015360695</v>
      </c>
      <c r="U53" s="32">
        <f>'Heat X-changer Worksheet'!$F$20*'Heat X-changer Worksheet'!$F$21*($L$1-U$3)/('Heat X-changer Worksheet'!$F$33*'Heat X-changer Worksheet'!$F$34)</f>
        <v>62.677315686760686</v>
      </c>
      <c r="V53" s="32">
        <f>'Heat X-changer Worksheet'!$F$20*'Heat X-changer Worksheet'!$F$21*($L$1-V$3)/('Heat X-changer Worksheet'!$F$33*'Heat X-changer Worksheet'!$F$34)</f>
        <v>62.218477358160683</v>
      </c>
      <c r="W53" s="32">
        <f>'Heat X-changer Worksheet'!$F$20*'Heat X-changer Worksheet'!$F$21*($L$1-W$3)/('Heat X-changer Worksheet'!$F$33*'Heat X-changer Worksheet'!$F$34)</f>
        <v>61.759639029560674</v>
      </c>
      <c r="X53" s="32">
        <f>'Heat X-changer Worksheet'!$F$20*'Heat X-changer Worksheet'!$F$21*($L$1-X$3)/('Heat X-changer Worksheet'!$F$33*'Heat X-changer Worksheet'!$F$34)</f>
        <v>61.300800700960671</v>
      </c>
      <c r="Y53" s="32">
        <f>'Heat X-changer Worksheet'!$F$20*'Heat X-changer Worksheet'!$F$21*($L$1-Y$3)/('Heat X-changer Worksheet'!$F$33*'Heat X-changer Worksheet'!$F$34)</f>
        <v>60.841962372360669</v>
      </c>
      <c r="Z53" s="32">
        <f>'Heat X-changer Worksheet'!$F$20*'Heat X-changer Worksheet'!$F$21*($L$1-Z$3)/('Heat X-changer Worksheet'!$F$33*'Heat X-changer Worksheet'!$F$34)</f>
        <v>60.38312404376066</v>
      </c>
      <c r="AA53" s="32">
        <f>'Heat X-changer Worksheet'!$F$20*'Heat X-changer Worksheet'!$F$21*($L$1-AA$3)/('Heat X-changer Worksheet'!$F$33*'Heat X-changer Worksheet'!$F$34)</f>
        <v>59.924285715160657</v>
      </c>
      <c r="AB53" s="32">
        <f>'Heat X-changer Worksheet'!$F$20*'Heat X-changer Worksheet'!$F$21*($L$1-AB$3)/('Heat X-changer Worksheet'!$F$33*'Heat X-changer Worksheet'!$F$34)</f>
        <v>59.465447386560655</v>
      </c>
      <c r="AC53" s="32">
        <f>'Heat X-changer Worksheet'!$F$20*'Heat X-changer Worksheet'!$F$21*($L$1-AC$3)/('Heat X-changer Worksheet'!$F$33*'Heat X-changer Worksheet'!$F$34)</f>
        <v>59.006609057960652</v>
      </c>
      <c r="AD53" s="32">
        <f>'Heat X-changer Worksheet'!$F$20*'Heat X-changer Worksheet'!$F$21*($L$1-AD$3)/('Heat X-changer Worksheet'!$F$33*'Heat X-changer Worksheet'!$F$34)</f>
        <v>58.547770729360643</v>
      </c>
      <c r="AE53" s="32">
        <f>'Heat X-changer Worksheet'!$F$20*'Heat X-changer Worksheet'!$F$21*($L$1-AE$3)/('Heat X-changer Worksheet'!$F$33*'Heat X-changer Worksheet'!$F$34)</f>
        <v>58.08893240076064</v>
      </c>
      <c r="AF53" s="32">
        <f>'Heat X-changer Worksheet'!$F$20*'Heat X-changer Worksheet'!$F$21*($L$1-AF$3)/('Heat X-changer Worksheet'!$F$33*'Heat X-changer Worksheet'!$F$34)</f>
        <v>57.630094072160638</v>
      </c>
      <c r="AG53" s="32">
        <f>'Heat X-changer Worksheet'!$F$20*'Heat X-changer Worksheet'!$F$21*($L$1-AG$3)/('Heat X-changer Worksheet'!$F$33*'Heat X-changer Worksheet'!$F$34)</f>
        <v>57.171255743560629</v>
      </c>
      <c r="AH53" s="32">
        <f>'Heat X-changer Worksheet'!$F$20*'Heat X-changer Worksheet'!$F$21*($L$1-AH$3)/('Heat X-changer Worksheet'!$F$33*'Heat X-changer Worksheet'!$F$34)</f>
        <v>56.712417414960626</v>
      </c>
      <c r="AI53" s="32">
        <f>'Heat X-changer Worksheet'!$F$20*'Heat X-changer Worksheet'!$F$21*($L$1-AI$3)/('Heat X-changer Worksheet'!$F$33*'Heat X-changer Worksheet'!$F$34)</f>
        <v>56.253579086360617</v>
      </c>
      <c r="AJ53" s="32">
        <f>'Heat X-changer Worksheet'!$F$20*'Heat X-changer Worksheet'!$F$21*($L$1-AJ$3)/('Heat X-changer Worksheet'!$F$33*'Heat X-changer Worksheet'!$F$34)</f>
        <v>55.794740757760614</v>
      </c>
      <c r="AK53" s="32">
        <f>'Heat X-changer Worksheet'!$F$20*'Heat X-changer Worksheet'!$F$21*($L$1-AK$3)/('Heat X-changer Worksheet'!$F$33*'Heat X-changer Worksheet'!$F$34)</f>
        <v>55.335902429160605</v>
      </c>
      <c r="AL53" s="32">
        <f>'Heat X-changer Worksheet'!$F$20*'Heat X-changer Worksheet'!$F$21*($L$1-AL$3)/('Heat X-changer Worksheet'!$F$33*'Heat X-changer Worksheet'!$F$34)</f>
        <v>54.877064100560602</v>
      </c>
      <c r="AM53" s="32">
        <f>'Heat X-changer Worksheet'!$F$20*'Heat X-changer Worksheet'!$F$21*($L$1-AM$3)/('Heat X-changer Worksheet'!$F$33*'Heat X-changer Worksheet'!$F$34)</f>
        <v>54.4182257719606</v>
      </c>
      <c r="AN53" s="32">
        <f>'Heat X-changer Worksheet'!$F$20*'Heat X-changer Worksheet'!$F$21*($L$1-AN$3)/('Heat X-changer Worksheet'!$F$33*'Heat X-changer Worksheet'!$F$34)</f>
        <v>53.95938744336059</v>
      </c>
      <c r="AO53" s="32">
        <f>'Heat X-changer Worksheet'!$F$20*'Heat X-changer Worksheet'!$F$21*($L$1-AO$3)/('Heat X-changer Worksheet'!$F$33*'Heat X-changer Worksheet'!$F$34)</f>
        <v>53.500549114760588</v>
      </c>
      <c r="AP53" s="32">
        <f>'Heat X-changer Worksheet'!$F$20*'Heat X-changer Worksheet'!$F$21*($L$1-AP$3)/('Heat X-changer Worksheet'!$F$33*'Heat X-changer Worksheet'!$F$34)</f>
        <v>53.041710786160579</v>
      </c>
      <c r="AQ53" s="32">
        <f>'Heat X-changer Worksheet'!$F$20*'Heat X-changer Worksheet'!$F$21*($L$1-AQ$3)/('Heat X-changer Worksheet'!$F$33*'Heat X-changer Worksheet'!$F$34)</f>
        <v>52.582872457560576</v>
      </c>
      <c r="AR53" s="32">
        <f>'Heat X-changer Worksheet'!$F$20*'Heat X-changer Worksheet'!$F$21*($L$1-AR$3)/('Heat X-changer Worksheet'!$F$33*'Heat X-changer Worksheet'!$F$34)</f>
        <v>52.124034128960567</v>
      </c>
      <c r="AS53" s="32">
        <f>'Heat X-changer Worksheet'!$F$20*'Heat X-changer Worksheet'!$F$21*($L$1-AS$3)/('Heat X-changer Worksheet'!$F$33*'Heat X-changer Worksheet'!$F$34)</f>
        <v>51.665195800360564</v>
      </c>
      <c r="AT53" s="32">
        <f>'Heat X-changer Worksheet'!$F$20*'Heat X-changer Worksheet'!$F$21*($L$1-AT$3)/('Heat X-changer Worksheet'!$F$33*'Heat X-changer Worksheet'!$F$34)</f>
        <v>51.206357471760569</v>
      </c>
      <c r="AU53" s="32">
        <f>'Heat X-changer Worksheet'!$F$20*'Heat X-changer Worksheet'!$F$21*($L$1-AU$3)/('Heat X-changer Worksheet'!$F$33*'Heat X-changer Worksheet'!$F$34)</f>
        <v>50.747519143160559</v>
      </c>
      <c r="AV53" s="32">
        <f>'Heat X-changer Worksheet'!$F$20*'Heat X-changer Worksheet'!$F$21*($L$1-AV$3)/('Heat X-changer Worksheet'!$F$33*'Heat X-changer Worksheet'!$F$34)</f>
        <v>50.288680814560557</v>
      </c>
      <c r="AW53" s="32">
        <f>'Heat X-changer Worksheet'!$F$20*'Heat X-changer Worksheet'!$F$21*($L$1-AW$3)/('Heat X-changer Worksheet'!$F$33*'Heat X-changer Worksheet'!$F$34)</f>
        <v>49.829842485960548</v>
      </c>
      <c r="AX53" s="32">
        <f>'Heat X-changer Worksheet'!$F$20*'Heat X-changer Worksheet'!$F$21*($L$1-AX$3)/('Heat X-changer Worksheet'!$F$33*'Heat X-changer Worksheet'!$F$34)</f>
        <v>49.371004157360545</v>
      </c>
      <c r="AY53" s="32">
        <f>'Heat X-changer Worksheet'!$F$20*'Heat X-changer Worksheet'!$F$21*($L$1-AY$3)/('Heat X-changer Worksheet'!$F$33*'Heat X-changer Worksheet'!$F$34)</f>
        <v>48.912165828760536</v>
      </c>
      <c r="AZ53" s="32">
        <f>'Heat X-changer Worksheet'!$F$20*'Heat X-changer Worksheet'!$F$21*($L$1-AZ$3)/('Heat X-changer Worksheet'!$F$33*'Heat X-changer Worksheet'!$F$34)</f>
        <v>48.453327500160533</v>
      </c>
      <c r="BA53" s="32">
        <f>'Heat X-changer Worksheet'!$F$20*'Heat X-changer Worksheet'!$F$21*($L$1-BA$3)/('Heat X-changer Worksheet'!$F$33*'Heat X-changer Worksheet'!$F$34)</f>
        <v>47.994489171560531</v>
      </c>
      <c r="BB53" s="32">
        <f>'Heat X-changer Worksheet'!$F$20*'Heat X-changer Worksheet'!$F$21*($L$1-BB$3)/('Heat X-changer Worksheet'!$F$33*'Heat X-changer Worksheet'!$F$34)</f>
        <v>47.535650842960521</v>
      </c>
      <c r="BC53" s="32">
        <f>'Heat X-changer Worksheet'!$F$20*'Heat X-changer Worksheet'!$F$21*($L$1-BC$3)/('Heat X-changer Worksheet'!$F$33*'Heat X-changer Worksheet'!$F$34)</f>
        <v>47.076812514360519</v>
      </c>
      <c r="BD53" s="32">
        <f>'Heat X-changer Worksheet'!$F$20*'Heat X-changer Worksheet'!$F$21*($L$1-BD$3)/('Heat X-changer Worksheet'!$F$33*'Heat X-changer Worksheet'!$F$34)</f>
        <v>46.617974185760509</v>
      </c>
      <c r="BE53" s="32">
        <f>'Heat X-changer Worksheet'!$F$20*'Heat X-changer Worksheet'!$F$21*($L$1-BE$3)/('Heat X-changer Worksheet'!$F$33*'Heat X-changer Worksheet'!$F$34)</f>
        <v>46.159135857160507</v>
      </c>
      <c r="BF53" s="32">
        <f>'Heat X-changer Worksheet'!$F$20*'Heat X-changer Worksheet'!$F$21*($L$1-BF$3)/('Heat X-changer Worksheet'!$F$33*'Heat X-changer Worksheet'!$F$34)</f>
        <v>45.700297528560498</v>
      </c>
      <c r="BG53" s="32">
        <f>'Heat X-changer Worksheet'!$F$20*'Heat X-changer Worksheet'!$F$21*($L$1-BG$3)/('Heat X-changer Worksheet'!$F$33*'Heat X-changer Worksheet'!$F$34)</f>
        <v>45.241459199960495</v>
      </c>
      <c r="BH53" s="32">
        <f>'Heat X-changer Worksheet'!$F$20*'Heat X-changer Worksheet'!$F$21*($L$1-BH$3)/('Heat X-changer Worksheet'!$F$33*'Heat X-changer Worksheet'!$F$34)</f>
        <v>44.782620871360493</v>
      </c>
      <c r="BI53" s="32">
        <f>'Heat X-changer Worksheet'!$F$20*'Heat X-changer Worksheet'!$F$21*($L$1-BI$3)/('Heat X-changer Worksheet'!$F$33*'Heat X-changer Worksheet'!$F$34)</f>
        <v>44.323782542760483</v>
      </c>
      <c r="BJ53" s="32">
        <f>'Heat X-changer Worksheet'!$F$20*'Heat X-changer Worksheet'!$F$21*($L$1-BJ$3)/('Heat X-changer Worksheet'!$F$33*'Heat X-changer Worksheet'!$F$34)</f>
        <v>43.864944214160481</v>
      </c>
      <c r="BK53" s="32">
        <f>'Heat X-changer Worksheet'!$F$20*'Heat X-changer Worksheet'!$F$21*($L$1-BK$3)/('Heat X-changer Worksheet'!$F$33*'Heat X-changer Worksheet'!$F$34)</f>
        <v>43.406105885560471</v>
      </c>
      <c r="BL53" s="32">
        <f>'Heat X-changer Worksheet'!$F$20*'Heat X-changer Worksheet'!$F$21*($L$1-BL$3)/('Heat X-changer Worksheet'!$F$33*'Heat X-changer Worksheet'!$F$34)</f>
        <v>42.947267556960469</v>
      </c>
      <c r="BM53" s="32">
        <f>'Heat X-changer Worksheet'!$F$20*'Heat X-changer Worksheet'!$F$21*($L$1-BM$3)/('Heat X-changer Worksheet'!$F$33*'Heat X-changer Worksheet'!$F$34)</f>
        <v>42.488429228360467</v>
      </c>
      <c r="BN53" s="32">
        <f>'Heat X-changer Worksheet'!$F$20*'Heat X-changer Worksheet'!$F$21*($L$1-BN$3)/('Heat X-changer Worksheet'!$F$33*'Heat X-changer Worksheet'!$F$34)</f>
        <v>42.029590899760464</v>
      </c>
      <c r="BO53" s="32">
        <f>'Heat X-changer Worksheet'!$F$20*'Heat X-changer Worksheet'!$F$21*($L$1-BO$3)/('Heat X-changer Worksheet'!$F$33*'Heat X-changer Worksheet'!$F$34)</f>
        <v>41.570752571160455</v>
      </c>
      <c r="BP53" s="32">
        <f>'Heat X-changer Worksheet'!$F$20*'Heat X-changer Worksheet'!$F$21*($L$1-BP$3)/('Heat X-changer Worksheet'!$F$33*'Heat X-changer Worksheet'!$F$34)</f>
        <v>41.111914242560452</v>
      </c>
      <c r="BQ53" s="32">
        <f>'Heat X-changer Worksheet'!$F$20*'Heat X-changer Worksheet'!$F$21*($L$1-BQ$3)/('Heat X-changer Worksheet'!$F$33*'Heat X-changer Worksheet'!$F$34)</f>
        <v>40.65307591396045</v>
      </c>
      <c r="BR53" s="32">
        <f>'Heat X-changer Worksheet'!$F$20*'Heat X-changer Worksheet'!$F$21*($L$1-BR$3)/('Heat X-changer Worksheet'!$F$33*'Heat X-changer Worksheet'!$F$34)</f>
        <v>40.19423758536044</v>
      </c>
      <c r="BS53" s="32">
        <f>'Heat X-changer Worksheet'!$F$20*'Heat X-changer Worksheet'!$F$21*($L$1-BS$3)/('Heat X-changer Worksheet'!$F$33*'Heat X-changer Worksheet'!$F$34)</f>
        <v>39.735399256760438</v>
      </c>
      <c r="BT53" s="32">
        <f>'Heat X-changer Worksheet'!$F$20*'Heat X-changer Worksheet'!$F$21*($L$1-BT$3)/('Heat X-changer Worksheet'!$F$33*'Heat X-changer Worksheet'!$F$34)</f>
        <v>39.276560928160428</v>
      </c>
      <c r="BU53" s="32">
        <f>'Heat X-changer Worksheet'!$F$20*'Heat X-changer Worksheet'!$F$21*($L$1-BU$3)/('Heat X-changer Worksheet'!$F$33*'Heat X-changer Worksheet'!$F$34)</f>
        <v>38.817722599560426</v>
      </c>
      <c r="BV53" s="32">
        <f>'Heat X-changer Worksheet'!$F$20*'Heat X-changer Worksheet'!$F$21*($L$1-BV$3)/('Heat X-changer Worksheet'!$F$33*'Heat X-changer Worksheet'!$F$34)</f>
        <v>38.358884270960424</v>
      </c>
      <c r="BW53" s="32">
        <f>'Heat X-changer Worksheet'!$F$20*'Heat X-changer Worksheet'!$F$21*($L$1-BW$3)/('Heat X-changer Worksheet'!$F$33*'Heat X-changer Worksheet'!$F$34)</f>
        <v>37.900045942360414</v>
      </c>
      <c r="BX53" s="32">
        <f>'Heat X-changer Worksheet'!$F$20*'Heat X-changer Worksheet'!$F$21*($L$1-BX$3)/('Heat X-changer Worksheet'!$F$33*'Heat X-changer Worksheet'!$F$34)</f>
        <v>37.441207613760412</v>
      </c>
      <c r="BY53" s="32">
        <f>'Heat X-changer Worksheet'!$F$20*'Heat X-changer Worksheet'!$F$21*($L$1-BY$3)/('Heat X-changer Worksheet'!$F$33*'Heat X-changer Worksheet'!$F$34)</f>
        <v>36.982369285160402</v>
      </c>
      <c r="BZ53" s="32">
        <f>'Heat X-changer Worksheet'!$F$20*'Heat X-changer Worksheet'!$F$21*($L$1-BZ$3)/('Heat X-changer Worksheet'!$F$33*'Heat X-changer Worksheet'!$F$34)</f>
        <v>36.5235309565604</v>
      </c>
      <c r="CA53" s="32">
        <f>'Heat X-changer Worksheet'!$F$20*'Heat X-changer Worksheet'!$F$21*($L$1-CA$3)/('Heat X-changer Worksheet'!$F$33*'Heat X-changer Worksheet'!$F$34)</f>
        <v>36.06469262796039</v>
      </c>
      <c r="CB53" s="32">
        <f>'Heat X-changer Worksheet'!$F$20*'Heat X-changer Worksheet'!$F$21*($L$1-CB$3)/('Heat X-changer Worksheet'!$F$33*'Heat X-changer Worksheet'!$F$34)</f>
        <v>35.605854299360388</v>
      </c>
      <c r="CC53" s="32">
        <f>'Heat X-changer Worksheet'!$F$20*'Heat X-changer Worksheet'!$F$21*($L$1-CC$3)/('Heat X-changer Worksheet'!$F$33*'Heat X-changer Worksheet'!$F$34)</f>
        <v>35.147015970760386</v>
      </c>
      <c r="CD53" s="32">
        <f>'Heat X-changer Worksheet'!$F$20*'Heat X-changer Worksheet'!$F$21*($L$1-CD$3)/('Heat X-changer Worksheet'!$F$33*'Heat X-changer Worksheet'!$F$34)</f>
        <v>34.688177642160376</v>
      </c>
      <c r="CE53" s="32">
        <f>'Heat X-changer Worksheet'!$F$20*'Heat X-changer Worksheet'!$F$21*($L$1-CE$3)/('Heat X-changer Worksheet'!$F$33*'Heat X-changer Worksheet'!$F$34)</f>
        <v>34.229339313560381</v>
      </c>
      <c r="CF53" s="32">
        <f>'Heat X-changer Worksheet'!$F$20*'Heat X-changer Worksheet'!$F$21*($L$1-CF$3)/('Heat X-changer Worksheet'!$F$33*'Heat X-changer Worksheet'!$F$34)</f>
        <v>33.770500984960371</v>
      </c>
      <c r="CG53" s="32">
        <f>'Heat X-changer Worksheet'!$F$20*'Heat X-changer Worksheet'!$F$21*($L$1-CG$3)/('Heat X-changer Worksheet'!$F$33*'Heat X-changer Worksheet'!$F$34)</f>
        <v>33.311662656360369</v>
      </c>
      <c r="CH53" s="32">
        <f>'Heat X-changer Worksheet'!$F$20*'Heat X-changer Worksheet'!$F$21*($L$1-CH$3)/('Heat X-changer Worksheet'!$F$33*'Heat X-changer Worksheet'!$F$34)</f>
        <v>32.852824327760359</v>
      </c>
      <c r="CI53" s="32">
        <f>'Heat X-changer Worksheet'!$F$20*'Heat X-changer Worksheet'!$F$21*($L$1-CI$3)/('Heat X-changer Worksheet'!$F$33*'Heat X-changer Worksheet'!$F$34)</f>
        <v>32.393985999160357</v>
      </c>
      <c r="CJ53" s="32">
        <f>'Heat X-changer Worksheet'!$F$20*'Heat X-changer Worksheet'!$F$21*($L$1-CJ$3)/('Heat X-changer Worksheet'!$F$33*'Heat X-changer Worksheet'!$F$34)</f>
        <v>31.935147670560351</v>
      </c>
      <c r="CK53" s="32">
        <f>'Heat X-changer Worksheet'!$F$20*'Heat X-changer Worksheet'!$F$21*($L$1-CK$3)/('Heat X-changer Worksheet'!$F$33*'Heat X-changer Worksheet'!$F$34)</f>
        <v>31.476309341960345</v>
      </c>
      <c r="CL53" s="32">
        <f>'Heat X-changer Worksheet'!$F$20*'Heat X-changer Worksheet'!$F$21*($L$1-CL$3)/('Heat X-changer Worksheet'!$F$33*'Heat X-changer Worksheet'!$F$34)</f>
        <v>31.017471013360339</v>
      </c>
      <c r="CM53" s="32">
        <f>'Heat X-changer Worksheet'!$F$20*'Heat X-changer Worksheet'!$F$21*($L$1-CM$3)/('Heat X-changer Worksheet'!$F$33*'Heat X-changer Worksheet'!$F$34)</f>
        <v>30.558632684760333</v>
      </c>
      <c r="CN53" s="32">
        <f>'Heat X-changer Worksheet'!$F$20*'Heat X-changer Worksheet'!$F$21*($L$1-CN$3)/('Heat X-changer Worksheet'!$F$33*'Heat X-changer Worksheet'!$F$34)</f>
        <v>30.099794356160331</v>
      </c>
      <c r="CO53" s="32">
        <f>'Heat X-changer Worksheet'!$F$20*'Heat X-changer Worksheet'!$F$21*($L$1-CO$3)/('Heat X-changer Worksheet'!$F$33*'Heat X-changer Worksheet'!$F$34)</f>
        <v>29.640956027560325</v>
      </c>
      <c r="CP53" s="32">
        <f>'Heat X-changer Worksheet'!$F$20*'Heat X-changer Worksheet'!$F$21*($L$1-CP$3)/('Heat X-changer Worksheet'!$F$33*'Heat X-changer Worksheet'!$F$34)</f>
        <v>29.182117698960319</v>
      </c>
      <c r="CQ53" s="32">
        <f>'Heat X-changer Worksheet'!$F$20*'Heat X-changer Worksheet'!$F$21*($L$1-CQ$3)/('Heat X-changer Worksheet'!$F$33*'Heat X-changer Worksheet'!$F$34)</f>
        <v>28.723279370360313</v>
      </c>
      <c r="CR53" s="32">
        <f>'Heat X-changer Worksheet'!$F$20*'Heat X-changer Worksheet'!$F$21*($L$1-CR$3)/('Heat X-changer Worksheet'!$F$33*'Heat X-changer Worksheet'!$F$34)</f>
        <v>28.264441041760307</v>
      </c>
      <c r="CS53" s="32">
        <f>'Heat X-changer Worksheet'!$F$20*'Heat X-changer Worksheet'!$F$21*($L$1-CS$3)/('Heat X-changer Worksheet'!$F$33*'Heat X-changer Worksheet'!$F$34)</f>
        <v>27.805602713160305</v>
      </c>
      <c r="CT53" s="32">
        <f>'Heat X-changer Worksheet'!$F$20*'Heat X-changer Worksheet'!$F$21*($L$1-CT$3)/('Heat X-changer Worksheet'!$F$33*'Heat X-changer Worksheet'!$F$34)</f>
        <v>27.346764384560299</v>
      </c>
      <c r="CU53" s="32">
        <f>'Heat X-changer Worksheet'!$F$20*'Heat X-changer Worksheet'!$F$21*($L$1-CU$3)/('Heat X-changer Worksheet'!$F$33*'Heat X-changer Worksheet'!$F$34)</f>
        <v>26.887926055960296</v>
      </c>
      <c r="CV53" s="32">
        <f>'Heat X-changer Worksheet'!$F$20*'Heat X-changer Worksheet'!$F$21*($L$1-CV$3)/('Heat X-changer Worksheet'!$F$33*'Heat X-changer Worksheet'!$F$34)</f>
        <v>26.42908772736029</v>
      </c>
      <c r="CW53" s="32">
        <f>'Heat X-changer Worksheet'!$F$20*'Heat X-changer Worksheet'!$F$21*($L$1-CW$3)/('Heat X-changer Worksheet'!$F$33*'Heat X-changer Worksheet'!$F$34)</f>
        <v>25.970249398760284</v>
      </c>
      <c r="CX53" s="32">
        <f>'Heat X-changer Worksheet'!$F$20*'Heat X-changer Worksheet'!$F$21*($L$1-CX$3)/('Heat X-changer Worksheet'!$F$33*'Heat X-changer Worksheet'!$F$34)</f>
        <v>25.511411070160278</v>
      </c>
      <c r="CY53" s="32">
        <f>'Heat X-changer Worksheet'!$F$20*'Heat X-changer Worksheet'!$F$21*($L$1-CY$3)/('Heat X-changer Worksheet'!$F$33*'Heat X-changer Worksheet'!$F$34)</f>
        <v>25.052572741560272</v>
      </c>
      <c r="CZ53" s="32">
        <f>'Heat X-changer Worksheet'!$F$20*'Heat X-changer Worksheet'!$F$21*($L$1-CZ$3)/('Heat X-changer Worksheet'!$F$33*'Heat X-changer Worksheet'!$F$34)</f>
        <v>24.593734412960266</v>
      </c>
      <c r="DA53" s="32">
        <f>'Heat X-changer Worksheet'!$F$20*'Heat X-changer Worksheet'!$F$21*($L$1-DA$3)/('Heat X-changer Worksheet'!$F$33*'Heat X-changer Worksheet'!$F$34)</f>
        <v>24.13489608436026</v>
      </c>
      <c r="DB53" s="32">
        <f>'Heat X-changer Worksheet'!$F$20*'Heat X-changer Worksheet'!$F$21*($L$1-DB$3)/('Heat X-changer Worksheet'!$F$33*'Heat X-changer Worksheet'!$F$34)</f>
        <v>23.676057755760262</v>
      </c>
      <c r="DC53" s="32">
        <f>'Heat X-changer Worksheet'!$F$20*'Heat X-changer Worksheet'!$F$21*($L$1-DC$3)/('Heat X-changer Worksheet'!$F$33*'Heat X-changer Worksheet'!$F$34)</f>
        <v>23.217219427160256</v>
      </c>
      <c r="DD53" s="32">
        <f>'Heat X-changer Worksheet'!$F$20*'Heat X-changer Worksheet'!$F$21*($L$1-DD$3)/('Heat X-changer Worksheet'!$F$33*'Heat X-changer Worksheet'!$F$34)</f>
        <v>22.75838109856025</v>
      </c>
      <c r="DE53" s="32">
        <f>'Heat X-changer Worksheet'!$F$20*'Heat X-changer Worksheet'!$F$21*($L$1-DE$3)/('Heat X-changer Worksheet'!$F$33*'Heat X-changer Worksheet'!$F$34)</f>
        <v>22.299542769960244</v>
      </c>
      <c r="DF53" s="32">
        <f>'Heat X-changer Worksheet'!$F$20*'Heat X-changer Worksheet'!$F$21*($L$1-DF$3)/('Heat X-changer Worksheet'!$F$33*'Heat X-changer Worksheet'!$F$34)</f>
        <v>21.840704441360238</v>
      </c>
      <c r="DG53" s="32">
        <f>'Heat X-changer Worksheet'!$F$20*'Heat X-changer Worksheet'!$F$21*($L$1-DG$3)/('Heat X-changer Worksheet'!$F$33*'Heat X-changer Worksheet'!$F$34)</f>
        <v>21.381866112760232</v>
      </c>
      <c r="DH53" s="32">
        <f>'Heat X-changer Worksheet'!$F$20*'Heat X-changer Worksheet'!$F$21*($L$1-DH$3)/('Heat X-changer Worksheet'!$F$33*'Heat X-changer Worksheet'!$F$34)</f>
        <v>20.923027784160226</v>
      </c>
      <c r="DI53" s="32">
        <f>'Heat X-changer Worksheet'!$F$20*'Heat X-changer Worksheet'!$F$21*($L$1-DI$3)/('Heat X-changer Worksheet'!$F$33*'Heat X-changer Worksheet'!$F$34)</f>
        <v>20.464189455560224</v>
      </c>
      <c r="DJ53" s="32">
        <f>'Heat X-changer Worksheet'!$F$20*'Heat X-changer Worksheet'!$F$21*($L$1-DJ$3)/('Heat X-changer Worksheet'!$F$33*'Heat X-changer Worksheet'!$F$34)</f>
        <v>20.005351126960218</v>
      </c>
      <c r="DK53" s="32">
        <f>'Heat X-changer Worksheet'!$F$20*'Heat X-changer Worksheet'!$F$21*($L$1-DK$3)/('Heat X-changer Worksheet'!$F$33*'Heat X-changer Worksheet'!$F$34)</f>
        <v>19.546512798360215</v>
      </c>
      <c r="DL53" s="32">
        <f>'Heat X-changer Worksheet'!$F$20*'Heat X-changer Worksheet'!$F$21*($L$1-DL$3)/('Heat X-changer Worksheet'!$F$33*'Heat X-changer Worksheet'!$F$34)</f>
        <v>19.087674469760209</v>
      </c>
      <c r="DM53" s="32">
        <f>'Heat X-changer Worksheet'!$F$20*'Heat X-changer Worksheet'!$F$21*($L$1-DM$3)/('Heat X-changer Worksheet'!$F$33*'Heat X-changer Worksheet'!$F$34)</f>
        <v>18.628836141160203</v>
      </c>
      <c r="DN53" s="32">
        <f>'Heat X-changer Worksheet'!$F$20*'Heat X-changer Worksheet'!$F$21*($L$1-DN$3)/('Heat X-changer Worksheet'!$F$33*'Heat X-changer Worksheet'!$F$34)</f>
        <v>18.169997812560197</v>
      </c>
      <c r="DO53" s="32">
        <f>'Heat X-changer Worksheet'!$F$20*'Heat X-changer Worksheet'!$F$21*($L$1-DO$3)/('Heat X-changer Worksheet'!$F$33*'Heat X-changer Worksheet'!$F$34)</f>
        <v>17.711159483960191</v>
      </c>
      <c r="DP53" s="32">
        <f>'Heat X-changer Worksheet'!$F$20*'Heat X-changer Worksheet'!$F$21*($L$1-DP$3)/('Heat X-changer Worksheet'!$F$33*'Heat X-changer Worksheet'!$F$34)</f>
        <v>17.252321155360189</v>
      </c>
      <c r="DQ53" s="32">
        <f>'Heat X-changer Worksheet'!$F$20*'Heat X-changer Worksheet'!$F$21*($L$1-DQ$3)/('Heat X-changer Worksheet'!$F$33*'Heat X-changer Worksheet'!$F$34)</f>
        <v>16.793482826760183</v>
      </c>
      <c r="DR53" s="32">
        <f>'Heat X-changer Worksheet'!$F$20*'Heat X-changer Worksheet'!$F$21*($L$1-DR$3)/('Heat X-changer Worksheet'!$F$33*'Heat X-changer Worksheet'!$F$34)</f>
        <v>16.334644498160177</v>
      </c>
      <c r="DS53" s="32">
        <f>'Heat X-changer Worksheet'!$F$20*'Heat X-changer Worksheet'!$F$21*($L$1-DS$3)/('Heat X-changer Worksheet'!$F$33*'Heat X-changer Worksheet'!$F$34)</f>
        <v>15.875806169560171</v>
      </c>
      <c r="DT53" s="32">
        <f>'Heat X-changer Worksheet'!$F$20*'Heat X-changer Worksheet'!$F$21*($L$1-DT$3)/('Heat X-changer Worksheet'!$F$33*'Heat X-changer Worksheet'!$F$34)</f>
        <v>15.416967840960169</v>
      </c>
      <c r="DU53" s="32">
        <f>'Heat X-changer Worksheet'!$F$20*'Heat X-changer Worksheet'!$F$21*($L$1-DU$3)/('Heat X-changer Worksheet'!$F$33*'Heat X-changer Worksheet'!$F$34)</f>
        <v>14.958129512360163</v>
      </c>
      <c r="DV53" s="32">
        <f>'Heat X-changer Worksheet'!$F$20*'Heat X-changer Worksheet'!$F$21*($L$1-DV$3)/('Heat X-changer Worksheet'!$F$33*'Heat X-changer Worksheet'!$F$34)</f>
        <v>14.499291183760159</v>
      </c>
      <c r="DW53" s="32">
        <f>'Heat X-changer Worksheet'!$F$20*'Heat X-changer Worksheet'!$F$21*($L$1-DW$3)/('Heat X-changer Worksheet'!$F$33*'Heat X-changer Worksheet'!$F$34)</f>
        <v>14.040452855160153</v>
      </c>
      <c r="DX53" s="32">
        <f>'Heat X-changer Worksheet'!$F$20*'Heat X-changer Worksheet'!$F$21*($L$1-DX$3)/('Heat X-changer Worksheet'!$F$33*'Heat X-changer Worksheet'!$F$34)</f>
        <v>13.581614526560147</v>
      </c>
      <c r="DY53" s="32">
        <f>'Heat X-changer Worksheet'!$F$20*'Heat X-changer Worksheet'!$F$21*($L$1-DY$3)/('Heat X-changer Worksheet'!$F$33*'Heat X-changer Worksheet'!$F$34)</f>
        <v>13.122776197960142</v>
      </c>
      <c r="DZ53" s="32">
        <f>'Heat X-changer Worksheet'!$F$20*'Heat X-changer Worksheet'!$F$21*($L$1-DZ$3)/('Heat X-changer Worksheet'!$F$33*'Heat X-changer Worksheet'!$F$34)</f>
        <v>12.663937869360137</v>
      </c>
      <c r="EA53" s="32">
        <f>'Heat X-changer Worksheet'!$F$20*'Heat X-changer Worksheet'!$F$21*($L$1-EA$3)/('Heat X-changer Worksheet'!$F$33*'Heat X-changer Worksheet'!$F$34)</f>
        <v>12.205099540760132</v>
      </c>
      <c r="EB53" s="32">
        <f>'Heat X-changer Worksheet'!$F$20*'Heat X-changer Worksheet'!$F$21*($L$1-EB$3)/('Heat X-changer Worksheet'!$F$33*'Heat X-changer Worksheet'!$F$34)</f>
        <v>11.746261212160126</v>
      </c>
      <c r="EC53" s="32">
        <f>'Heat X-changer Worksheet'!$F$20*'Heat X-changer Worksheet'!$F$21*($L$1-EC$3)/('Heat X-changer Worksheet'!$F$33*'Heat X-changer Worksheet'!$F$34)</f>
        <v>11.287422883560122</v>
      </c>
      <c r="ED53" s="32">
        <f>'Heat X-changer Worksheet'!$F$20*'Heat X-changer Worksheet'!$F$21*($L$1-ED$3)/('Heat X-changer Worksheet'!$F$33*'Heat X-changer Worksheet'!$F$34)</f>
        <v>10.828584554960116</v>
      </c>
      <c r="EE53" s="32">
        <f>'Heat X-changer Worksheet'!$F$20*'Heat X-changer Worksheet'!$F$21*($L$1-EE$3)/('Heat X-changer Worksheet'!$F$33*'Heat X-changer Worksheet'!$F$34)</f>
        <v>10.36974622636011</v>
      </c>
      <c r="EF53" s="32">
        <f>'Heat X-changer Worksheet'!$F$20*'Heat X-changer Worksheet'!$F$21*($L$1-EF$3)/('Heat X-changer Worksheet'!$F$33*'Heat X-changer Worksheet'!$F$34)</f>
        <v>9.9109078977601079</v>
      </c>
      <c r="EG53" s="32">
        <f>'Heat X-changer Worksheet'!$F$20*'Heat X-changer Worksheet'!$F$21*($L$1-EG$3)/('Heat X-changer Worksheet'!$F$33*'Heat X-changer Worksheet'!$F$34)</f>
        <v>9.452069569160102</v>
      </c>
      <c r="EH53" s="32">
        <f>'Heat X-changer Worksheet'!$F$20*'Heat X-changer Worksheet'!$F$21*($L$1-EH$3)/('Heat X-changer Worksheet'!$F$33*'Heat X-changer Worksheet'!$F$34)</f>
        <v>8.993231240560096</v>
      </c>
      <c r="EI53" s="32">
        <f>'Heat X-changer Worksheet'!$F$20*'Heat X-changer Worksheet'!$F$21*($L$1-EI$3)/('Heat X-changer Worksheet'!$F$33*'Heat X-changer Worksheet'!$F$34)</f>
        <v>8.5343929119600901</v>
      </c>
      <c r="EJ53" s="32">
        <f>'Heat X-changer Worksheet'!$F$20*'Heat X-changer Worksheet'!$F$21*($L$1-EJ$3)/('Heat X-changer Worksheet'!$F$33*'Heat X-changer Worksheet'!$F$34)</f>
        <v>8.0755545833600877</v>
      </c>
      <c r="EK53" s="32">
        <f>'Heat X-changer Worksheet'!$F$20*'Heat X-changer Worksheet'!$F$21*($L$1-EK$3)/('Heat X-changer Worksheet'!$F$33*'Heat X-changer Worksheet'!$F$34)</f>
        <v>7.6167162547600817</v>
      </c>
      <c r="EL53" s="32">
        <f>'Heat X-changer Worksheet'!$F$20*'Heat X-changer Worksheet'!$F$21*($L$1-EL$3)/('Heat X-changer Worksheet'!$F$33*'Heat X-changer Worksheet'!$F$34)</f>
        <v>7.1578779261600767</v>
      </c>
      <c r="EM53" s="32">
        <f>'Heat X-changer Worksheet'!$F$20*'Heat X-changer Worksheet'!$F$21*($L$1-EM$3)/('Heat X-changer Worksheet'!$F$33*'Heat X-changer Worksheet'!$F$34)</f>
        <v>6.6990395975600707</v>
      </c>
      <c r="EN53" s="32">
        <f>'Heat X-changer Worksheet'!$F$20*'Heat X-changer Worksheet'!$F$21*($L$1-EN$3)/('Heat X-changer Worksheet'!$F$33*'Heat X-changer Worksheet'!$F$34)</f>
        <v>6.2402012689600665</v>
      </c>
    </row>
    <row r="54" spans="3:144">
      <c r="C54" s="30">
        <f t="shared" si="3"/>
        <v>130</v>
      </c>
      <c r="D54" s="32">
        <f>'Heat X-changer Worksheet'!$F$20*'Heat X-changer Worksheet'!$F$21*($L$1-D$3)/('Heat X-changer Worksheet'!$F$33*'Heat X-changer Worksheet'!$F$34)</f>
        <v>70.477567272960783</v>
      </c>
      <c r="E54" s="32">
        <f>'Heat X-changer Worksheet'!$F$20*'Heat X-changer Worksheet'!$F$21*($L$1-E$3)/('Heat X-changer Worksheet'!$F$33*'Heat X-changer Worksheet'!$F$34)</f>
        <v>70.018728944360774</v>
      </c>
      <c r="F54" s="32">
        <f>'Heat X-changer Worksheet'!$F$20*'Heat X-changer Worksheet'!$F$21*($L$1-F$3)/('Heat X-changer Worksheet'!$F$33*'Heat X-changer Worksheet'!$F$34)</f>
        <v>69.559890615760764</v>
      </c>
      <c r="G54" s="32">
        <f>'Heat X-changer Worksheet'!$F$20*'Heat X-changer Worksheet'!$F$21*($L$1-G$3)/('Heat X-changer Worksheet'!$F$33*'Heat X-changer Worksheet'!$F$34)</f>
        <v>69.101052287160769</v>
      </c>
      <c r="H54" s="32">
        <f>'Heat X-changer Worksheet'!$F$20*'Heat X-changer Worksheet'!$F$21*($L$1-H$3)/('Heat X-changer Worksheet'!$F$33*'Heat X-changer Worksheet'!$F$34)</f>
        <v>68.64221395856076</v>
      </c>
      <c r="I54" s="32">
        <f>'Heat X-changer Worksheet'!$F$20*'Heat X-changer Worksheet'!$F$21*($L$1-I$3)/('Heat X-changer Worksheet'!$F$33*'Heat X-changer Worksheet'!$F$34)</f>
        <v>68.18337562996075</v>
      </c>
      <c r="J54" s="32">
        <f>'Heat X-changer Worksheet'!$F$20*'Heat X-changer Worksheet'!$F$21*($L$1-J$3)/('Heat X-changer Worksheet'!$F$33*'Heat X-changer Worksheet'!$F$34)</f>
        <v>67.724537301360741</v>
      </c>
      <c r="K54" s="32">
        <f>'Heat X-changer Worksheet'!$F$20*'Heat X-changer Worksheet'!$F$21*($L$1-K$3)/('Heat X-changer Worksheet'!$F$33*'Heat X-changer Worksheet'!$F$34)</f>
        <v>67.265698972760745</v>
      </c>
      <c r="L54" s="32">
        <f>'Heat X-changer Worksheet'!$F$20*'Heat X-changer Worksheet'!$F$21*($L$1-L$3)/('Heat X-changer Worksheet'!$F$33*'Heat X-changer Worksheet'!$F$34)</f>
        <v>66.806860644160736</v>
      </c>
      <c r="M54" s="32">
        <f>'Heat X-changer Worksheet'!$F$20*'Heat X-changer Worksheet'!$F$21*($L$1-M$3)/('Heat X-changer Worksheet'!$F$33*'Heat X-changer Worksheet'!$F$34)</f>
        <v>66.348022315560726</v>
      </c>
      <c r="N54" s="32">
        <f>'Heat X-changer Worksheet'!$F$20*'Heat X-changer Worksheet'!$F$21*($L$1-N$3)/('Heat X-changer Worksheet'!$F$33*'Heat X-changer Worksheet'!$F$34)</f>
        <v>65.889183986960731</v>
      </c>
      <c r="O54" s="32">
        <f>'Heat X-changer Worksheet'!$F$20*'Heat X-changer Worksheet'!$F$21*($L$1-O$3)/('Heat X-changer Worksheet'!$F$33*'Heat X-changer Worksheet'!$F$34)</f>
        <v>65.430345658360721</v>
      </c>
      <c r="P54" s="32">
        <f>'Heat X-changer Worksheet'!$F$20*'Heat X-changer Worksheet'!$F$21*($L$1-P$3)/('Heat X-changer Worksheet'!$F$33*'Heat X-changer Worksheet'!$F$34)</f>
        <v>64.971507329760712</v>
      </c>
      <c r="Q54" s="32">
        <f>'Heat X-changer Worksheet'!$F$20*'Heat X-changer Worksheet'!$F$21*($L$1-Q$3)/('Heat X-changer Worksheet'!$F$33*'Heat X-changer Worksheet'!$F$34)</f>
        <v>64.512669001160702</v>
      </c>
      <c r="R54" s="32">
        <f>'Heat X-changer Worksheet'!$F$20*'Heat X-changer Worksheet'!$F$21*($L$1-R$3)/('Heat X-changer Worksheet'!$F$33*'Heat X-changer Worksheet'!$F$34)</f>
        <v>64.053830672560707</v>
      </c>
      <c r="S54" s="32">
        <f>'Heat X-changer Worksheet'!$F$20*'Heat X-changer Worksheet'!$F$21*($L$1-S$3)/('Heat X-changer Worksheet'!$F$33*'Heat X-changer Worksheet'!$F$34)</f>
        <v>63.594992343960698</v>
      </c>
      <c r="T54" s="32">
        <f>'Heat X-changer Worksheet'!$F$20*'Heat X-changer Worksheet'!$F$21*($L$1-T$3)/('Heat X-changer Worksheet'!$F$33*'Heat X-changer Worksheet'!$F$34)</f>
        <v>63.136154015360695</v>
      </c>
      <c r="U54" s="32">
        <f>'Heat X-changer Worksheet'!$F$20*'Heat X-changer Worksheet'!$F$21*($L$1-U$3)/('Heat X-changer Worksheet'!$F$33*'Heat X-changer Worksheet'!$F$34)</f>
        <v>62.677315686760686</v>
      </c>
      <c r="V54" s="32">
        <f>'Heat X-changer Worksheet'!$F$20*'Heat X-changer Worksheet'!$F$21*($L$1-V$3)/('Heat X-changer Worksheet'!$F$33*'Heat X-changer Worksheet'!$F$34)</f>
        <v>62.218477358160683</v>
      </c>
      <c r="W54" s="32">
        <f>'Heat X-changer Worksheet'!$F$20*'Heat X-changer Worksheet'!$F$21*($L$1-W$3)/('Heat X-changer Worksheet'!$F$33*'Heat X-changer Worksheet'!$F$34)</f>
        <v>61.759639029560674</v>
      </c>
      <c r="X54" s="32">
        <f>'Heat X-changer Worksheet'!$F$20*'Heat X-changer Worksheet'!$F$21*($L$1-X$3)/('Heat X-changer Worksheet'!$F$33*'Heat X-changer Worksheet'!$F$34)</f>
        <v>61.300800700960671</v>
      </c>
      <c r="Y54" s="32">
        <f>'Heat X-changer Worksheet'!$F$20*'Heat X-changer Worksheet'!$F$21*($L$1-Y$3)/('Heat X-changer Worksheet'!$F$33*'Heat X-changer Worksheet'!$F$34)</f>
        <v>60.841962372360669</v>
      </c>
      <c r="Z54" s="32">
        <f>'Heat X-changer Worksheet'!$F$20*'Heat X-changer Worksheet'!$F$21*($L$1-Z$3)/('Heat X-changer Worksheet'!$F$33*'Heat X-changer Worksheet'!$F$34)</f>
        <v>60.38312404376066</v>
      </c>
      <c r="AA54" s="32">
        <f>'Heat X-changer Worksheet'!$F$20*'Heat X-changer Worksheet'!$F$21*($L$1-AA$3)/('Heat X-changer Worksheet'!$F$33*'Heat X-changer Worksheet'!$F$34)</f>
        <v>59.924285715160657</v>
      </c>
      <c r="AB54" s="32">
        <f>'Heat X-changer Worksheet'!$F$20*'Heat X-changer Worksheet'!$F$21*($L$1-AB$3)/('Heat X-changer Worksheet'!$F$33*'Heat X-changer Worksheet'!$F$34)</f>
        <v>59.465447386560655</v>
      </c>
      <c r="AC54" s="32">
        <f>'Heat X-changer Worksheet'!$F$20*'Heat X-changer Worksheet'!$F$21*($L$1-AC$3)/('Heat X-changer Worksheet'!$F$33*'Heat X-changer Worksheet'!$F$34)</f>
        <v>59.006609057960652</v>
      </c>
      <c r="AD54" s="32">
        <f>'Heat X-changer Worksheet'!$F$20*'Heat X-changer Worksheet'!$F$21*($L$1-AD$3)/('Heat X-changer Worksheet'!$F$33*'Heat X-changer Worksheet'!$F$34)</f>
        <v>58.547770729360643</v>
      </c>
      <c r="AE54" s="32">
        <f>'Heat X-changer Worksheet'!$F$20*'Heat X-changer Worksheet'!$F$21*($L$1-AE$3)/('Heat X-changer Worksheet'!$F$33*'Heat X-changer Worksheet'!$F$34)</f>
        <v>58.08893240076064</v>
      </c>
      <c r="AF54" s="32">
        <f>'Heat X-changer Worksheet'!$F$20*'Heat X-changer Worksheet'!$F$21*($L$1-AF$3)/('Heat X-changer Worksheet'!$F$33*'Heat X-changer Worksheet'!$F$34)</f>
        <v>57.630094072160638</v>
      </c>
      <c r="AG54" s="32">
        <f>'Heat X-changer Worksheet'!$F$20*'Heat X-changer Worksheet'!$F$21*($L$1-AG$3)/('Heat X-changer Worksheet'!$F$33*'Heat X-changer Worksheet'!$F$34)</f>
        <v>57.171255743560629</v>
      </c>
      <c r="AH54" s="32">
        <f>'Heat X-changer Worksheet'!$F$20*'Heat X-changer Worksheet'!$F$21*($L$1-AH$3)/('Heat X-changer Worksheet'!$F$33*'Heat X-changer Worksheet'!$F$34)</f>
        <v>56.712417414960626</v>
      </c>
      <c r="AI54" s="32">
        <f>'Heat X-changer Worksheet'!$F$20*'Heat X-changer Worksheet'!$F$21*($L$1-AI$3)/('Heat X-changer Worksheet'!$F$33*'Heat X-changer Worksheet'!$F$34)</f>
        <v>56.253579086360617</v>
      </c>
      <c r="AJ54" s="32">
        <f>'Heat X-changer Worksheet'!$F$20*'Heat X-changer Worksheet'!$F$21*($L$1-AJ$3)/('Heat X-changer Worksheet'!$F$33*'Heat X-changer Worksheet'!$F$34)</f>
        <v>55.794740757760614</v>
      </c>
      <c r="AK54" s="32">
        <f>'Heat X-changer Worksheet'!$F$20*'Heat X-changer Worksheet'!$F$21*($L$1-AK$3)/('Heat X-changer Worksheet'!$F$33*'Heat X-changer Worksheet'!$F$34)</f>
        <v>55.335902429160605</v>
      </c>
      <c r="AL54" s="32">
        <f>'Heat X-changer Worksheet'!$F$20*'Heat X-changer Worksheet'!$F$21*($L$1-AL$3)/('Heat X-changer Worksheet'!$F$33*'Heat X-changer Worksheet'!$F$34)</f>
        <v>54.877064100560602</v>
      </c>
      <c r="AM54" s="32">
        <f>'Heat X-changer Worksheet'!$F$20*'Heat X-changer Worksheet'!$F$21*($L$1-AM$3)/('Heat X-changer Worksheet'!$F$33*'Heat X-changer Worksheet'!$F$34)</f>
        <v>54.4182257719606</v>
      </c>
      <c r="AN54" s="32">
        <f>'Heat X-changer Worksheet'!$F$20*'Heat X-changer Worksheet'!$F$21*($L$1-AN$3)/('Heat X-changer Worksheet'!$F$33*'Heat X-changer Worksheet'!$F$34)</f>
        <v>53.95938744336059</v>
      </c>
      <c r="AO54" s="32">
        <f>'Heat X-changer Worksheet'!$F$20*'Heat X-changer Worksheet'!$F$21*($L$1-AO$3)/('Heat X-changer Worksheet'!$F$33*'Heat X-changer Worksheet'!$F$34)</f>
        <v>53.500549114760588</v>
      </c>
      <c r="AP54" s="32">
        <f>'Heat X-changer Worksheet'!$F$20*'Heat X-changer Worksheet'!$F$21*($L$1-AP$3)/('Heat X-changer Worksheet'!$F$33*'Heat X-changer Worksheet'!$F$34)</f>
        <v>53.041710786160579</v>
      </c>
      <c r="AQ54" s="32">
        <f>'Heat X-changer Worksheet'!$F$20*'Heat X-changer Worksheet'!$F$21*($L$1-AQ$3)/('Heat X-changer Worksheet'!$F$33*'Heat X-changer Worksheet'!$F$34)</f>
        <v>52.582872457560576</v>
      </c>
      <c r="AR54" s="32">
        <f>'Heat X-changer Worksheet'!$F$20*'Heat X-changer Worksheet'!$F$21*($L$1-AR$3)/('Heat X-changer Worksheet'!$F$33*'Heat X-changer Worksheet'!$F$34)</f>
        <v>52.124034128960567</v>
      </c>
      <c r="AS54" s="32">
        <f>'Heat X-changer Worksheet'!$F$20*'Heat X-changer Worksheet'!$F$21*($L$1-AS$3)/('Heat X-changer Worksheet'!$F$33*'Heat X-changer Worksheet'!$F$34)</f>
        <v>51.665195800360564</v>
      </c>
      <c r="AT54" s="32">
        <f>'Heat X-changer Worksheet'!$F$20*'Heat X-changer Worksheet'!$F$21*($L$1-AT$3)/('Heat X-changer Worksheet'!$F$33*'Heat X-changer Worksheet'!$F$34)</f>
        <v>51.206357471760569</v>
      </c>
      <c r="AU54" s="32">
        <f>'Heat X-changer Worksheet'!$F$20*'Heat X-changer Worksheet'!$F$21*($L$1-AU$3)/('Heat X-changer Worksheet'!$F$33*'Heat X-changer Worksheet'!$F$34)</f>
        <v>50.747519143160559</v>
      </c>
      <c r="AV54" s="32">
        <f>'Heat X-changer Worksheet'!$F$20*'Heat X-changer Worksheet'!$F$21*($L$1-AV$3)/('Heat X-changer Worksheet'!$F$33*'Heat X-changer Worksheet'!$F$34)</f>
        <v>50.288680814560557</v>
      </c>
      <c r="AW54" s="32">
        <f>'Heat X-changer Worksheet'!$F$20*'Heat X-changer Worksheet'!$F$21*($L$1-AW$3)/('Heat X-changer Worksheet'!$F$33*'Heat X-changer Worksheet'!$F$34)</f>
        <v>49.829842485960548</v>
      </c>
      <c r="AX54" s="32">
        <f>'Heat X-changer Worksheet'!$F$20*'Heat X-changer Worksheet'!$F$21*($L$1-AX$3)/('Heat X-changer Worksheet'!$F$33*'Heat X-changer Worksheet'!$F$34)</f>
        <v>49.371004157360545</v>
      </c>
      <c r="AY54" s="32">
        <f>'Heat X-changer Worksheet'!$F$20*'Heat X-changer Worksheet'!$F$21*($L$1-AY$3)/('Heat X-changer Worksheet'!$F$33*'Heat X-changer Worksheet'!$F$34)</f>
        <v>48.912165828760536</v>
      </c>
      <c r="AZ54" s="32">
        <f>'Heat X-changer Worksheet'!$F$20*'Heat X-changer Worksheet'!$F$21*($L$1-AZ$3)/('Heat X-changer Worksheet'!$F$33*'Heat X-changer Worksheet'!$F$34)</f>
        <v>48.453327500160533</v>
      </c>
      <c r="BA54" s="32">
        <f>'Heat X-changer Worksheet'!$F$20*'Heat X-changer Worksheet'!$F$21*($L$1-BA$3)/('Heat X-changer Worksheet'!$F$33*'Heat X-changer Worksheet'!$F$34)</f>
        <v>47.994489171560531</v>
      </c>
      <c r="BB54" s="32">
        <f>'Heat X-changer Worksheet'!$F$20*'Heat X-changer Worksheet'!$F$21*($L$1-BB$3)/('Heat X-changer Worksheet'!$F$33*'Heat X-changer Worksheet'!$F$34)</f>
        <v>47.535650842960521</v>
      </c>
      <c r="BC54" s="32">
        <f>'Heat X-changer Worksheet'!$F$20*'Heat X-changer Worksheet'!$F$21*($L$1-BC$3)/('Heat X-changer Worksheet'!$F$33*'Heat X-changer Worksheet'!$F$34)</f>
        <v>47.076812514360519</v>
      </c>
      <c r="BD54" s="32">
        <f>'Heat X-changer Worksheet'!$F$20*'Heat X-changer Worksheet'!$F$21*($L$1-BD$3)/('Heat X-changer Worksheet'!$F$33*'Heat X-changer Worksheet'!$F$34)</f>
        <v>46.617974185760509</v>
      </c>
      <c r="BE54" s="32">
        <f>'Heat X-changer Worksheet'!$F$20*'Heat X-changer Worksheet'!$F$21*($L$1-BE$3)/('Heat X-changer Worksheet'!$F$33*'Heat X-changer Worksheet'!$F$34)</f>
        <v>46.159135857160507</v>
      </c>
      <c r="BF54" s="32">
        <f>'Heat X-changer Worksheet'!$F$20*'Heat X-changer Worksheet'!$F$21*($L$1-BF$3)/('Heat X-changer Worksheet'!$F$33*'Heat X-changer Worksheet'!$F$34)</f>
        <v>45.700297528560498</v>
      </c>
      <c r="BG54" s="32">
        <f>'Heat X-changer Worksheet'!$F$20*'Heat X-changer Worksheet'!$F$21*($L$1-BG$3)/('Heat X-changer Worksheet'!$F$33*'Heat X-changer Worksheet'!$F$34)</f>
        <v>45.241459199960495</v>
      </c>
      <c r="BH54" s="32">
        <f>'Heat X-changer Worksheet'!$F$20*'Heat X-changer Worksheet'!$F$21*($L$1-BH$3)/('Heat X-changer Worksheet'!$F$33*'Heat X-changer Worksheet'!$F$34)</f>
        <v>44.782620871360493</v>
      </c>
      <c r="BI54" s="32">
        <f>'Heat X-changer Worksheet'!$F$20*'Heat X-changer Worksheet'!$F$21*($L$1-BI$3)/('Heat X-changer Worksheet'!$F$33*'Heat X-changer Worksheet'!$F$34)</f>
        <v>44.323782542760483</v>
      </c>
      <c r="BJ54" s="32">
        <f>'Heat X-changer Worksheet'!$F$20*'Heat X-changer Worksheet'!$F$21*($L$1-BJ$3)/('Heat X-changer Worksheet'!$F$33*'Heat X-changer Worksheet'!$F$34)</f>
        <v>43.864944214160481</v>
      </c>
      <c r="BK54" s="32">
        <f>'Heat X-changer Worksheet'!$F$20*'Heat X-changer Worksheet'!$F$21*($L$1-BK$3)/('Heat X-changer Worksheet'!$F$33*'Heat X-changer Worksheet'!$F$34)</f>
        <v>43.406105885560471</v>
      </c>
      <c r="BL54" s="32">
        <f>'Heat X-changer Worksheet'!$F$20*'Heat X-changer Worksheet'!$F$21*($L$1-BL$3)/('Heat X-changer Worksheet'!$F$33*'Heat X-changer Worksheet'!$F$34)</f>
        <v>42.947267556960469</v>
      </c>
      <c r="BM54" s="32">
        <f>'Heat X-changer Worksheet'!$F$20*'Heat X-changer Worksheet'!$F$21*($L$1-BM$3)/('Heat X-changer Worksheet'!$F$33*'Heat X-changer Worksheet'!$F$34)</f>
        <v>42.488429228360467</v>
      </c>
      <c r="BN54" s="32">
        <f>'Heat X-changer Worksheet'!$F$20*'Heat X-changer Worksheet'!$F$21*($L$1-BN$3)/('Heat X-changer Worksheet'!$F$33*'Heat X-changer Worksheet'!$F$34)</f>
        <v>42.029590899760464</v>
      </c>
      <c r="BO54" s="32">
        <f>'Heat X-changer Worksheet'!$F$20*'Heat X-changer Worksheet'!$F$21*($L$1-BO$3)/('Heat X-changer Worksheet'!$F$33*'Heat X-changer Worksheet'!$F$34)</f>
        <v>41.570752571160455</v>
      </c>
      <c r="BP54" s="32">
        <f>'Heat X-changer Worksheet'!$F$20*'Heat X-changer Worksheet'!$F$21*($L$1-BP$3)/('Heat X-changer Worksheet'!$F$33*'Heat X-changer Worksheet'!$F$34)</f>
        <v>41.111914242560452</v>
      </c>
      <c r="BQ54" s="32">
        <f>'Heat X-changer Worksheet'!$F$20*'Heat X-changer Worksheet'!$F$21*($L$1-BQ$3)/('Heat X-changer Worksheet'!$F$33*'Heat X-changer Worksheet'!$F$34)</f>
        <v>40.65307591396045</v>
      </c>
      <c r="BR54" s="32">
        <f>'Heat X-changer Worksheet'!$F$20*'Heat X-changer Worksheet'!$F$21*($L$1-BR$3)/('Heat X-changer Worksheet'!$F$33*'Heat X-changer Worksheet'!$F$34)</f>
        <v>40.19423758536044</v>
      </c>
      <c r="BS54" s="32">
        <f>'Heat X-changer Worksheet'!$F$20*'Heat X-changer Worksheet'!$F$21*($L$1-BS$3)/('Heat X-changer Worksheet'!$F$33*'Heat X-changer Worksheet'!$F$34)</f>
        <v>39.735399256760438</v>
      </c>
      <c r="BT54" s="32">
        <f>'Heat X-changer Worksheet'!$F$20*'Heat X-changer Worksheet'!$F$21*($L$1-BT$3)/('Heat X-changer Worksheet'!$F$33*'Heat X-changer Worksheet'!$F$34)</f>
        <v>39.276560928160428</v>
      </c>
      <c r="BU54" s="32">
        <f>'Heat X-changer Worksheet'!$F$20*'Heat X-changer Worksheet'!$F$21*($L$1-BU$3)/('Heat X-changer Worksheet'!$F$33*'Heat X-changer Worksheet'!$F$34)</f>
        <v>38.817722599560426</v>
      </c>
      <c r="BV54" s="32">
        <f>'Heat X-changer Worksheet'!$F$20*'Heat X-changer Worksheet'!$F$21*($L$1-BV$3)/('Heat X-changer Worksheet'!$F$33*'Heat X-changer Worksheet'!$F$34)</f>
        <v>38.358884270960424</v>
      </c>
      <c r="BW54" s="32">
        <f>'Heat X-changer Worksheet'!$F$20*'Heat X-changer Worksheet'!$F$21*($L$1-BW$3)/('Heat X-changer Worksheet'!$F$33*'Heat X-changer Worksheet'!$F$34)</f>
        <v>37.900045942360414</v>
      </c>
      <c r="BX54" s="32">
        <f>'Heat X-changer Worksheet'!$F$20*'Heat X-changer Worksheet'!$F$21*($L$1-BX$3)/('Heat X-changer Worksheet'!$F$33*'Heat X-changer Worksheet'!$F$34)</f>
        <v>37.441207613760412</v>
      </c>
      <c r="BY54" s="32">
        <f>'Heat X-changer Worksheet'!$F$20*'Heat X-changer Worksheet'!$F$21*($L$1-BY$3)/('Heat X-changer Worksheet'!$F$33*'Heat X-changer Worksheet'!$F$34)</f>
        <v>36.982369285160402</v>
      </c>
      <c r="BZ54" s="32">
        <f>'Heat X-changer Worksheet'!$F$20*'Heat X-changer Worksheet'!$F$21*($L$1-BZ$3)/('Heat X-changer Worksheet'!$F$33*'Heat X-changer Worksheet'!$F$34)</f>
        <v>36.5235309565604</v>
      </c>
      <c r="CA54" s="32">
        <f>'Heat X-changer Worksheet'!$F$20*'Heat X-changer Worksheet'!$F$21*($L$1-CA$3)/('Heat X-changer Worksheet'!$F$33*'Heat X-changer Worksheet'!$F$34)</f>
        <v>36.06469262796039</v>
      </c>
      <c r="CB54" s="32">
        <f>'Heat X-changer Worksheet'!$F$20*'Heat X-changer Worksheet'!$F$21*($L$1-CB$3)/('Heat X-changer Worksheet'!$F$33*'Heat X-changer Worksheet'!$F$34)</f>
        <v>35.605854299360388</v>
      </c>
      <c r="CC54" s="32">
        <f>'Heat X-changer Worksheet'!$F$20*'Heat X-changer Worksheet'!$F$21*($L$1-CC$3)/('Heat X-changer Worksheet'!$F$33*'Heat X-changer Worksheet'!$F$34)</f>
        <v>35.147015970760386</v>
      </c>
      <c r="CD54" s="32">
        <f>'Heat X-changer Worksheet'!$F$20*'Heat X-changer Worksheet'!$F$21*($L$1-CD$3)/('Heat X-changer Worksheet'!$F$33*'Heat X-changer Worksheet'!$F$34)</f>
        <v>34.688177642160376</v>
      </c>
      <c r="CE54" s="32">
        <f>'Heat X-changer Worksheet'!$F$20*'Heat X-changer Worksheet'!$F$21*($L$1-CE$3)/('Heat X-changer Worksheet'!$F$33*'Heat X-changer Worksheet'!$F$34)</f>
        <v>34.229339313560381</v>
      </c>
      <c r="CF54" s="32">
        <f>'Heat X-changer Worksheet'!$F$20*'Heat X-changer Worksheet'!$F$21*($L$1-CF$3)/('Heat X-changer Worksheet'!$F$33*'Heat X-changer Worksheet'!$F$34)</f>
        <v>33.770500984960371</v>
      </c>
      <c r="CG54" s="32">
        <f>'Heat X-changer Worksheet'!$F$20*'Heat X-changer Worksheet'!$F$21*($L$1-CG$3)/('Heat X-changer Worksheet'!$F$33*'Heat X-changer Worksheet'!$F$34)</f>
        <v>33.311662656360369</v>
      </c>
      <c r="CH54" s="32">
        <f>'Heat X-changer Worksheet'!$F$20*'Heat X-changer Worksheet'!$F$21*($L$1-CH$3)/('Heat X-changer Worksheet'!$F$33*'Heat X-changer Worksheet'!$F$34)</f>
        <v>32.852824327760359</v>
      </c>
      <c r="CI54" s="32">
        <f>'Heat X-changer Worksheet'!$F$20*'Heat X-changer Worksheet'!$F$21*($L$1-CI$3)/('Heat X-changer Worksheet'!$F$33*'Heat X-changer Worksheet'!$F$34)</f>
        <v>32.393985999160357</v>
      </c>
      <c r="CJ54" s="32">
        <f>'Heat X-changer Worksheet'!$F$20*'Heat X-changer Worksheet'!$F$21*($L$1-CJ$3)/('Heat X-changer Worksheet'!$F$33*'Heat X-changer Worksheet'!$F$34)</f>
        <v>31.935147670560351</v>
      </c>
      <c r="CK54" s="32">
        <f>'Heat X-changer Worksheet'!$F$20*'Heat X-changer Worksheet'!$F$21*($L$1-CK$3)/('Heat X-changer Worksheet'!$F$33*'Heat X-changer Worksheet'!$F$34)</f>
        <v>31.476309341960345</v>
      </c>
      <c r="CL54" s="32">
        <f>'Heat X-changer Worksheet'!$F$20*'Heat X-changer Worksheet'!$F$21*($L$1-CL$3)/('Heat X-changer Worksheet'!$F$33*'Heat X-changer Worksheet'!$F$34)</f>
        <v>31.017471013360339</v>
      </c>
      <c r="CM54" s="32">
        <f>'Heat X-changer Worksheet'!$F$20*'Heat X-changer Worksheet'!$F$21*($L$1-CM$3)/('Heat X-changer Worksheet'!$F$33*'Heat X-changer Worksheet'!$F$34)</f>
        <v>30.558632684760333</v>
      </c>
      <c r="CN54" s="32">
        <f>'Heat X-changer Worksheet'!$F$20*'Heat X-changer Worksheet'!$F$21*($L$1-CN$3)/('Heat X-changer Worksheet'!$F$33*'Heat X-changer Worksheet'!$F$34)</f>
        <v>30.099794356160331</v>
      </c>
      <c r="CO54" s="32">
        <f>'Heat X-changer Worksheet'!$F$20*'Heat X-changer Worksheet'!$F$21*($L$1-CO$3)/('Heat X-changer Worksheet'!$F$33*'Heat X-changer Worksheet'!$F$34)</f>
        <v>29.640956027560325</v>
      </c>
      <c r="CP54" s="32">
        <f>'Heat X-changer Worksheet'!$F$20*'Heat X-changer Worksheet'!$F$21*($L$1-CP$3)/('Heat X-changer Worksheet'!$F$33*'Heat X-changer Worksheet'!$F$34)</f>
        <v>29.182117698960319</v>
      </c>
      <c r="CQ54" s="32">
        <f>'Heat X-changer Worksheet'!$F$20*'Heat X-changer Worksheet'!$F$21*($L$1-CQ$3)/('Heat X-changer Worksheet'!$F$33*'Heat X-changer Worksheet'!$F$34)</f>
        <v>28.723279370360313</v>
      </c>
      <c r="CR54" s="32">
        <f>'Heat X-changer Worksheet'!$F$20*'Heat X-changer Worksheet'!$F$21*($L$1-CR$3)/('Heat X-changer Worksheet'!$F$33*'Heat X-changer Worksheet'!$F$34)</f>
        <v>28.264441041760307</v>
      </c>
      <c r="CS54" s="32">
        <f>'Heat X-changer Worksheet'!$F$20*'Heat X-changer Worksheet'!$F$21*($L$1-CS$3)/('Heat X-changer Worksheet'!$F$33*'Heat X-changer Worksheet'!$F$34)</f>
        <v>27.805602713160305</v>
      </c>
      <c r="CT54" s="32">
        <f>'Heat X-changer Worksheet'!$F$20*'Heat X-changer Worksheet'!$F$21*($L$1-CT$3)/('Heat X-changer Worksheet'!$F$33*'Heat X-changer Worksheet'!$F$34)</f>
        <v>27.346764384560299</v>
      </c>
      <c r="CU54" s="32">
        <f>'Heat X-changer Worksheet'!$F$20*'Heat X-changer Worksheet'!$F$21*($L$1-CU$3)/('Heat X-changer Worksheet'!$F$33*'Heat X-changer Worksheet'!$F$34)</f>
        <v>26.887926055960296</v>
      </c>
      <c r="CV54" s="32">
        <f>'Heat X-changer Worksheet'!$F$20*'Heat X-changer Worksheet'!$F$21*($L$1-CV$3)/('Heat X-changer Worksheet'!$F$33*'Heat X-changer Worksheet'!$F$34)</f>
        <v>26.42908772736029</v>
      </c>
      <c r="CW54" s="32">
        <f>'Heat X-changer Worksheet'!$F$20*'Heat X-changer Worksheet'!$F$21*($L$1-CW$3)/('Heat X-changer Worksheet'!$F$33*'Heat X-changer Worksheet'!$F$34)</f>
        <v>25.970249398760284</v>
      </c>
      <c r="CX54" s="32">
        <f>'Heat X-changer Worksheet'!$F$20*'Heat X-changer Worksheet'!$F$21*($L$1-CX$3)/('Heat X-changer Worksheet'!$F$33*'Heat X-changer Worksheet'!$F$34)</f>
        <v>25.511411070160278</v>
      </c>
      <c r="CY54" s="32">
        <f>'Heat X-changer Worksheet'!$F$20*'Heat X-changer Worksheet'!$F$21*($L$1-CY$3)/('Heat X-changer Worksheet'!$F$33*'Heat X-changer Worksheet'!$F$34)</f>
        <v>25.052572741560272</v>
      </c>
      <c r="CZ54" s="32">
        <f>'Heat X-changer Worksheet'!$F$20*'Heat X-changer Worksheet'!$F$21*($L$1-CZ$3)/('Heat X-changer Worksheet'!$F$33*'Heat X-changer Worksheet'!$F$34)</f>
        <v>24.593734412960266</v>
      </c>
      <c r="DA54" s="32">
        <f>'Heat X-changer Worksheet'!$F$20*'Heat X-changer Worksheet'!$F$21*($L$1-DA$3)/('Heat X-changer Worksheet'!$F$33*'Heat X-changer Worksheet'!$F$34)</f>
        <v>24.13489608436026</v>
      </c>
      <c r="DB54" s="32">
        <f>'Heat X-changer Worksheet'!$F$20*'Heat X-changer Worksheet'!$F$21*($L$1-DB$3)/('Heat X-changer Worksheet'!$F$33*'Heat X-changer Worksheet'!$F$34)</f>
        <v>23.676057755760262</v>
      </c>
      <c r="DC54" s="32">
        <f>'Heat X-changer Worksheet'!$F$20*'Heat X-changer Worksheet'!$F$21*($L$1-DC$3)/('Heat X-changer Worksheet'!$F$33*'Heat X-changer Worksheet'!$F$34)</f>
        <v>23.217219427160256</v>
      </c>
      <c r="DD54" s="32">
        <f>'Heat X-changer Worksheet'!$F$20*'Heat X-changer Worksheet'!$F$21*($L$1-DD$3)/('Heat X-changer Worksheet'!$F$33*'Heat X-changer Worksheet'!$F$34)</f>
        <v>22.75838109856025</v>
      </c>
      <c r="DE54" s="32">
        <f>'Heat X-changer Worksheet'!$F$20*'Heat X-changer Worksheet'!$F$21*($L$1-DE$3)/('Heat X-changer Worksheet'!$F$33*'Heat X-changer Worksheet'!$F$34)</f>
        <v>22.299542769960244</v>
      </c>
      <c r="DF54" s="32">
        <f>'Heat X-changer Worksheet'!$F$20*'Heat X-changer Worksheet'!$F$21*($L$1-DF$3)/('Heat X-changer Worksheet'!$F$33*'Heat X-changer Worksheet'!$F$34)</f>
        <v>21.840704441360238</v>
      </c>
      <c r="DG54" s="32">
        <f>'Heat X-changer Worksheet'!$F$20*'Heat X-changer Worksheet'!$F$21*($L$1-DG$3)/('Heat X-changer Worksheet'!$F$33*'Heat X-changer Worksheet'!$F$34)</f>
        <v>21.381866112760232</v>
      </c>
      <c r="DH54" s="32">
        <f>'Heat X-changer Worksheet'!$F$20*'Heat X-changer Worksheet'!$F$21*($L$1-DH$3)/('Heat X-changer Worksheet'!$F$33*'Heat X-changer Worksheet'!$F$34)</f>
        <v>20.923027784160226</v>
      </c>
      <c r="DI54" s="32">
        <f>'Heat X-changer Worksheet'!$F$20*'Heat X-changer Worksheet'!$F$21*($L$1-DI$3)/('Heat X-changer Worksheet'!$F$33*'Heat X-changer Worksheet'!$F$34)</f>
        <v>20.464189455560224</v>
      </c>
      <c r="DJ54" s="32">
        <f>'Heat X-changer Worksheet'!$F$20*'Heat X-changer Worksheet'!$F$21*($L$1-DJ$3)/('Heat X-changer Worksheet'!$F$33*'Heat X-changer Worksheet'!$F$34)</f>
        <v>20.005351126960218</v>
      </c>
      <c r="DK54" s="32">
        <f>'Heat X-changer Worksheet'!$F$20*'Heat X-changer Worksheet'!$F$21*($L$1-DK$3)/('Heat X-changer Worksheet'!$F$33*'Heat X-changer Worksheet'!$F$34)</f>
        <v>19.546512798360215</v>
      </c>
      <c r="DL54" s="32">
        <f>'Heat X-changer Worksheet'!$F$20*'Heat X-changer Worksheet'!$F$21*($L$1-DL$3)/('Heat X-changer Worksheet'!$F$33*'Heat X-changer Worksheet'!$F$34)</f>
        <v>19.087674469760209</v>
      </c>
      <c r="DM54" s="32">
        <f>'Heat X-changer Worksheet'!$F$20*'Heat X-changer Worksheet'!$F$21*($L$1-DM$3)/('Heat X-changer Worksheet'!$F$33*'Heat X-changer Worksheet'!$F$34)</f>
        <v>18.628836141160203</v>
      </c>
      <c r="DN54" s="32">
        <f>'Heat X-changer Worksheet'!$F$20*'Heat X-changer Worksheet'!$F$21*($L$1-DN$3)/('Heat X-changer Worksheet'!$F$33*'Heat X-changer Worksheet'!$F$34)</f>
        <v>18.169997812560197</v>
      </c>
      <c r="DO54" s="32">
        <f>'Heat X-changer Worksheet'!$F$20*'Heat X-changer Worksheet'!$F$21*($L$1-DO$3)/('Heat X-changer Worksheet'!$F$33*'Heat X-changer Worksheet'!$F$34)</f>
        <v>17.711159483960191</v>
      </c>
      <c r="DP54" s="32">
        <f>'Heat X-changer Worksheet'!$F$20*'Heat X-changer Worksheet'!$F$21*($L$1-DP$3)/('Heat X-changer Worksheet'!$F$33*'Heat X-changer Worksheet'!$F$34)</f>
        <v>17.252321155360189</v>
      </c>
      <c r="DQ54" s="32">
        <f>'Heat X-changer Worksheet'!$F$20*'Heat X-changer Worksheet'!$F$21*($L$1-DQ$3)/('Heat X-changer Worksheet'!$F$33*'Heat X-changer Worksheet'!$F$34)</f>
        <v>16.793482826760183</v>
      </c>
      <c r="DR54" s="32">
        <f>'Heat X-changer Worksheet'!$F$20*'Heat X-changer Worksheet'!$F$21*($L$1-DR$3)/('Heat X-changer Worksheet'!$F$33*'Heat X-changer Worksheet'!$F$34)</f>
        <v>16.334644498160177</v>
      </c>
      <c r="DS54" s="32">
        <f>'Heat X-changer Worksheet'!$F$20*'Heat X-changer Worksheet'!$F$21*($L$1-DS$3)/('Heat X-changer Worksheet'!$F$33*'Heat X-changer Worksheet'!$F$34)</f>
        <v>15.875806169560171</v>
      </c>
      <c r="DT54" s="32">
        <f>'Heat X-changer Worksheet'!$F$20*'Heat X-changer Worksheet'!$F$21*($L$1-DT$3)/('Heat X-changer Worksheet'!$F$33*'Heat X-changer Worksheet'!$F$34)</f>
        <v>15.416967840960169</v>
      </c>
      <c r="DU54" s="32">
        <f>'Heat X-changer Worksheet'!$F$20*'Heat X-changer Worksheet'!$F$21*($L$1-DU$3)/('Heat X-changer Worksheet'!$F$33*'Heat X-changer Worksheet'!$F$34)</f>
        <v>14.958129512360163</v>
      </c>
      <c r="DV54" s="32">
        <f>'Heat X-changer Worksheet'!$F$20*'Heat X-changer Worksheet'!$F$21*($L$1-DV$3)/('Heat X-changer Worksheet'!$F$33*'Heat X-changer Worksheet'!$F$34)</f>
        <v>14.499291183760159</v>
      </c>
      <c r="DW54" s="32">
        <f>'Heat X-changer Worksheet'!$F$20*'Heat X-changer Worksheet'!$F$21*($L$1-DW$3)/('Heat X-changer Worksheet'!$F$33*'Heat X-changer Worksheet'!$F$34)</f>
        <v>14.040452855160153</v>
      </c>
      <c r="DX54" s="32">
        <f>'Heat X-changer Worksheet'!$F$20*'Heat X-changer Worksheet'!$F$21*($L$1-DX$3)/('Heat X-changer Worksheet'!$F$33*'Heat X-changer Worksheet'!$F$34)</f>
        <v>13.581614526560147</v>
      </c>
      <c r="DY54" s="32">
        <f>'Heat X-changer Worksheet'!$F$20*'Heat X-changer Worksheet'!$F$21*($L$1-DY$3)/('Heat X-changer Worksheet'!$F$33*'Heat X-changer Worksheet'!$F$34)</f>
        <v>13.122776197960142</v>
      </c>
      <c r="DZ54" s="32">
        <f>'Heat X-changer Worksheet'!$F$20*'Heat X-changer Worksheet'!$F$21*($L$1-DZ$3)/('Heat X-changer Worksheet'!$F$33*'Heat X-changer Worksheet'!$F$34)</f>
        <v>12.663937869360137</v>
      </c>
      <c r="EA54" s="32">
        <f>'Heat X-changer Worksheet'!$F$20*'Heat X-changer Worksheet'!$F$21*($L$1-EA$3)/('Heat X-changer Worksheet'!$F$33*'Heat X-changer Worksheet'!$F$34)</f>
        <v>12.205099540760132</v>
      </c>
      <c r="EB54" s="32">
        <f>'Heat X-changer Worksheet'!$F$20*'Heat X-changer Worksheet'!$F$21*($L$1-EB$3)/('Heat X-changer Worksheet'!$F$33*'Heat X-changer Worksheet'!$F$34)</f>
        <v>11.746261212160126</v>
      </c>
      <c r="EC54" s="32">
        <f>'Heat X-changer Worksheet'!$F$20*'Heat X-changer Worksheet'!$F$21*($L$1-EC$3)/('Heat X-changer Worksheet'!$F$33*'Heat X-changer Worksheet'!$F$34)</f>
        <v>11.287422883560122</v>
      </c>
      <c r="ED54" s="32">
        <f>'Heat X-changer Worksheet'!$F$20*'Heat X-changer Worksheet'!$F$21*($L$1-ED$3)/('Heat X-changer Worksheet'!$F$33*'Heat X-changer Worksheet'!$F$34)</f>
        <v>10.828584554960116</v>
      </c>
      <c r="EE54" s="32">
        <f>'Heat X-changer Worksheet'!$F$20*'Heat X-changer Worksheet'!$F$21*($L$1-EE$3)/('Heat X-changer Worksheet'!$F$33*'Heat X-changer Worksheet'!$F$34)</f>
        <v>10.36974622636011</v>
      </c>
      <c r="EF54" s="32">
        <f>'Heat X-changer Worksheet'!$F$20*'Heat X-changer Worksheet'!$F$21*($L$1-EF$3)/('Heat X-changer Worksheet'!$F$33*'Heat X-changer Worksheet'!$F$34)</f>
        <v>9.9109078977601079</v>
      </c>
      <c r="EG54" s="32">
        <f>'Heat X-changer Worksheet'!$F$20*'Heat X-changer Worksheet'!$F$21*($L$1-EG$3)/('Heat X-changer Worksheet'!$F$33*'Heat X-changer Worksheet'!$F$34)</f>
        <v>9.452069569160102</v>
      </c>
      <c r="EH54" s="32">
        <f>'Heat X-changer Worksheet'!$F$20*'Heat X-changer Worksheet'!$F$21*($L$1-EH$3)/('Heat X-changer Worksheet'!$F$33*'Heat X-changer Worksheet'!$F$34)</f>
        <v>8.993231240560096</v>
      </c>
      <c r="EI54" s="32">
        <f>'Heat X-changer Worksheet'!$F$20*'Heat X-changer Worksheet'!$F$21*($L$1-EI$3)/('Heat X-changer Worksheet'!$F$33*'Heat X-changer Worksheet'!$F$34)</f>
        <v>8.5343929119600901</v>
      </c>
      <c r="EJ54" s="32">
        <f>'Heat X-changer Worksheet'!$F$20*'Heat X-changer Worksheet'!$F$21*($L$1-EJ$3)/('Heat X-changer Worksheet'!$F$33*'Heat X-changer Worksheet'!$F$34)</f>
        <v>8.0755545833600877</v>
      </c>
      <c r="EK54" s="32">
        <f>'Heat X-changer Worksheet'!$F$20*'Heat X-changer Worksheet'!$F$21*($L$1-EK$3)/('Heat X-changer Worksheet'!$F$33*'Heat X-changer Worksheet'!$F$34)</f>
        <v>7.6167162547600817</v>
      </c>
      <c r="EL54" s="32">
        <f>'Heat X-changer Worksheet'!$F$20*'Heat X-changer Worksheet'!$F$21*($L$1-EL$3)/('Heat X-changer Worksheet'!$F$33*'Heat X-changer Worksheet'!$F$34)</f>
        <v>7.1578779261600767</v>
      </c>
      <c r="EM54" s="32">
        <f>'Heat X-changer Worksheet'!$F$20*'Heat X-changer Worksheet'!$F$21*($L$1-EM$3)/('Heat X-changer Worksheet'!$F$33*'Heat X-changer Worksheet'!$F$34)</f>
        <v>6.6990395975600707</v>
      </c>
      <c r="EN54" s="32">
        <f>'Heat X-changer Worksheet'!$F$20*'Heat X-changer Worksheet'!$F$21*($L$1-EN$3)/('Heat X-changer Worksheet'!$F$33*'Heat X-changer Worksheet'!$F$34)</f>
        <v>6.2402012689600665</v>
      </c>
    </row>
    <row r="55" spans="3:144">
      <c r="C55" s="30">
        <f t="shared" si="3"/>
        <v>129</v>
      </c>
      <c r="D55" s="32">
        <f>'Heat X-changer Worksheet'!$F$20*'Heat X-changer Worksheet'!$F$21*($L$1-D$3)/('Heat X-changer Worksheet'!$F$33*'Heat X-changer Worksheet'!$F$34)</f>
        <v>70.477567272960783</v>
      </c>
      <c r="E55" s="32">
        <f>'Heat X-changer Worksheet'!$F$20*'Heat X-changer Worksheet'!$F$21*($L$1-E$3)/('Heat X-changer Worksheet'!$F$33*'Heat X-changer Worksheet'!$F$34)</f>
        <v>70.018728944360774</v>
      </c>
      <c r="F55" s="32">
        <f>'Heat X-changer Worksheet'!$F$20*'Heat X-changer Worksheet'!$F$21*($L$1-F$3)/('Heat X-changer Worksheet'!$F$33*'Heat X-changer Worksheet'!$F$34)</f>
        <v>69.559890615760764</v>
      </c>
      <c r="G55" s="32">
        <f>'Heat X-changer Worksheet'!$F$20*'Heat X-changer Worksheet'!$F$21*($L$1-G$3)/('Heat X-changer Worksheet'!$F$33*'Heat X-changer Worksheet'!$F$34)</f>
        <v>69.101052287160769</v>
      </c>
      <c r="H55" s="32">
        <f>'Heat X-changer Worksheet'!$F$20*'Heat X-changer Worksheet'!$F$21*($L$1-H$3)/('Heat X-changer Worksheet'!$F$33*'Heat X-changer Worksheet'!$F$34)</f>
        <v>68.64221395856076</v>
      </c>
      <c r="I55" s="32">
        <f>'Heat X-changer Worksheet'!$F$20*'Heat X-changer Worksheet'!$F$21*($L$1-I$3)/('Heat X-changer Worksheet'!$F$33*'Heat X-changer Worksheet'!$F$34)</f>
        <v>68.18337562996075</v>
      </c>
      <c r="J55" s="32">
        <f>'Heat X-changer Worksheet'!$F$20*'Heat X-changer Worksheet'!$F$21*($L$1-J$3)/('Heat X-changer Worksheet'!$F$33*'Heat X-changer Worksheet'!$F$34)</f>
        <v>67.724537301360741</v>
      </c>
      <c r="K55" s="32">
        <f>'Heat X-changer Worksheet'!$F$20*'Heat X-changer Worksheet'!$F$21*($L$1-K$3)/('Heat X-changer Worksheet'!$F$33*'Heat X-changer Worksheet'!$F$34)</f>
        <v>67.265698972760745</v>
      </c>
      <c r="L55" s="32">
        <f>'Heat X-changer Worksheet'!$F$20*'Heat X-changer Worksheet'!$F$21*($L$1-L$3)/('Heat X-changer Worksheet'!$F$33*'Heat X-changer Worksheet'!$F$34)</f>
        <v>66.806860644160736</v>
      </c>
      <c r="M55" s="32">
        <f>'Heat X-changer Worksheet'!$F$20*'Heat X-changer Worksheet'!$F$21*($L$1-M$3)/('Heat X-changer Worksheet'!$F$33*'Heat X-changer Worksheet'!$F$34)</f>
        <v>66.348022315560726</v>
      </c>
      <c r="N55" s="32">
        <f>'Heat X-changer Worksheet'!$F$20*'Heat X-changer Worksheet'!$F$21*($L$1-N$3)/('Heat X-changer Worksheet'!$F$33*'Heat X-changer Worksheet'!$F$34)</f>
        <v>65.889183986960731</v>
      </c>
      <c r="O55" s="32">
        <f>'Heat X-changer Worksheet'!$F$20*'Heat X-changer Worksheet'!$F$21*($L$1-O$3)/('Heat X-changer Worksheet'!$F$33*'Heat X-changer Worksheet'!$F$34)</f>
        <v>65.430345658360721</v>
      </c>
      <c r="P55" s="32">
        <f>'Heat X-changer Worksheet'!$F$20*'Heat X-changer Worksheet'!$F$21*($L$1-P$3)/('Heat X-changer Worksheet'!$F$33*'Heat X-changer Worksheet'!$F$34)</f>
        <v>64.971507329760712</v>
      </c>
      <c r="Q55" s="32">
        <f>'Heat X-changer Worksheet'!$F$20*'Heat X-changer Worksheet'!$F$21*($L$1-Q$3)/('Heat X-changer Worksheet'!$F$33*'Heat X-changer Worksheet'!$F$34)</f>
        <v>64.512669001160702</v>
      </c>
      <c r="R55" s="32">
        <f>'Heat X-changer Worksheet'!$F$20*'Heat X-changer Worksheet'!$F$21*($L$1-R$3)/('Heat X-changer Worksheet'!$F$33*'Heat X-changer Worksheet'!$F$34)</f>
        <v>64.053830672560707</v>
      </c>
      <c r="S55" s="32">
        <f>'Heat X-changer Worksheet'!$F$20*'Heat X-changer Worksheet'!$F$21*($L$1-S$3)/('Heat X-changer Worksheet'!$F$33*'Heat X-changer Worksheet'!$F$34)</f>
        <v>63.594992343960698</v>
      </c>
      <c r="T55" s="32">
        <f>'Heat X-changer Worksheet'!$F$20*'Heat X-changer Worksheet'!$F$21*($L$1-T$3)/('Heat X-changer Worksheet'!$F$33*'Heat X-changer Worksheet'!$F$34)</f>
        <v>63.136154015360695</v>
      </c>
      <c r="U55" s="32">
        <f>'Heat X-changer Worksheet'!$F$20*'Heat X-changer Worksheet'!$F$21*($L$1-U$3)/('Heat X-changer Worksheet'!$F$33*'Heat X-changer Worksheet'!$F$34)</f>
        <v>62.677315686760686</v>
      </c>
      <c r="V55" s="32">
        <f>'Heat X-changer Worksheet'!$F$20*'Heat X-changer Worksheet'!$F$21*($L$1-V$3)/('Heat X-changer Worksheet'!$F$33*'Heat X-changer Worksheet'!$F$34)</f>
        <v>62.218477358160683</v>
      </c>
      <c r="W55" s="32">
        <f>'Heat X-changer Worksheet'!$F$20*'Heat X-changer Worksheet'!$F$21*($L$1-W$3)/('Heat X-changer Worksheet'!$F$33*'Heat X-changer Worksheet'!$F$34)</f>
        <v>61.759639029560674</v>
      </c>
      <c r="X55" s="32">
        <f>'Heat X-changer Worksheet'!$F$20*'Heat X-changer Worksheet'!$F$21*($L$1-X$3)/('Heat X-changer Worksheet'!$F$33*'Heat X-changer Worksheet'!$F$34)</f>
        <v>61.300800700960671</v>
      </c>
      <c r="Y55" s="32">
        <f>'Heat X-changer Worksheet'!$F$20*'Heat X-changer Worksheet'!$F$21*($L$1-Y$3)/('Heat X-changer Worksheet'!$F$33*'Heat X-changer Worksheet'!$F$34)</f>
        <v>60.841962372360669</v>
      </c>
      <c r="Z55" s="32">
        <f>'Heat X-changer Worksheet'!$F$20*'Heat X-changer Worksheet'!$F$21*($L$1-Z$3)/('Heat X-changer Worksheet'!$F$33*'Heat X-changer Worksheet'!$F$34)</f>
        <v>60.38312404376066</v>
      </c>
      <c r="AA55" s="32">
        <f>'Heat X-changer Worksheet'!$F$20*'Heat X-changer Worksheet'!$F$21*($L$1-AA$3)/('Heat X-changer Worksheet'!$F$33*'Heat X-changer Worksheet'!$F$34)</f>
        <v>59.924285715160657</v>
      </c>
      <c r="AB55" s="32">
        <f>'Heat X-changer Worksheet'!$F$20*'Heat X-changer Worksheet'!$F$21*($L$1-AB$3)/('Heat X-changer Worksheet'!$F$33*'Heat X-changer Worksheet'!$F$34)</f>
        <v>59.465447386560655</v>
      </c>
      <c r="AC55" s="32">
        <f>'Heat X-changer Worksheet'!$F$20*'Heat X-changer Worksheet'!$F$21*($L$1-AC$3)/('Heat X-changer Worksheet'!$F$33*'Heat X-changer Worksheet'!$F$34)</f>
        <v>59.006609057960652</v>
      </c>
      <c r="AD55" s="32">
        <f>'Heat X-changer Worksheet'!$F$20*'Heat X-changer Worksheet'!$F$21*($L$1-AD$3)/('Heat X-changer Worksheet'!$F$33*'Heat X-changer Worksheet'!$F$34)</f>
        <v>58.547770729360643</v>
      </c>
      <c r="AE55" s="32">
        <f>'Heat X-changer Worksheet'!$F$20*'Heat X-changer Worksheet'!$F$21*($L$1-AE$3)/('Heat X-changer Worksheet'!$F$33*'Heat X-changer Worksheet'!$F$34)</f>
        <v>58.08893240076064</v>
      </c>
      <c r="AF55" s="32">
        <f>'Heat X-changer Worksheet'!$F$20*'Heat X-changer Worksheet'!$F$21*($L$1-AF$3)/('Heat X-changer Worksheet'!$F$33*'Heat X-changer Worksheet'!$F$34)</f>
        <v>57.630094072160638</v>
      </c>
      <c r="AG55" s="32">
        <f>'Heat X-changer Worksheet'!$F$20*'Heat X-changer Worksheet'!$F$21*($L$1-AG$3)/('Heat X-changer Worksheet'!$F$33*'Heat X-changer Worksheet'!$F$34)</f>
        <v>57.171255743560629</v>
      </c>
      <c r="AH55" s="32">
        <f>'Heat X-changer Worksheet'!$F$20*'Heat X-changer Worksheet'!$F$21*($L$1-AH$3)/('Heat X-changer Worksheet'!$F$33*'Heat X-changer Worksheet'!$F$34)</f>
        <v>56.712417414960626</v>
      </c>
      <c r="AI55" s="32">
        <f>'Heat X-changer Worksheet'!$F$20*'Heat X-changer Worksheet'!$F$21*($L$1-AI$3)/('Heat X-changer Worksheet'!$F$33*'Heat X-changer Worksheet'!$F$34)</f>
        <v>56.253579086360617</v>
      </c>
      <c r="AJ55" s="32">
        <f>'Heat X-changer Worksheet'!$F$20*'Heat X-changer Worksheet'!$F$21*($L$1-AJ$3)/('Heat X-changer Worksheet'!$F$33*'Heat X-changer Worksheet'!$F$34)</f>
        <v>55.794740757760614</v>
      </c>
      <c r="AK55" s="32">
        <f>'Heat X-changer Worksheet'!$F$20*'Heat X-changer Worksheet'!$F$21*($L$1-AK$3)/('Heat X-changer Worksheet'!$F$33*'Heat X-changer Worksheet'!$F$34)</f>
        <v>55.335902429160605</v>
      </c>
      <c r="AL55" s="32">
        <f>'Heat X-changer Worksheet'!$F$20*'Heat X-changer Worksheet'!$F$21*($L$1-AL$3)/('Heat X-changer Worksheet'!$F$33*'Heat X-changer Worksheet'!$F$34)</f>
        <v>54.877064100560602</v>
      </c>
      <c r="AM55" s="32">
        <f>'Heat X-changer Worksheet'!$F$20*'Heat X-changer Worksheet'!$F$21*($L$1-AM$3)/('Heat X-changer Worksheet'!$F$33*'Heat X-changer Worksheet'!$F$34)</f>
        <v>54.4182257719606</v>
      </c>
      <c r="AN55" s="32">
        <f>'Heat X-changer Worksheet'!$F$20*'Heat X-changer Worksheet'!$F$21*($L$1-AN$3)/('Heat X-changer Worksheet'!$F$33*'Heat X-changer Worksheet'!$F$34)</f>
        <v>53.95938744336059</v>
      </c>
      <c r="AO55" s="32">
        <f>'Heat X-changer Worksheet'!$F$20*'Heat X-changer Worksheet'!$F$21*($L$1-AO$3)/('Heat X-changer Worksheet'!$F$33*'Heat X-changer Worksheet'!$F$34)</f>
        <v>53.500549114760588</v>
      </c>
      <c r="AP55" s="32">
        <f>'Heat X-changer Worksheet'!$F$20*'Heat X-changer Worksheet'!$F$21*($L$1-AP$3)/('Heat X-changer Worksheet'!$F$33*'Heat X-changer Worksheet'!$F$34)</f>
        <v>53.041710786160579</v>
      </c>
      <c r="AQ55" s="32">
        <f>'Heat X-changer Worksheet'!$F$20*'Heat X-changer Worksheet'!$F$21*($L$1-AQ$3)/('Heat X-changer Worksheet'!$F$33*'Heat X-changer Worksheet'!$F$34)</f>
        <v>52.582872457560576</v>
      </c>
      <c r="AR55" s="32">
        <f>'Heat X-changer Worksheet'!$F$20*'Heat X-changer Worksheet'!$F$21*($L$1-AR$3)/('Heat X-changer Worksheet'!$F$33*'Heat X-changer Worksheet'!$F$34)</f>
        <v>52.124034128960567</v>
      </c>
      <c r="AS55" s="32">
        <f>'Heat X-changer Worksheet'!$F$20*'Heat X-changer Worksheet'!$F$21*($L$1-AS$3)/('Heat X-changer Worksheet'!$F$33*'Heat X-changer Worksheet'!$F$34)</f>
        <v>51.665195800360564</v>
      </c>
      <c r="AT55" s="32">
        <f>'Heat X-changer Worksheet'!$F$20*'Heat X-changer Worksheet'!$F$21*($L$1-AT$3)/('Heat X-changer Worksheet'!$F$33*'Heat X-changer Worksheet'!$F$34)</f>
        <v>51.206357471760569</v>
      </c>
      <c r="AU55" s="32">
        <f>'Heat X-changer Worksheet'!$F$20*'Heat X-changer Worksheet'!$F$21*($L$1-AU$3)/('Heat X-changer Worksheet'!$F$33*'Heat X-changer Worksheet'!$F$34)</f>
        <v>50.747519143160559</v>
      </c>
      <c r="AV55" s="32">
        <f>'Heat X-changer Worksheet'!$F$20*'Heat X-changer Worksheet'!$F$21*($L$1-AV$3)/('Heat X-changer Worksheet'!$F$33*'Heat X-changer Worksheet'!$F$34)</f>
        <v>50.288680814560557</v>
      </c>
      <c r="AW55" s="32">
        <f>'Heat X-changer Worksheet'!$F$20*'Heat X-changer Worksheet'!$F$21*($L$1-AW$3)/('Heat X-changer Worksheet'!$F$33*'Heat X-changer Worksheet'!$F$34)</f>
        <v>49.829842485960548</v>
      </c>
      <c r="AX55" s="32">
        <f>'Heat X-changer Worksheet'!$F$20*'Heat X-changer Worksheet'!$F$21*($L$1-AX$3)/('Heat X-changer Worksheet'!$F$33*'Heat X-changer Worksheet'!$F$34)</f>
        <v>49.371004157360545</v>
      </c>
      <c r="AY55" s="32">
        <f>'Heat X-changer Worksheet'!$F$20*'Heat X-changer Worksheet'!$F$21*($L$1-AY$3)/('Heat X-changer Worksheet'!$F$33*'Heat X-changer Worksheet'!$F$34)</f>
        <v>48.912165828760536</v>
      </c>
      <c r="AZ55" s="32">
        <f>'Heat X-changer Worksheet'!$F$20*'Heat X-changer Worksheet'!$F$21*($L$1-AZ$3)/('Heat X-changer Worksheet'!$F$33*'Heat X-changer Worksheet'!$F$34)</f>
        <v>48.453327500160533</v>
      </c>
      <c r="BA55" s="32">
        <f>'Heat X-changer Worksheet'!$F$20*'Heat X-changer Worksheet'!$F$21*($L$1-BA$3)/('Heat X-changer Worksheet'!$F$33*'Heat X-changer Worksheet'!$F$34)</f>
        <v>47.994489171560531</v>
      </c>
      <c r="BB55" s="32">
        <f>'Heat X-changer Worksheet'!$F$20*'Heat X-changer Worksheet'!$F$21*($L$1-BB$3)/('Heat X-changer Worksheet'!$F$33*'Heat X-changer Worksheet'!$F$34)</f>
        <v>47.535650842960521</v>
      </c>
      <c r="BC55" s="32">
        <f>'Heat X-changer Worksheet'!$F$20*'Heat X-changer Worksheet'!$F$21*($L$1-BC$3)/('Heat X-changer Worksheet'!$F$33*'Heat X-changer Worksheet'!$F$34)</f>
        <v>47.076812514360519</v>
      </c>
      <c r="BD55" s="32">
        <f>'Heat X-changer Worksheet'!$F$20*'Heat X-changer Worksheet'!$F$21*($L$1-BD$3)/('Heat X-changer Worksheet'!$F$33*'Heat X-changer Worksheet'!$F$34)</f>
        <v>46.617974185760509</v>
      </c>
      <c r="BE55" s="32">
        <f>'Heat X-changer Worksheet'!$F$20*'Heat X-changer Worksheet'!$F$21*($L$1-BE$3)/('Heat X-changer Worksheet'!$F$33*'Heat X-changer Worksheet'!$F$34)</f>
        <v>46.159135857160507</v>
      </c>
      <c r="BF55" s="32">
        <f>'Heat X-changer Worksheet'!$F$20*'Heat X-changer Worksheet'!$F$21*($L$1-BF$3)/('Heat X-changer Worksheet'!$F$33*'Heat X-changer Worksheet'!$F$34)</f>
        <v>45.700297528560498</v>
      </c>
      <c r="BG55" s="32">
        <f>'Heat X-changer Worksheet'!$F$20*'Heat X-changer Worksheet'!$F$21*($L$1-BG$3)/('Heat X-changer Worksheet'!$F$33*'Heat X-changer Worksheet'!$F$34)</f>
        <v>45.241459199960495</v>
      </c>
      <c r="BH55" s="32">
        <f>'Heat X-changer Worksheet'!$F$20*'Heat X-changer Worksheet'!$F$21*($L$1-BH$3)/('Heat X-changer Worksheet'!$F$33*'Heat X-changer Worksheet'!$F$34)</f>
        <v>44.782620871360493</v>
      </c>
      <c r="BI55" s="32">
        <f>'Heat X-changer Worksheet'!$F$20*'Heat X-changer Worksheet'!$F$21*($L$1-BI$3)/('Heat X-changer Worksheet'!$F$33*'Heat X-changer Worksheet'!$F$34)</f>
        <v>44.323782542760483</v>
      </c>
      <c r="BJ55" s="32">
        <f>'Heat X-changer Worksheet'!$F$20*'Heat X-changer Worksheet'!$F$21*($L$1-BJ$3)/('Heat X-changer Worksheet'!$F$33*'Heat X-changer Worksheet'!$F$34)</f>
        <v>43.864944214160481</v>
      </c>
      <c r="BK55" s="32">
        <f>'Heat X-changer Worksheet'!$F$20*'Heat X-changer Worksheet'!$F$21*($L$1-BK$3)/('Heat X-changer Worksheet'!$F$33*'Heat X-changer Worksheet'!$F$34)</f>
        <v>43.406105885560471</v>
      </c>
      <c r="BL55" s="32">
        <f>'Heat X-changer Worksheet'!$F$20*'Heat X-changer Worksheet'!$F$21*($L$1-BL$3)/('Heat X-changer Worksheet'!$F$33*'Heat X-changer Worksheet'!$F$34)</f>
        <v>42.947267556960469</v>
      </c>
      <c r="BM55" s="32">
        <f>'Heat X-changer Worksheet'!$F$20*'Heat X-changer Worksheet'!$F$21*($L$1-BM$3)/('Heat X-changer Worksheet'!$F$33*'Heat X-changer Worksheet'!$F$34)</f>
        <v>42.488429228360467</v>
      </c>
      <c r="BN55" s="32">
        <f>'Heat X-changer Worksheet'!$F$20*'Heat X-changer Worksheet'!$F$21*($L$1-BN$3)/('Heat X-changer Worksheet'!$F$33*'Heat X-changer Worksheet'!$F$34)</f>
        <v>42.029590899760464</v>
      </c>
      <c r="BO55" s="32">
        <f>'Heat X-changer Worksheet'!$F$20*'Heat X-changer Worksheet'!$F$21*($L$1-BO$3)/('Heat X-changer Worksheet'!$F$33*'Heat X-changer Worksheet'!$F$34)</f>
        <v>41.570752571160455</v>
      </c>
      <c r="BP55" s="32">
        <f>'Heat X-changer Worksheet'!$F$20*'Heat X-changer Worksheet'!$F$21*($L$1-BP$3)/('Heat X-changer Worksheet'!$F$33*'Heat X-changer Worksheet'!$F$34)</f>
        <v>41.111914242560452</v>
      </c>
      <c r="BQ55" s="32">
        <f>'Heat X-changer Worksheet'!$F$20*'Heat X-changer Worksheet'!$F$21*($L$1-BQ$3)/('Heat X-changer Worksheet'!$F$33*'Heat X-changer Worksheet'!$F$34)</f>
        <v>40.65307591396045</v>
      </c>
      <c r="BR55" s="32">
        <f>'Heat X-changer Worksheet'!$F$20*'Heat X-changer Worksheet'!$F$21*($L$1-BR$3)/('Heat X-changer Worksheet'!$F$33*'Heat X-changer Worksheet'!$F$34)</f>
        <v>40.19423758536044</v>
      </c>
      <c r="BS55" s="32">
        <f>'Heat X-changer Worksheet'!$F$20*'Heat X-changer Worksheet'!$F$21*($L$1-BS$3)/('Heat X-changer Worksheet'!$F$33*'Heat X-changer Worksheet'!$F$34)</f>
        <v>39.735399256760438</v>
      </c>
      <c r="BT55" s="32">
        <f>'Heat X-changer Worksheet'!$F$20*'Heat X-changer Worksheet'!$F$21*($L$1-BT$3)/('Heat X-changer Worksheet'!$F$33*'Heat X-changer Worksheet'!$F$34)</f>
        <v>39.276560928160428</v>
      </c>
      <c r="BU55" s="32">
        <f>'Heat X-changer Worksheet'!$F$20*'Heat X-changer Worksheet'!$F$21*($L$1-BU$3)/('Heat X-changer Worksheet'!$F$33*'Heat X-changer Worksheet'!$F$34)</f>
        <v>38.817722599560426</v>
      </c>
      <c r="BV55" s="32">
        <f>'Heat X-changer Worksheet'!$F$20*'Heat X-changer Worksheet'!$F$21*($L$1-BV$3)/('Heat X-changer Worksheet'!$F$33*'Heat X-changer Worksheet'!$F$34)</f>
        <v>38.358884270960424</v>
      </c>
      <c r="BW55" s="32">
        <f>'Heat X-changer Worksheet'!$F$20*'Heat X-changer Worksheet'!$F$21*($L$1-BW$3)/('Heat X-changer Worksheet'!$F$33*'Heat X-changer Worksheet'!$F$34)</f>
        <v>37.900045942360414</v>
      </c>
      <c r="BX55" s="32">
        <f>'Heat X-changer Worksheet'!$F$20*'Heat X-changer Worksheet'!$F$21*($L$1-BX$3)/('Heat X-changer Worksheet'!$F$33*'Heat X-changer Worksheet'!$F$34)</f>
        <v>37.441207613760412</v>
      </c>
      <c r="BY55" s="32">
        <f>'Heat X-changer Worksheet'!$F$20*'Heat X-changer Worksheet'!$F$21*($L$1-BY$3)/('Heat X-changer Worksheet'!$F$33*'Heat X-changer Worksheet'!$F$34)</f>
        <v>36.982369285160402</v>
      </c>
      <c r="BZ55" s="32">
        <f>'Heat X-changer Worksheet'!$F$20*'Heat X-changer Worksheet'!$F$21*($L$1-BZ$3)/('Heat X-changer Worksheet'!$F$33*'Heat X-changer Worksheet'!$F$34)</f>
        <v>36.5235309565604</v>
      </c>
      <c r="CA55" s="32">
        <f>'Heat X-changer Worksheet'!$F$20*'Heat X-changer Worksheet'!$F$21*($L$1-CA$3)/('Heat X-changer Worksheet'!$F$33*'Heat X-changer Worksheet'!$F$34)</f>
        <v>36.06469262796039</v>
      </c>
      <c r="CB55" s="32">
        <f>'Heat X-changer Worksheet'!$F$20*'Heat X-changer Worksheet'!$F$21*($L$1-CB$3)/('Heat X-changer Worksheet'!$F$33*'Heat X-changer Worksheet'!$F$34)</f>
        <v>35.605854299360388</v>
      </c>
      <c r="CC55" s="32">
        <f>'Heat X-changer Worksheet'!$F$20*'Heat X-changer Worksheet'!$F$21*($L$1-CC$3)/('Heat X-changer Worksheet'!$F$33*'Heat X-changer Worksheet'!$F$34)</f>
        <v>35.147015970760386</v>
      </c>
      <c r="CD55" s="32">
        <f>'Heat X-changer Worksheet'!$F$20*'Heat X-changer Worksheet'!$F$21*($L$1-CD$3)/('Heat X-changer Worksheet'!$F$33*'Heat X-changer Worksheet'!$F$34)</f>
        <v>34.688177642160376</v>
      </c>
      <c r="CE55" s="32">
        <f>'Heat X-changer Worksheet'!$F$20*'Heat X-changer Worksheet'!$F$21*($L$1-CE$3)/('Heat X-changer Worksheet'!$F$33*'Heat X-changer Worksheet'!$F$34)</f>
        <v>34.229339313560381</v>
      </c>
      <c r="CF55" s="32">
        <f>'Heat X-changer Worksheet'!$F$20*'Heat X-changer Worksheet'!$F$21*($L$1-CF$3)/('Heat X-changer Worksheet'!$F$33*'Heat X-changer Worksheet'!$F$34)</f>
        <v>33.770500984960371</v>
      </c>
      <c r="CG55" s="32">
        <f>'Heat X-changer Worksheet'!$F$20*'Heat X-changer Worksheet'!$F$21*($L$1-CG$3)/('Heat X-changer Worksheet'!$F$33*'Heat X-changer Worksheet'!$F$34)</f>
        <v>33.311662656360369</v>
      </c>
      <c r="CH55" s="32">
        <f>'Heat X-changer Worksheet'!$F$20*'Heat X-changer Worksheet'!$F$21*($L$1-CH$3)/('Heat X-changer Worksheet'!$F$33*'Heat X-changer Worksheet'!$F$34)</f>
        <v>32.852824327760359</v>
      </c>
      <c r="CI55" s="32">
        <f>'Heat X-changer Worksheet'!$F$20*'Heat X-changer Worksheet'!$F$21*($L$1-CI$3)/('Heat X-changer Worksheet'!$F$33*'Heat X-changer Worksheet'!$F$34)</f>
        <v>32.393985999160357</v>
      </c>
      <c r="CJ55" s="32">
        <f>'Heat X-changer Worksheet'!$F$20*'Heat X-changer Worksheet'!$F$21*($L$1-CJ$3)/('Heat X-changer Worksheet'!$F$33*'Heat X-changer Worksheet'!$F$34)</f>
        <v>31.935147670560351</v>
      </c>
      <c r="CK55" s="32">
        <f>'Heat X-changer Worksheet'!$F$20*'Heat X-changer Worksheet'!$F$21*($L$1-CK$3)/('Heat X-changer Worksheet'!$F$33*'Heat X-changer Worksheet'!$F$34)</f>
        <v>31.476309341960345</v>
      </c>
      <c r="CL55" s="32">
        <f>'Heat X-changer Worksheet'!$F$20*'Heat X-changer Worksheet'!$F$21*($L$1-CL$3)/('Heat X-changer Worksheet'!$F$33*'Heat X-changer Worksheet'!$F$34)</f>
        <v>31.017471013360339</v>
      </c>
      <c r="CM55" s="32">
        <f>'Heat X-changer Worksheet'!$F$20*'Heat X-changer Worksheet'!$F$21*($L$1-CM$3)/('Heat X-changer Worksheet'!$F$33*'Heat X-changer Worksheet'!$F$34)</f>
        <v>30.558632684760333</v>
      </c>
      <c r="CN55" s="32">
        <f>'Heat X-changer Worksheet'!$F$20*'Heat X-changer Worksheet'!$F$21*($L$1-CN$3)/('Heat X-changer Worksheet'!$F$33*'Heat X-changer Worksheet'!$F$34)</f>
        <v>30.099794356160331</v>
      </c>
      <c r="CO55" s="32">
        <f>'Heat X-changer Worksheet'!$F$20*'Heat X-changer Worksheet'!$F$21*($L$1-CO$3)/('Heat X-changer Worksheet'!$F$33*'Heat X-changer Worksheet'!$F$34)</f>
        <v>29.640956027560325</v>
      </c>
      <c r="CP55" s="32">
        <f>'Heat X-changer Worksheet'!$F$20*'Heat X-changer Worksheet'!$F$21*($L$1-CP$3)/('Heat X-changer Worksheet'!$F$33*'Heat X-changer Worksheet'!$F$34)</f>
        <v>29.182117698960319</v>
      </c>
      <c r="CQ55" s="32">
        <f>'Heat X-changer Worksheet'!$F$20*'Heat X-changer Worksheet'!$F$21*($L$1-CQ$3)/('Heat X-changer Worksheet'!$F$33*'Heat X-changer Worksheet'!$F$34)</f>
        <v>28.723279370360313</v>
      </c>
      <c r="CR55" s="32">
        <f>'Heat X-changer Worksheet'!$F$20*'Heat X-changer Worksheet'!$F$21*($L$1-CR$3)/('Heat X-changer Worksheet'!$F$33*'Heat X-changer Worksheet'!$F$34)</f>
        <v>28.264441041760307</v>
      </c>
      <c r="CS55" s="32">
        <f>'Heat X-changer Worksheet'!$F$20*'Heat X-changer Worksheet'!$F$21*($L$1-CS$3)/('Heat X-changer Worksheet'!$F$33*'Heat X-changer Worksheet'!$F$34)</f>
        <v>27.805602713160305</v>
      </c>
      <c r="CT55" s="32">
        <f>'Heat X-changer Worksheet'!$F$20*'Heat X-changer Worksheet'!$F$21*($L$1-CT$3)/('Heat X-changer Worksheet'!$F$33*'Heat X-changer Worksheet'!$F$34)</f>
        <v>27.346764384560299</v>
      </c>
      <c r="CU55" s="32">
        <f>'Heat X-changer Worksheet'!$F$20*'Heat X-changer Worksheet'!$F$21*($L$1-CU$3)/('Heat X-changer Worksheet'!$F$33*'Heat X-changer Worksheet'!$F$34)</f>
        <v>26.887926055960296</v>
      </c>
      <c r="CV55" s="32">
        <f>'Heat X-changer Worksheet'!$F$20*'Heat X-changer Worksheet'!$F$21*($L$1-CV$3)/('Heat X-changer Worksheet'!$F$33*'Heat X-changer Worksheet'!$F$34)</f>
        <v>26.42908772736029</v>
      </c>
      <c r="CW55" s="32">
        <f>'Heat X-changer Worksheet'!$F$20*'Heat X-changer Worksheet'!$F$21*($L$1-CW$3)/('Heat X-changer Worksheet'!$F$33*'Heat X-changer Worksheet'!$F$34)</f>
        <v>25.970249398760284</v>
      </c>
      <c r="CX55" s="32">
        <f>'Heat X-changer Worksheet'!$F$20*'Heat X-changer Worksheet'!$F$21*($L$1-CX$3)/('Heat X-changer Worksheet'!$F$33*'Heat X-changer Worksheet'!$F$34)</f>
        <v>25.511411070160278</v>
      </c>
      <c r="CY55" s="32">
        <f>'Heat X-changer Worksheet'!$F$20*'Heat X-changer Worksheet'!$F$21*($L$1-CY$3)/('Heat X-changer Worksheet'!$F$33*'Heat X-changer Worksheet'!$F$34)</f>
        <v>25.052572741560272</v>
      </c>
      <c r="CZ55" s="32">
        <f>'Heat X-changer Worksheet'!$F$20*'Heat X-changer Worksheet'!$F$21*($L$1-CZ$3)/('Heat X-changer Worksheet'!$F$33*'Heat X-changer Worksheet'!$F$34)</f>
        <v>24.593734412960266</v>
      </c>
      <c r="DA55" s="32">
        <f>'Heat X-changer Worksheet'!$F$20*'Heat X-changer Worksheet'!$F$21*($L$1-DA$3)/('Heat X-changer Worksheet'!$F$33*'Heat X-changer Worksheet'!$F$34)</f>
        <v>24.13489608436026</v>
      </c>
      <c r="DB55" s="32">
        <f>'Heat X-changer Worksheet'!$F$20*'Heat X-changer Worksheet'!$F$21*($L$1-DB$3)/('Heat X-changer Worksheet'!$F$33*'Heat X-changer Worksheet'!$F$34)</f>
        <v>23.676057755760262</v>
      </c>
      <c r="DC55" s="32">
        <f>'Heat X-changer Worksheet'!$F$20*'Heat X-changer Worksheet'!$F$21*($L$1-DC$3)/('Heat X-changer Worksheet'!$F$33*'Heat X-changer Worksheet'!$F$34)</f>
        <v>23.217219427160256</v>
      </c>
      <c r="DD55" s="32">
        <f>'Heat X-changer Worksheet'!$F$20*'Heat X-changer Worksheet'!$F$21*($L$1-DD$3)/('Heat X-changer Worksheet'!$F$33*'Heat X-changer Worksheet'!$F$34)</f>
        <v>22.75838109856025</v>
      </c>
      <c r="DE55" s="32">
        <f>'Heat X-changer Worksheet'!$F$20*'Heat X-changer Worksheet'!$F$21*($L$1-DE$3)/('Heat X-changer Worksheet'!$F$33*'Heat X-changer Worksheet'!$F$34)</f>
        <v>22.299542769960244</v>
      </c>
      <c r="DF55" s="32">
        <f>'Heat X-changer Worksheet'!$F$20*'Heat X-changer Worksheet'!$F$21*($L$1-DF$3)/('Heat X-changer Worksheet'!$F$33*'Heat X-changer Worksheet'!$F$34)</f>
        <v>21.840704441360238</v>
      </c>
      <c r="DG55" s="32">
        <f>'Heat X-changer Worksheet'!$F$20*'Heat X-changer Worksheet'!$F$21*($L$1-DG$3)/('Heat X-changer Worksheet'!$F$33*'Heat X-changer Worksheet'!$F$34)</f>
        <v>21.381866112760232</v>
      </c>
      <c r="DH55" s="32">
        <f>'Heat X-changer Worksheet'!$F$20*'Heat X-changer Worksheet'!$F$21*($L$1-DH$3)/('Heat X-changer Worksheet'!$F$33*'Heat X-changer Worksheet'!$F$34)</f>
        <v>20.923027784160226</v>
      </c>
      <c r="DI55" s="32">
        <f>'Heat X-changer Worksheet'!$F$20*'Heat X-changer Worksheet'!$F$21*($L$1-DI$3)/('Heat X-changer Worksheet'!$F$33*'Heat X-changer Worksheet'!$F$34)</f>
        <v>20.464189455560224</v>
      </c>
      <c r="DJ55" s="32">
        <f>'Heat X-changer Worksheet'!$F$20*'Heat X-changer Worksheet'!$F$21*($L$1-DJ$3)/('Heat X-changer Worksheet'!$F$33*'Heat X-changer Worksheet'!$F$34)</f>
        <v>20.005351126960218</v>
      </c>
      <c r="DK55" s="32">
        <f>'Heat X-changer Worksheet'!$F$20*'Heat X-changer Worksheet'!$F$21*($L$1-DK$3)/('Heat X-changer Worksheet'!$F$33*'Heat X-changer Worksheet'!$F$34)</f>
        <v>19.546512798360215</v>
      </c>
      <c r="DL55" s="32">
        <f>'Heat X-changer Worksheet'!$F$20*'Heat X-changer Worksheet'!$F$21*($L$1-DL$3)/('Heat X-changer Worksheet'!$F$33*'Heat X-changer Worksheet'!$F$34)</f>
        <v>19.087674469760209</v>
      </c>
      <c r="DM55" s="32">
        <f>'Heat X-changer Worksheet'!$F$20*'Heat X-changer Worksheet'!$F$21*($L$1-DM$3)/('Heat X-changer Worksheet'!$F$33*'Heat X-changer Worksheet'!$F$34)</f>
        <v>18.628836141160203</v>
      </c>
      <c r="DN55" s="32">
        <f>'Heat X-changer Worksheet'!$F$20*'Heat X-changer Worksheet'!$F$21*($L$1-DN$3)/('Heat X-changer Worksheet'!$F$33*'Heat X-changer Worksheet'!$F$34)</f>
        <v>18.169997812560197</v>
      </c>
      <c r="DO55" s="32">
        <f>'Heat X-changer Worksheet'!$F$20*'Heat X-changer Worksheet'!$F$21*($L$1-DO$3)/('Heat X-changer Worksheet'!$F$33*'Heat X-changer Worksheet'!$F$34)</f>
        <v>17.711159483960191</v>
      </c>
      <c r="DP55" s="32">
        <f>'Heat X-changer Worksheet'!$F$20*'Heat X-changer Worksheet'!$F$21*($L$1-DP$3)/('Heat X-changer Worksheet'!$F$33*'Heat X-changer Worksheet'!$F$34)</f>
        <v>17.252321155360189</v>
      </c>
      <c r="DQ55" s="32">
        <f>'Heat X-changer Worksheet'!$F$20*'Heat X-changer Worksheet'!$F$21*($L$1-DQ$3)/('Heat X-changer Worksheet'!$F$33*'Heat X-changer Worksheet'!$F$34)</f>
        <v>16.793482826760183</v>
      </c>
      <c r="DR55" s="32">
        <f>'Heat X-changer Worksheet'!$F$20*'Heat X-changer Worksheet'!$F$21*($L$1-DR$3)/('Heat X-changer Worksheet'!$F$33*'Heat X-changer Worksheet'!$F$34)</f>
        <v>16.334644498160177</v>
      </c>
      <c r="DS55" s="32">
        <f>'Heat X-changer Worksheet'!$F$20*'Heat X-changer Worksheet'!$F$21*($L$1-DS$3)/('Heat X-changer Worksheet'!$F$33*'Heat X-changer Worksheet'!$F$34)</f>
        <v>15.875806169560171</v>
      </c>
      <c r="DT55" s="32">
        <f>'Heat X-changer Worksheet'!$F$20*'Heat X-changer Worksheet'!$F$21*($L$1-DT$3)/('Heat X-changer Worksheet'!$F$33*'Heat X-changer Worksheet'!$F$34)</f>
        <v>15.416967840960169</v>
      </c>
      <c r="DU55" s="32">
        <f>'Heat X-changer Worksheet'!$F$20*'Heat X-changer Worksheet'!$F$21*($L$1-DU$3)/('Heat X-changer Worksheet'!$F$33*'Heat X-changer Worksheet'!$F$34)</f>
        <v>14.958129512360163</v>
      </c>
      <c r="DV55" s="32">
        <f>'Heat X-changer Worksheet'!$F$20*'Heat X-changer Worksheet'!$F$21*($L$1-DV$3)/('Heat X-changer Worksheet'!$F$33*'Heat X-changer Worksheet'!$F$34)</f>
        <v>14.499291183760159</v>
      </c>
      <c r="DW55" s="32">
        <f>'Heat X-changer Worksheet'!$F$20*'Heat X-changer Worksheet'!$F$21*($L$1-DW$3)/('Heat X-changer Worksheet'!$F$33*'Heat X-changer Worksheet'!$F$34)</f>
        <v>14.040452855160153</v>
      </c>
      <c r="DX55" s="32">
        <f>'Heat X-changer Worksheet'!$F$20*'Heat X-changer Worksheet'!$F$21*($L$1-DX$3)/('Heat X-changer Worksheet'!$F$33*'Heat X-changer Worksheet'!$F$34)</f>
        <v>13.581614526560147</v>
      </c>
      <c r="DY55" s="32">
        <f>'Heat X-changer Worksheet'!$F$20*'Heat X-changer Worksheet'!$F$21*($L$1-DY$3)/('Heat X-changer Worksheet'!$F$33*'Heat X-changer Worksheet'!$F$34)</f>
        <v>13.122776197960142</v>
      </c>
      <c r="DZ55" s="32">
        <f>'Heat X-changer Worksheet'!$F$20*'Heat X-changer Worksheet'!$F$21*($L$1-DZ$3)/('Heat X-changer Worksheet'!$F$33*'Heat X-changer Worksheet'!$F$34)</f>
        <v>12.663937869360137</v>
      </c>
      <c r="EA55" s="32">
        <f>'Heat X-changer Worksheet'!$F$20*'Heat X-changer Worksheet'!$F$21*($L$1-EA$3)/('Heat X-changer Worksheet'!$F$33*'Heat X-changer Worksheet'!$F$34)</f>
        <v>12.205099540760132</v>
      </c>
      <c r="EB55" s="32">
        <f>'Heat X-changer Worksheet'!$F$20*'Heat X-changer Worksheet'!$F$21*($L$1-EB$3)/('Heat X-changer Worksheet'!$F$33*'Heat X-changer Worksheet'!$F$34)</f>
        <v>11.746261212160126</v>
      </c>
      <c r="EC55" s="32">
        <f>'Heat X-changer Worksheet'!$F$20*'Heat X-changer Worksheet'!$F$21*($L$1-EC$3)/('Heat X-changer Worksheet'!$F$33*'Heat X-changer Worksheet'!$F$34)</f>
        <v>11.287422883560122</v>
      </c>
      <c r="ED55" s="32">
        <f>'Heat X-changer Worksheet'!$F$20*'Heat X-changer Worksheet'!$F$21*($L$1-ED$3)/('Heat X-changer Worksheet'!$F$33*'Heat X-changer Worksheet'!$F$34)</f>
        <v>10.828584554960116</v>
      </c>
      <c r="EE55" s="32">
        <f>'Heat X-changer Worksheet'!$F$20*'Heat X-changer Worksheet'!$F$21*($L$1-EE$3)/('Heat X-changer Worksheet'!$F$33*'Heat X-changer Worksheet'!$F$34)</f>
        <v>10.36974622636011</v>
      </c>
      <c r="EF55" s="32">
        <f>'Heat X-changer Worksheet'!$F$20*'Heat X-changer Worksheet'!$F$21*($L$1-EF$3)/('Heat X-changer Worksheet'!$F$33*'Heat X-changer Worksheet'!$F$34)</f>
        <v>9.9109078977601079</v>
      </c>
      <c r="EG55" s="32">
        <f>'Heat X-changer Worksheet'!$F$20*'Heat X-changer Worksheet'!$F$21*($L$1-EG$3)/('Heat X-changer Worksheet'!$F$33*'Heat X-changer Worksheet'!$F$34)</f>
        <v>9.452069569160102</v>
      </c>
      <c r="EH55" s="32">
        <f>'Heat X-changer Worksheet'!$F$20*'Heat X-changer Worksheet'!$F$21*($L$1-EH$3)/('Heat X-changer Worksheet'!$F$33*'Heat X-changer Worksheet'!$F$34)</f>
        <v>8.993231240560096</v>
      </c>
      <c r="EI55" s="32">
        <f>'Heat X-changer Worksheet'!$F$20*'Heat X-changer Worksheet'!$F$21*($L$1-EI$3)/('Heat X-changer Worksheet'!$F$33*'Heat X-changer Worksheet'!$F$34)</f>
        <v>8.5343929119600901</v>
      </c>
      <c r="EJ55" s="32">
        <f>'Heat X-changer Worksheet'!$F$20*'Heat X-changer Worksheet'!$F$21*($L$1-EJ$3)/('Heat X-changer Worksheet'!$F$33*'Heat X-changer Worksheet'!$F$34)</f>
        <v>8.0755545833600877</v>
      </c>
      <c r="EK55" s="32">
        <f>'Heat X-changer Worksheet'!$F$20*'Heat X-changer Worksheet'!$F$21*($L$1-EK$3)/('Heat X-changer Worksheet'!$F$33*'Heat X-changer Worksheet'!$F$34)</f>
        <v>7.6167162547600817</v>
      </c>
      <c r="EL55" s="32">
        <f>'Heat X-changer Worksheet'!$F$20*'Heat X-changer Worksheet'!$F$21*($L$1-EL$3)/('Heat X-changer Worksheet'!$F$33*'Heat X-changer Worksheet'!$F$34)</f>
        <v>7.1578779261600767</v>
      </c>
      <c r="EM55" s="32">
        <f>'Heat X-changer Worksheet'!$F$20*'Heat X-changer Worksheet'!$F$21*($L$1-EM$3)/('Heat X-changer Worksheet'!$F$33*'Heat X-changer Worksheet'!$F$34)</f>
        <v>6.6990395975600707</v>
      </c>
      <c r="EN55" s="32">
        <f>'Heat X-changer Worksheet'!$F$20*'Heat X-changer Worksheet'!$F$21*($L$1-EN$3)/('Heat X-changer Worksheet'!$F$33*'Heat X-changer Worksheet'!$F$34)</f>
        <v>6.2402012689600665</v>
      </c>
    </row>
    <row r="56" spans="3:144">
      <c r="C56" s="30">
        <f t="shared" si="3"/>
        <v>128</v>
      </c>
      <c r="D56" s="32">
        <f>'Heat X-changer Worksheet'!$F$20*'Heat X-changer Worksheet'!$F$21*($L$1-D$3)/('Heat X-changer Worksheet'!$F$33*'Heat X-changer Worksheet'!$F$34)</f>
        <v>70.477567272960783</v>
      </c>
      <c r="E56" s="32">
        <f>'Heat X-changer Worksheet'!$F$20*'Heat X-changer Worksheet'!$F$21*($L$1-E$3)/('Heat X-changer Worksheet'!$F$33*'Heat X-changer Worksheet'!$F$34)</f>
        <v>70.018728944360774</v>
      </c>
      <c r="F56" s="32">
        <f>'Heat X-changer Worksheet'!$F$20*'Heat X-changer Worksheet'!$F$21*($L$1-F$3)/('Heat X-changer Worksheet'!$F$33*'Heat X-changer Worksheet'!$F$34)</f>
        <v>69.559890615760764</v>
      </c>
      <c r="G56" s="32">
        <f>'Heat X-changer Worksheet'!$F$20*'Heat X-changer Worksheet'!$F$21*($L$1-G$3)/('Heat X-changer Worksheet'!$F$33*'Heat X-changer Worksheet'!$F$34)</f>
        <v>69.101052287160769</v>
      </c>
      <c r="H56" s="32">
        <f>'Heat X-changer Worksheet'!$F$20*'Heat X-changer Worksheet'!$F$21*($L$1-H$3)/('Heat X-changer Worksheet'!$F$33*'Heat X-changer Worksheet'!$F$34)</f>
        <v>68.64221395856076</v>
      </c>
      <c r="I56" s="32">
        <f>'Heat X-changer Worksheet'!$F$20*'Heat X-changer Worksheet'!$F$21*($L$1-I$3)/('Heat X-changer Worksheet'!$F$33*'Heat X-changer Worksheet'!$F$34)</f>
        <v>68.18337562996075</v>
      </c>
      <c r="J56" s="32">
        <f>'Heat X-changer Worksheet'!$F$20*'Heat X-changer Worksheet'!$F$21*($L$1-J$3)/('Heat X-changer Worksheet'!$F$33*'Heat X-changer Worksheet'!$F$34)</f>
        <v>67.724537301360741</v>
      </c>
      <c r="K56" s="32">
        <f>'Heat X-changer Worksheet'!$F$20*'Heat X-changer Worksheet'!$F$21*($L$1-K$3)/('Heat X-changer Worksheet'!$F$33*'Heat X-changer Worksheet'!$F$34)</f>
        <v>67.265698972760745</v>
      </c>
      <c r="L56" s="32">
        <f>'Heat X-changer Worksheet'!$F$20*'Heat X-changer Worksheet'!$F$21*($L$1-L$3)/('Heat X-changer Worksheet'!$F$33*'Heat X-changer Worksheet'!$F$34)</f>
        <v>66.806860644160736</v>
      </c>
      <c r="M56" s="32">
        <f>'Heat X-changer Worksheet'!$F$20*'Heat X-changer Worksheet'!$F$21*($L$1-M$3)/('Heat X-changer Worksheet'!$F$33*'Heat X-changer Worksheet'!$F$34)</f>
        <v>66.348022315560726</v>
      </c>
      <c r="N56" s="32">
        <f>'Heat X-changer Worksheet'!$F$20*'Heat X-changer Worksheet'!$F$21*($L$1-N$3)/('Heat X-changer Worksheet'!$F$33*'Heat X-changer Worksheet'!$F$34)</f>
        <v>65.889183986960731</v>
      </c>
      <c r="O56" s="32">
        <f>'Heat X-changer Worksheet'!$F$20*'Heat X-changer Worksheet'!$F$21*($L$1-O$3)/('Heat X-changer Worksheet'!$F$33*'Heat X-changer Worksheet'!$F$34)</f>
        <v>65.430345658360721</v>
      </c>
      <c r="P56" s="32">
        <f>'Heat X-changer Worksheet'!$F$20*'Heat X-changer Worksheet'!$F$21*($L$1-P$3)/('Heat X-changer Worksheet'!$F$33*'Heat X-changer Worksheet'!$F$34)</f>
        <v>64.971507329760712</v>
      </c>
      <c r="Q56" s="32">
        <f>'Heat X-changer Worksheet'!$F$20*'Heat X-changer Worksheet'!$F$21*($L$1-Q$3)/('Heat X-changer Worksheet'!$F$33*'Heat X-changer Worksheet'!$F$34)</f>
        <v>64.512669001160702</v>
      </c>
      <c r="R56" s="32">
        <f>'Heat X-changer Worksheet'!$F$20*'Heat X-changer Worksheet'!$F$21*($L$1-R$3)/('Heat X-changer Worksheet'!$F$33*'Heat X-changer Worksheet'!$F$34)</f>
        <v>64.053830672560707</v>
      </c>
      <c r="S56" s="32">
        <f>'Heat X-changer Worksheet'!$F$20*'Heat X-changer Worksheet'!$F$21*($L$1-S$3)/('Heat X-changer Worksheet'!$F$33*'Heat X-changer Worksheet'!$F$34)</f>
        <v>63.594992343960698</v>
      </c>
      <c r="T56" s="32">
        <f>'Heat X-changer Worksheet'!$F$20*'Heat X-changer Worksheet'!$F$21*($L$1-T$3)/('Heat X-changer Worksheet'!$F$33*'Heat X-changer Worksheet'!$F$34)</f>
        <v>63.136154015360695</v>
      </c>
      <c r="U56" s="32">
        <f>'Heat X-changer Worksheet'!$F$20*'Heat X-changer Worksheet'!$F$21*($L$1-U$3)/('Heat X-changer Worksheet'!$F$33*'Heat X-changer Worksheet'!$F$34)</f>
        <v>62.677315686760686</v>
      </c>
      <c r="V56" s="32">
        <f>'Heat X-changer Worksheet'!$F$20*'Heat X-changer Worksheet'!$F$21*($L$1-V$3)/('Heat X-changer Worksheet'!$F$33*'Heat X-changer Worksheet'!$F$34)</f>
        <v>62.218477358160683</v>
      </c>
      <c r="W56" s="32">
        <f>'Heat X-changer Worksheet'!$F$20*'Heat X-changer Worksheet'!$F$21*($L$1-W$3)/('Heat X-changer Worksheet'!$F$33*'Heat X-changer Worksheet'!$F$34)</f>
        <v>61.759639029560674</v>
      </c>
      <c r="X56" s="32">
        <f>'Heat X-changer Worksheet'!$F$20*'Heat X-changer Worksheet'!$F$21*($L$1-X$3)/('Heat X-changer Worksheet'!$F$33*'Heat X-changer Worksheet'!$F$34)</f>
        <v>61.300800700960671</v>
      </c>
      <c r="Y56" s="32">
        <f>'Heat X-changer Worksheet'!$F$20*'Heat X-changer Worksheet'!$F$21*($L$1-Y$3)/('Heat X-changer Worksheet'!$F$33*'Heat X-changer Worksheet'!$F$34)</f>
        <v>60.841962372360669</v>
      </c>
      <c r="Z56" s="32">
        <f>'Heat X-changer Worksheet'!$F$20*'Heat X-changer Worksheet'!$F$21*($L$1-Z$3)/('Heat X-changer Worksheet'!$F$33*'Heat X-changer Worksheet'!$F$34)</f>
        <v>60.38312404376066</v>
      </c>
      <c r="AA56" s="32">
        <f>'Heat X-changer Worksheet'!$F$20*'Heat X-changer Worksheet'!$F$21*($L$1-AA$3)/('Heat X-changer Worksheet'!$F$33*'Heat X-changer Worksheet'!$F$34)</f>
        <v>59.924285715160657</v>
      </c>
      <c r="AB56" s="32">
        <f>'Heat X-changer Worksheet'!$F$20*'Heat X-changer Worksheet'!$F$21*($L$1-AB$3)/('Heat X-changer Worksheet'!$F$33*'Heat X-changer Worksheet'!$F$34)</f>
        <v>59.465447386560655</v>
      </c>
      <c r="AC56" s="32">
        <f>'Heat X-changer Worksheet'!$F$20*'Heat X-changer Worksheet'!$F$21*($L$1-AC$3)/('Heat X-changer Worksheet'!$F$33*'Heat X-changer Worksheet'!$F$34)</f>
        <v>59.006609057960652</v>
      </c>
      <c r="AD56" s="32">
        <f>'Heat X-changer Worksheet'!$F$20*'Heat X-changer Worksheet'!$F$21*($L$1-AD$3)/('Heat X-changer Worksheet'!$F$33*'Heat X-changer Worksheet'!$F$34)</f>
        <v>58.547770729360643</v>
      </c>
      <c r="AE56" s="32">
        <f>'Heat X-changer Worksheet'!$F$20*'Heat X-changer Worksheet'!$F$21*($L$1-AE$3)/('Heat X-changer Worksheet'!$F$33*'Heat X-changer Worksheet'!$F$34)</f>
        <v>58.08893240076064</v>
      </c>
      <c r="AF56" s="32">
        <f>'Heat X-changer Worksheet'!$F$20*'Heat X-changer Worksheet'!$F$21*($L$1-AF$3)/('Heat X-changer Worksheet'!$F$33*'Heat X-changer Worksheet'!$F$34)</f>
        <v>57.630094072160638</v>
      </c>
      <c r="AG56" s="32">
        <f>'Heat X-changer Worksheet'!$F$20*'Heat X-changer Worksheet'!$F$21*($L$1-AG$3)/('Heat X-changer Worksheet'!$F$33*'Heat X-changer Worksheet'!$F$34)</f>
        <v>57.171255743560629</v>
      </c>
      <c r="AH56" s="32">
        <f>'Heat X-changer Worksheet'!$F$20*'Heat X-changer Worksheet'!$F$21*($L$1-AH$3)/('Heat X-changer Worksheet'!$F$33*'Heat X-changer Worksheet'!$F$34)</f>
        <v>56.712417414960626</v>
      </c>
      <c r="AI56" s="32">
        <f>'Heat X-changer Worksheet'!$F$20*'Heat X-changer Worksheet'!$F$21*($L$1-AI$3)/('Heat X-changer Worksheet'!$F$33*'Heat X-changer Worksheet'!$F$34)</f>
        <v>56.253579086360617</v>
      </c>
      <c r="AJ56" s="32">
        <f>'Heat X-changer Worksheet'!$F$20*'Heat X-changer Worksheet'!$F$21*($L$1-AJ$3)/('Heat X-changer Worksheet'!$F$33*'Heat X-changer Worksheet'!$F$34)</f>
        <v>55.794740757760614</v>
      </c>
      <c r="AK56" s="32">
        <f>'Heat X-changer Worksheet'!$F$20*'Heat X-changer Worksheet'!$F$21*($L$1-AK$3)/('Heat X-changer Worksheet'!$F$33*'Heat X-changer Worksheet'!$F$34)</f>
        <v>55.335902429160605</v>
      </c>
      <c r="AL56" s="32">
        <f>'Heat X-changer Worksheet'!$F$20*'Heat X-changer Worksheet'!$F$21*($L$1-AL$3)/('Heat X-changer Worksheet'!$F$33*'Heat X-changer Worksheet'!$F$34)</f>
        <v>54.877064100560602</v>
      </c>
      <c r="AM56" s="32">
        <f>'Heat X-changer Worksheet'!$F$20*'Heat X-changer Worksheet'!$F$21*($L$1-AM$3)/('Heat X-changer Worksheet'!$F$33*'Heat X-changer Worksheet'!$F$34)</f>
        <v>54.4182257719606</v>
      </c>
      <c r="AN56" s="32">
        <f>'Heat X-changer Worksheet'!$F$20*'Heat X-changer Worksheet'!$F$21*($L$1-AN$3)/('Heat X-changer Worksheet'!$F$33*'Heat X-changer Worksheet'!$F$34)</f>
        <v>53.95938744336059</v>
      </c>
      <c r="AO56" s="32">
        <f>'Heat X-changer Worksheet'!$F$20*'Heat X-changer Worksheet'!$F$21*($L$1-AO$3)/('Heat X-changer Worksheet'!$F$33*'Heat X-changer Worksheet'!$F$34)</f>
        <v>53.500549114760588</v>
      </c>
      <c r="AP56" s="32">
        <f>'Heat X-changer Worksheet'!$F$20*'Heat X-changer Worksheet'!$F$21*($L$1-AP$3)/('Heat X-changer Worksheet'!$F$33*'Heat X-changer Worksheet'!$F$34)</f>
        <v>53.041710786160579</v>
      </c>
      <c r="AQ56" s="32">
        <f>'Heat X-changer Worksheet'!$F$20*'Heat X-changer Worksheet'!$F$21*($L$1-AQ$3)/('Heat X-changer Worksheet'!$F$33*'Heat X-changer Worksheet'!$F$34)</f>
        <v>52.582872457560576</v>
      </c>
      <c r="AR56" s="32">
        <f>'Heat X-changer Worksheet'!$F$20*'Heat X-changer Worksheet'!$F$21*($L$1-AR$3)/('Heat X-changer Worksheet'!$F$33*'Heat X-changer Worksheet'!$F$34)</f>
        <v>52.124034128960567</v>
      </c>
      <c r="AS56" s="32">
        <f>'Heat X-changer Worksheet'!$F$20*'Heat X-changer Worksheet'!$F$21*($L$1-AS$3)/('Heat X-changer Worksheet'!$F$33*'Heat X-changer Worksheet'!$F$34)</f>
        <v>51.665195800360564</v>
      </c>
      <c r="AT56" s="32">
        <f>'Heat X-changer Worksheet'!$F$20*'Heat X-changer Worksheet'!$F$21*($L$1-AT$3)/('Heat X-changer Worksheet'!$F$33*'Heat X-changer Worksheet'!$F$34)</f>
        <v>51.206357471760569</v>
      </c>
      <c r="AU56" s="32">
        <f>'Heat X-changer Worksheet'!$F$20*'Heat X-changer Worksheet'!$F$21*($L$1-AU$3)/('Heat X-changer Worksheet'!$F$33*'Heat X-changer Worksheet'!$F$34)</f>
        <v>50.747519143160559</v>
      </c>
      <c r="AV56" s="32">
        <f>'Heat X-changer Worksheet'!$F$20*'Heat X-changer Worksheet'!$F$21*($L$1-AV$3)/('Heat X-changer Worksheet'!$F$33*'Heat X-changer Worksheet'!$F$34)</f>
        <v>50.288680814560557</v>
      </c>
      <c r="AW56" s="32">
        <f>'Heat X-changer Worksheet'!$F$20*'Heat X-changer Worksheet'!$F$21*($L$1-AW$3)/('Heat X-changer Worksheet'!$F$33*'Heat X-changer Worksheet'!$F$34)</f>
        <v>49.829842485960548</v>
      </c>
      <c r="AX56" s="32">
        <f>'Heat X-changer Worksheet'!$F$20*'Heat X-changer Worksheet'!$F$21*($L$1-AX$3)/('Heat X-changer Worksheet'!$F$33*'Heat X-changer Worksheet'!$F$34)</f>
        <v>49.371004157360545</v>
      </c>
      <c r="AY56" s="32">
        <f>'Heat X-changer Worksheet'!$F$20*'Heat X-changer Worksheet'!$F$21*($L$1-AY$3)/('Heat X-changer Worksheet'!$F$33*'Heat X-changer Worksheet'!$F$34)</f>
        <v>48.912165828760536</v>
      </c>
      <c r="AZ56" s="32">
        <f>'Heat X-changer Worksheet'!$F$20*'Heat X-changer Worksheet'!$F$21*($L$1-AZ$3)/('Heat X-changer Worksheet'!$F$33*'Heat X-changer Worksheet'!$F$34)</f>
        <v>48.453327500160533</v>
      </c>
      <c r="BA56" s="32">
        <f>'Heat X-changer Worksheet'!$F$20*'Heat X-changer Worksheet'!$F$21*($L$1-BA$3)/('Heat X-changer Worksheet'!$F$33*'Heat X-changer Worksheet'!$F$34)</f>
        <v>47.994489171560531</v>
      </c>
      <c r="BB56" s="32">
        <f>'Heat X-changer Worksheet'!$F$20*'Heat X-changer Worksheet'!$F$21*($L$1-BB$3)/('Heat X-changer Worksheet'!$F$33*'Heat X-changer Worksheet'!$F$34)</f>
        <v>47.535650842960521</v>
      </c>
      <c r="BC56" s="32">
        <f>'Heat X-changer Worksheet'!$F$20*'Heat X-changer Worksheet'!$F$21*($L$1-BC$3)/('Heat X-changer Worksheet'!$F$33*'Heat X-changer Worksheet'!$F$34)</f>
        <v>47.076812514360519</v>
      </c>
      <c r="BD56" s="32">
        <f>'Heat X-changer Worksheet'!$F$20*'Heat X-changer Worksheet'!$F$21*($L$1-BD$3)/('Heat X-changer Worksheet'!$F$33*'Heat X-changer Worksheet'!$F$34)</f>
        <v>46.617974185760509</v>
      </c>
      <c r="BE56" s="32">
        <f>'Heat X-changer Worksheet'!$F$20*'Heat X-changer Worksheet'!$F$21*($L$1-BE$3)/('Heat X-changer Worksheet'!$F$33*'Heat X-changer Worksheet'!$F$34)</f>
        <v>46.159135857160507</v>
      </c>
      <c r="BF56" s="32">
        <f>'Heat X-changer Worksheet'!$F$20*'Heat X-changer Worksheet'!$F$21*($L$1-BF$3)/('Heat X-changer Worksheet'!$F$33*'Heat X-changer Worksheet'!$F$34)</f>
        <v>45.700297528560498</v>
      </c>
      <c r="BG56" s="32">
        <f>'Heat X-changer Worksheet'!$F$20*'Heat X-changer Worksheet'!$F$21*($L$1-BG$3)/('Heat X-changer Worksheet'!$F$33*'Heat X-changer Worksheet'!$F$34)</f>
        <v>45.241459199960495</v>
      </c>
      <c r="BH56" s="32">
        <f>'Heat X-changer Worksheet'!$F$20*'Heat X-changer Worksheet'!$F$21*($L$1-BH$3)/('Heat X-changer Worksheet'!$F$33*'Heat X-changer Worksheet'!$F$34)</f>
        <v>44.782620871360493</v>
      </c>
      <c r="BI56" s="32">
        <f>'Heat X-changer Worksheet'!$F$20*'Heat X-changer Worksheet'!$F$21*($L$1-BI$3)/('Heat X-changer Worksheet'!$F$33*'Heat X-changer Worksheet'!$F$34)</f>
        <v>44.323782542760483</v>
      </c>
      <c r="BJ56" s="32">
        <f>'Heat X-changer Worksheet'!$F$20*'Heat X-changer Worksheet'!$F$21*($L$1-BJ$3)/('Heat X-changer Worksheet'!$F$33*'Heat X-changer Worksheet'!$F$34)</f>
        <v>43.864944214160481</v>
      </c>
      <c r="BK56" s="32">
        <f>'Heat X-changer Worksheet'!$F$20*'Heat X-changer Worksheet'!$F$21*($L$1-BK$3)/('Heat X-changer Worksheet'!$F$33*'Heat X-changer Worksheet'!$F$34)</f>
        <v>43.406105885560471</v>
      </c>
      <c r="BL56" s="32">
        <f>'Heat X-changer Worksheet'!$F$20*'Heat X-changer Worksheet'!$F$21*($L$1-BL$3)/('Heat X-changer Worksheet'!$F$33*'Heat X-changer Worksheet'!$F$34)</f>
        <v>42.947267556960469</v>
      </c>
      <c r="BM56" s="32">
        <f>'Heat X-changer Worksheet'!$F$20*'Heat X-changer Worksheet'!$F$21*($L$1-BM$3)/('Heat X-changer Worksheet'!$F$33*'Heat X-changer Worksheet'!$F$34)</f>
        <v>42.488429228360467</v>
      </c>
      <c r="BN56" s="32">
        <f>'Heat X-changer Worksheet'!$F$20*'Heat X-changer Worksheet'!$F$21*($L$1-BN$3)/('Heat X-changer Worksheet'!$F$33*'Heat X-changer Worksheet'!$F$34)</f>
        <v>42.029590899760464</v>
      </c>
      <c r="BO56" s="32">
        <f>'Heat X-changer Worksheet'!$F$20*'Heat X-changer Worksheet'!$F$21*($L$1-BO$3)/('Heat X-changer Worksheet'!$F$33*'Heat X-changer Worksheet'!$F$34)</f>
        <v>41.570752571160455</v>
      </c>
      <c r="BP56" s="32">
        <f>'Heat X-changer Worksheet'!$F$20*'Heat X-changer Worksheet'!$F$21*($L$1-BP$3)/('Heat X-changer Worksheet'!$F$33*'Heat X-changer Worksheet'!$F$34)</f>
        <v>41.111914242560452</v>
      </c>
      <c r="BQ56" s="32">
        <f>'Heat X-changer Worksheet'!$F$20*'Heat X-changer Worksheet'!$F$21*($L$1-BQ$3)/('Heat X-changer Worksheet'!$F$33*'Heat X-changer Worksheet'!$F$34)</f>
        <v>40.65307591396045</v>
      </c>
      <c r="BR56" s="32">
        <f>'Heat X-changer Worksheet'!$F$20*'Heat X-changer Worksheet'!$F$21*($L$1-BR$3)/('Heat X-changer Worksheet'!$F$33*'Heat X-changer Worksheet'!$F$34)</f>
        <v>40.19423758536044</v>
      </c>
      <c r="BS56" s="32">
        <f>'Heat X-changer Worksheet'!$F$20*'Heat X-changer Worksheet'!$F$21*($L$1-BS$3)/('Heat X-changer Worksheet'!$F$33*'Heat X-changer Worksheet'!$F$34)</f>
        <v>39.735399256760438</v>
      </c>
      <c r="BT56" s="32">
        <f>'Heat X-changer Worksheet'!$F$20*'Heat X-changer Worksheet'!$F$21*($L$1-BT$3)/('Heat X-changer Worksheet'!$F$33*'Heat X-changer Worksheet'!$F$34)</f>
        <v>39.276560928160428</v>
      </c>
      <c r="BU56" s="32">
        <f>'Heat X-changer Worksheet'!$F$20*'Heat X-changer Worksheet'!$F$21*($L$1-BU$3)/('Heat X-changer Worksheet'!$F$33*'Heat X-changer Worksheet'!$F$34)</f>
        <v>38.817722599560426</v>
      </c>
      <c r="BV56" s="32">
        <f>'Heat X-changer Worksheet'!$F$20*'Heat X-changer Worksheet'!$F$21*($L$1-BV$3)/('Heat X-changer Worksheet'!$F$33*'Heat X-changer Worksheet'!$F$34)</f>
        <v>38.358884270960424</v>
      </c>
      <c r="BW56" s="32">
        <f>'Heat X-changer Worksheet'!$F$20*'Heat X-changer Worksheet'!$F$21*($L$1-BW$3)/('Heat X-changer Worksheet'!$F$33*'Heat X-changer Worksheet'!$F$34)</f>
        <v>37.900045942360414</v>
      </c>
      <c r="BX56" s="32">
        <f>'Heat X-changer Worksheet'!$F$20*'Heat X-changer Worksheet'!$F$21*($L$1-BX$3)/('Heat X-changer Worksheet'!$F$33*'Heat X-changer Worksheet'!$F$34)</f>
        <v>37.441207613760412</v>
      </c>
      <c r="BY56" s="32">
        <f>'Heat X-changer Worksheet'!$F$20*'Heat X-changer Worksheet'!$F$21*($L$1-BY$3)/('Heat X-changer Worksheet'!$F$33*'Heat X-changer Worksheet'!$F$34)</f>
        <v>36.982369285160402</v>
      </c>
      <c r="BZ56" s="32">
        <f>'Heat X-changer Worksheet'!$F$20*'Heat X-changer Worksheet'!$F$21*($L$1-BZ$3)/('Heat X-changer Worksheet'!$F$33*'Heat X-changer Worksheet'!$F$34)</f>
        <v>36.5235309565604</v>
      </c>
      <c r="CA56" s="32">
        <f>'Heat X-changer Worksheet'!$F$20*'Heat X-changer Worksheet'!$F$21*($L$1-CA$3)/('Heat X-changer Worksheet'!$F$33*'Heat X-changer Worksheet'!$F$34)</f>
        <v>36.06469262796039</v>
      </c>
      <c r="CB56" s="32">
        <f>'Heat X-changer Worksheet'!$F$20*'Heat X-changer Worksheet'!$F$21*($L$1-CB$3)/('Heat X-changer Worksheet'!$F$33*'Heat X-changer Worksheet'!$F$34)</f>
        <v>35.605854299360388</v>
      </c>
      <c r="CC56" s="32">
        <f>'Heat X-changer Worksheet'!$F$20*'Heat X-changer Worksheet'!$F$21*($L$1-CC$3)/('Heat X-changer Worksheet'!$F$33*'Heat X-changer Worksheet'!$F$34)</f>
        <v>35.147015970760386</v>
      </c>
      <c r="CD56" s="32">
        <f>'Heat X-changer Worksheet'!$F$20*'Heat X-changer Worksheet'!$F$21*($L$1-CD$3)/('Heat X-changer Worksheet'!$F$33*'Heat X-changer Worksheet'!$F$34)</f>
        <v>34.688177642160376</v>
      </c>
      <c r="CE56" s="32">
        <f>'Heat X-changer Worksheet'!$F$20*'Heat X-changer Worksheet'!$F$21*($L$1-CE$3)/('Heat X-changer Worksheet'!$F$33*'Heat X-changer Worksheet'!$F$34)</f>
        <v>34.229339313560381</v>
      </c>
      <c r="CF56" s="32">
        <f>'Heat X-changer Worksheet'!$F$20*'Heat X-changer Worksheet'!$F$21*($L$1-CF$3)/('Heat X-changer Worksheet'!$F$33*'Heat X-changer Worksheet'!$F$34)</f>
        <v>33.770500984960371</v>
      </c>
      <c r="CG56" s="32">
        <f>'Heat X-changer Worksheet'!$F$20*'Heat X-changer Worksheet'!$F$21*($L$1-CG$3)/('Heat X-changer Worksheet'!$F$33*'Heat X-changer Worksheet'!$F$34)</f>
        <v>33.311662656360369</v>
      </c>
      <c r="CH56" s="32">
        <f>'Heat X-changer Worksheet'!$F$20*'Heat X-changer Worksheet'!$F$21*($L$1-CH$3)/('Heat X-changer Worksheet'!$F$33*'Heat X-changer Worksheet'!$F$34)</f>
        <v>32.852824327760359</v>
      </c>
      <c r="CI56" s="32">
        <f>'Heat X-changer Worksheet'!$F$20*'Heat X-changer Worksheet'!$F$21*($L$1-CI$3)/('Heat X-changer Worksheet'!$F$33*'Heat X-changer Worksheet'!$F$34)</f>
        <v>32.393985999160357</v>
      </c>
      <c r="CJ56" s="32">
        <f>'Heat X-changer Worksheet'!$F$20*'Heat X-changer Worksheet'!$F$21*($L$1-CJ$3)/('Heat X-changer Worksheet'!$F$33*'Heat X-changer Worksheet'!$F$34)</f>
        <v>31.935147670560351</v>
      </c>
      <c r="CK56" s="32">
        <f>'Heat X-changer Worksheet'!$F$20*'Heat X-changer Worksheet'!$F$21*($L$1-CK$3)/('Heat X-changer Worksheet'!$F$33*'Heat X-changer Worksheet'!$F$34)</f>
        <v>31.476309341960345</v>
      </c>
      <c r="CL56" s="32">
        <f>'Heat X-changer Worksheet'!$F$20*'Heat X-changer Worksheet'!$F$21*($L$1-CL$3)/('Heat X-changer Worksheet'!$F$33*'Heat X-changer Worksheet'!$F$34)</f>
        <v>31.017471013360339</v>
      </c>
      <c r="CM56" s="32">
        <f>'Heat X-changer Worksheet'!$F$20*'Heat X-changer Worksheet'!$F$21*($L$1-CM$3)/('Heat X-changer Worksheet'!$F$33*'Heat X-changer Worksheet'!$F$34)</f>
        <v>30.558632684760333</v>
      </c>
      <c r="CN56" s="32">
        <f>'Heat X-changer Worksheet'!$F$20*'Heat X-changer Worksheet'!$F$21*($L$1-CN$3)/('Heat X-changer Worksheet'!$F$33*'Heat X-changer Worksheet'!$F$34)</f>
        <v>30.099794356160331</v>
      </c>
      <c r="CO56" s="32">
        <f>'Heat X-changer Worksheet'!$F$20*'Heat X-changer Worksheet'!$F$21*($L$1-CO$3)/('Heat X-changer Worksheet'!$F$33*'Heat X-changer Worksheet'!$F$34)</f>
        <v>29.640956027560325</v>
      </c>
      <c r="CP56" s="32">
        <f>'Heat X-changer Worksheet'!$F$20*'Heat X-changer Worksheet'!$F$21*($L$1-CP$3)/('Heat X-changer Worksheet'!$F$33*'Heat X-changer Worksheet'!$F$34)</f>
        <v>29.182117698960319</v>
      </c>
      <c r="CQ56" s="32">
        <f>'Heat X-changer Worksheet'!$F$20*'Heat X-changer Worksheet'!$F$21*($L$1-CQ$3)/('Heat X-changer Worksheet'!$F$33*'Heat X-changer Worksheet'!$F$34)</f>
        <v>28.723279370360313</v>
      </c>
      <c r="CR56" s="32">
        <f>'Heat X-changer Worksheet'!$F$20*'Heat X-changer Worksheet'!$F$21*($L$1-CR$3)/('Heat X-changer Worksheet'!$F$33*'Heat X-changer Worksheet'!$F$34)</f>
        <v>28.264441041760307</v>
      </c>
      <c r="CS56" s="32">
        <f>'Heat X-changer Worksheet'!$F$20*'Heat X-changer Worksheet'!$F$21*($L$1-CS$3)/('Heat X-changer Worksheet'!$F$33*'Heat X-changer Worksheet'!$F$34)</f>
        <v>27.805602713160305</v>
      </c>
      <c r="CT56" s="32">
        <f>'Heat X-changer Worksheet'!$F$20*'Heat X-changer Worksheet'!$F$21*($L$1-CT$3)/('Heat X-changer Worksheet'!$F$33*'Heat X-changer Worksheet'!$F$34)</f>
        <v>27.346764384560299</v>
      </c>
      <c r="CU56" s="32">
        <f>'Heat X-changer Worksheet'!$F$20*'Heat X-changer Worksheet'!$F$21*($L$1-CU$3)/('Heat X-changer Worksheet'!$F$33*'Heat X-changer Worksheet'!$F$34)</f>
        <v>26.887926055960296</v>
      </c>
      <c r="CV56" s="32">
        <f>'Heat X-changer Worksheet'!$F$20*'Heat X-changer Worksheet'!$F$21*($L$1-CV$3)/('Heat X-changer Worksheet'!$F$33*'Heat X-changer Worksheet'!$F$34)</f>
        <v>26.42908772736029</v>
      </c>
      <c r="CW56" s="32">
        <f>'Heat X-changer Worksheet'!$F$20*'Heat X-changer Worksheet'!$F$21*($L$1-CW$3)/('Heat X-changer Worksheet'!$F$33*'Heat X-changer Worksheet'!$F$34)</f>
        <v>25.970249398760284</v>
      </c>
      <c r="CX56" s="32">
        <f>'Heat X-changer Worksheet'!$F$20*'Heat X-changer Worksheet'!$F$21*($L$1-CX$3)/('Heat X-changer Worksheet'!$F$33*'Heat X-changer Worksheet'!$F$34)</f>
        <v>25.511411070160278</v>
      </c>
      <c r="CY56" s="32">
        <f>'Heat X-changer Worksheet'!$F$20*'Heat X-changer Worksheet'!$F$21*($L$1-CY$3)/('Heat X-changer Worksheet'!$F$33*'Heat X-changer Worksheet'!$F$34)</f>
        <v>25.052572741560272</v>
      </c>
      <c r="CZ56" s="32">
        <f>'Heat X-changer Worksheet'!$F$20*'Heat X-changer Worksheet'!$F$21*($L$1-CZ$3)/('Heat X-changer Worksheet'!$F$33*'Heat X-changer Worksheet'!$F$34)</f>
        <v>24.593734412960266</v>
      </c>
      <c r="DA56" s="32">
        <f>'Heat X-changer Worksheet'!$F$20*'Heat X-changer Worksheet'!$F$21*($L$1-DA$3)/('Heat X-changer Worksheet'!$F$33*'Heat X-changer Worksheet'!$F$34)</f>
        <v>24.13489608436026</v>
      </c>
      <c r="DB56" s="32">
        <f>'Heat X-changer Worksheet'!$F$20*'Heat X-changer Worksheet'!$F$21*($L$1-DB$3)/('Heat X-changer Worksheet'!$F$33*'Heat X-changer Worksheet'!$F$34)</f>
        <v>23.676057755760262</v>
      </c>
      <c r="DC56" s="32">
        <f>'Heat X-changer Worksheet'!$F$20*'Heat X-changer Worksheet'!$F$21*($L$1-DC$3)/('Heat X-changer Worksheet'!$F$33*'Heat X-changer Worksheet'!$F$34)</f>
        <v>23.217219427160256</v>
      </c>
      <c r="DD56" s="32">
        <f>'Heat X-changer Worksheet'!$F$20*'Heat X-changer Worksheet'!$F$21*($L$1-DD$3)/('Heat X-changer Worksheet'!$F$33*'Heat X-changer Worksheet'!$F$34)</f>
        <v>22.75838109856025</v>
      </c>
      <c r="DE56" s="32">
        <f>'Heat X-changer Worksheet'!$F$20*'Heat X-changer Worksheet'!$F$21*($L$1-DE$3)/('Heat X-changer Worksheet'!$F$33*'Heat X-changer Worksheet'!$F$34)</f>
        <v>22.299542769960244</v>
      </c>
      <c r="DF56" s="32">
        <f>'Heat X-changer Worksheet'!$F$20*'Heat X-changer Worksheet'!$F$21*($L$1-DF$3)/('Heat X-changer Worksheet'!$F$33*'Heat X-changer Worksheet'!$F$34)</f>
        <v>21.840704441360238</v>
      </c>
      <c r="DG56" s="32">
        <f>'Heat X-changer Worksheet'!$F$20*'Heat X-changer Worksheet'!$F$21*($L$1-DG$3)/('Heat X-changer Worksheet'!$F$33*'Heat X-changer Worksheet'!$F$34)</f>
        <v>21.381866112760232</v>
      </c>
      <c r="DH56" s="32">
        <f>'Heat X-changer Worksheet'!$F$20*'Heat X-changer Worksheet'!$F$21*($L$1-DH$3)/('Heat X-changer Worksheet'!$F$33*'Heat X-changer Worksheet'!$F$34)</f>
        <v>20.923027784160226</v>
      </c>
      <c r="DI56" s="32">
        <f>'Heat X-changer Worksheet'!$F$20*'Heat X-changer Worksheet'!$F$21*($L$1-DI$3)/('Heat X-changer Worksheet'!$F$33*'Heat X-changer Worksheet'!$F$34)</f>
        <v>20.464189455560224</v>
      </c>
      <c r="DJ56" s="32">
        <f>'Heat X-changer Worksheet'!$F$20*'Heat X-changer Worksheet'!$F$21*($L$1-DJ$3)/('Heat X-changer Worksheet'!$F$33*'Heat X-changer Worksheet'!$F$34)</f>
        <v>20.005351126960218</v>
      </c>
      <c r="DK56" s="32">
        <f>'Heat X-changer Worksheet'!$F$20*'Heat X-changer Worksheet'!$F$21*($L$1-DK$3)/('Heat X-changer Worksheet'!$F$33*'Heat X-changer Worksheet'!$F$34)</f>
        <v>19.546512798360215</v>
      </c>
      <c r="DL56" s="32">
        <f>'Heat X-changer Worksheet'!$F$20*'Heat X-changer Worksheet'!$F$21*($L$1-DL$3)/('Heat X-changer Worksheet'!$F$33*'Heat X-changer Worksheet'!$F$34)</f>
        <v>19.087674469760209</v>
      </c>
      <c r="DM56" s="32">
        <f>'Heat X-changer Worksheet'!$F$20*'Heat X-changer Worksheet'!$F$21*($L$1-DM$3)/('Heat X-changer Worksheet'!$F$33*'Heat X-changer Worksheet'!$F$34)</f>
        <v>18.628836141160203</v>
      </c>
      <c r="DN56" s="32">
        <f>'Heat X-changer Worksheet'!$F$20*'Heat X-changer Worksheet'!$F$21*($L$1-DN$3)/('Heat X-changer Worksheet'!$F$33*'Heat X-changer Worksheet'!$F$34)</f>
        <v>18.169997812560197</v>
      </c>
      <c r="DO56" s="32">
        <f>'Heat X-changer Worksheet'!$F$20*'Heat X-changer Worksheet'!$F$21*($L$1-DO$3)/('Heat X-changer Worksheet'!$F$33*'Heat X-changer Worksheet'!$F$34)</f>
        <v>17.711159483960191</v>
      </c>
      <c r="DP56" s="32">
        <f>'Heat X-changer Worksheet'!$F$20*'Heat X-changer Worksheet'!$F$21*($L$1-DP$3)/('Heat X-changer Worksheet'!$F$33*'Heat X-changer Worksheet'!$F$34)</f>
        <v>17.252321155360189</v>
      </c>
      <c r="DQ56" s="32">
        <f>'Heat X-changer Worksheet'!$F$20*'Heat X-changer Worksheet'!$F$21*($L$1-DQ$3)/('Heat X-changer Worksheet'!$F$33*'Heat X-changer Worksheet'!$F$34)</f>
        <v>16.793482826760183</v>
      </c>
      <c r="DR56" s="32">
        <f>'Heat X-changer Worksheet'!$F$20*'Heat X-changer Worksheet'!$F$21*($L$1-DR$3)/('Heat X-changer Worksheet'!$F$33*'Heat X-changer Worksheet'!$F$34)</f>
        <v>16.334644498160177</v>
      </c>
      <c r="DS56" s="32">
        <f>'Heat X-changer Worksheet'!$F$20*'Heat X-changer Worksheet'!$F$21*($L$1-DS$3)/('Heat X-changer Worksheet'!$F$33*'Heat X-changer Worksheet'!$F$34)</f>
        <v>15.875806169560171</v>
      </c>
      <c r="DT56" s="32">
        <f>'Heat X-changer Worksheet'!$F$20*'Heat X-changer Worksheet'!$F$21*($L$1-DT$3)/('Heat X-changer Worksheet'!$F$33*'Heat X-changer Worksheet'!$F$34)</f>
        <v>15.416967840960169</v>
      </c>
      <c r="DU56" s="32">
        <f>'Heat X-changer Worksheet'!$F$20*'Heat X-changer Worksheet'!$F$21*($L$1-DU$3)/('Heat X-changer Worksheet'!$F$33*'Heat X-changer Worksheet'!$F$34)</f>
        <v>14.958129512360163</v>
      </c>
      <c r="DV56" s="32">
        <f>'Heat X-changer Worksheet'!$F$20*'Heat X-changer Worksheet'!$F$21*($L$1-DV$3)/('Heat X-changer Worksheet'!$F$33*'Heat X-changer Worksheet'!$F$34)</f>
        <v>14.499291183760159</v>
      </c>
      <c r="DW56" s="32">
        <f>'Heat X-changer Worksheet'!$F$20*'Heat X-changer Worksheet'!$F$21*($L$1-DW$3)/('Heat X-changer Worksheet'!$F$33*'Heat X-changer Worksheet'!$F$34)</f>
        <v>14.040452855160153</v>
      </c>
      <c r="DX56" s="32">
        <f>'Heat X-changer Worksheet'!$F$20*'Heat X-changer Worksheet'!$F$21*($L$1-DX$3)/('Heat X-changer Worksheet'!$F$33*'Heat X-changer Worksheet'!$F$34)</f>
        <v>13.581614526560147</v>
      </c>
      <c r="DY56" s="32">
        <f>'Heat X-changer Worksheet'!$F$20*'Heat X-changer Worksheet'!$F$21*($L$1-DY$3)/('Heat X-changer Worksheet'!$F$33*'Heat X-changer Worksheet'!$F$34)</f>
        <v>13.122776197960142</v>
      </c>
      <c r="DZ56" s="32">
        <f>'Heat X-changer Worksheet'!$F$20*'Heat X-changer Worksheet'!$F$21*($L$1-DZ$3)/('Heat X-changer Worksheet'!$F$33*'Heat X-changer Worksheet'!$F$34)</f>
        <v>12.663937869360137</v>
      </c>
      <c r="EA56" s="32">
        <f>'Heat X-changer Worksheet'!$F$20*'Heat X-changer Worksheet'!$F$21*($L$1-EA$3)/('Heat X-changer Worksheet'!$F$33*'Heat X-changer Worksheet'!$F$34)</f>
        <v>12.205099540760132</v>
      </c>
      <c r="EB56" s="32">
        <f>'Heat X-changer Worksheet'!$F$20*'Heat X-changer Worksheet'!$F$21*($L$1-EB$3)/('Heat X-changer Worksheet'!$F$33*'Heat X-changer Worksheet'!$F$34)</f>
        <v>11.746261212160126</v>
      </c>
      <c r="EC56" s="32">
        <f>'Heat X-changer Worksheet'!$F$20*'Heat X-changer Worksheet'!$F$21*($L$1-EC$3)/('Heat X-changer Worksheet'!$F$33*'Heat X-changer Worksheet'!$F$34)</f>
        <v>11.287422883560122</v>
      </c>
      <c r="ED56" s="32">
        <f>'Heat X-changer Worksheet'!$F$20*'Heat X-changer Worksheet'!$F$21*($L$1-ED$3)/('Heat X-changer Worksheet'!$F$33*'Heat X-changer Worksheet'!$F$34)</f>
        <v>10.828584554960116</v>
      </c>
      <c r="EE56" s="32">
        <f>'Heat X-changer Worksheet'!$F$20*'Heat X-changer Worksheet'!$F$21*($L$1-EE$3)/('Heat X-changer Worksheet'!$F$33*'Heat X-changer Worksheet'!$F$34)</f>
        <v>10.36974622636011</v>
      </c>
      <c r="EF56" s="32">
        <f>'Heat X-changer Worksheet'!$F$20*'Heat X-changer Worksheet'!$F$21*($L$1-EF$3)/('Heat X-changer Worksheet'!$F$33*'Heat X-changer Worksheet'!$F$34)</f>
        <v>9.9109078977601079</v>
      </c>
      <c r="EG56" s="32">
        <f>'Heat X-changer Worksheet'!$F$20*'Heat X-changer Worksheet'!$F$21*($L$1-EG$3)/('Heat X-changer Worksheet'!$F$33*'Heat X-changer Worksheet'!$F$34)</f>
        <v>9.452069569160102</v>
      </c>
      <c r="EH56" s="32">
        <f>'Heat X-changer Worksheet'!$F$20*'Heat X-changer Worksheet'!$F$21*($L$1-EH$3)/('Heat X-changer Worksheet'!$F$33*'Heat X-changer Worksheet'!$F$34)</f>
        <v>8.993231240560096</v>
      </c>
      <c r="EI56" s="32">
        <f>'Heat X-changer Worksheet'!$F$20*'Heat X-changer Worksheet'!$F$21*($L$1-EI$3)/('Heat X-changer Worksheet'!$F$33*'Heat X-changer Worksheet'!$F$34)</f>
        <v>8.5343929119600901</v>
      </c>
      <c r="EJ56" s="32">
        <f>'Heat X-changer Worksheet'!$F$20*'Heat X-changer Worksheet'!$F$21*($L$1-EJ$3)/('Heat X-changer Worksheet'!$F$33*'Heat X-changer Worksheet'!$F$34)</f>
        <v>8.0755545833600877</v>
      </c>
      <c r="EK56" s="32">
        <f>'Heat X-changer Worksheet'!$F$20*'Heat X-changer Worksheet'!$F$21*($L$1-EK$3)/('Heat X-changer Worksheet'!$F$33*'Heat X-changer Worksheet'!$F$34)</f>
        <v>7.6167162547600817</v>
      </c>
      <c r="EL56" s="32">
        <f>'Heat X-changer Worksheet'!$F$20*'Heat X-changer Worksheet'!$F$21*($L$1-EL$3)/('Heat X-changer Worksheet'!$F$33*'Heat X-changer Worksheet'!$F$34)</f>
        <v>7.1578779261600767</v>
      </c>
      <c r="EM56" s="32">
        <f>'Heat X-changer Worksheet'!$F$20*'Heat X-changer Worksheet'!$F$21*($L$1-EM$3)/('Heat X-changer Worksheet'!$F$33*'Heat X-changer Worksheet'!$F$34)</f>
        <v>6.6990395975600707</v>
      </c>
      <c r="EN56" s="32">
        <f>'Heat X-changer Worksheet'!$F$20*'Heat X-changer Worksheet'!$F$21*($L$1-EN$3)/('Heat X-changer Worksheet'!$F$33*'Heat X-changer Worksheet'!$F$34)</f>
        <v>6.2402012689600665</v>
      </c>
    </row>
    <row r="57" spans="3:144">
      <c r="C57" s="30">
        <f t="shared" si="3"/>
        <v>127</v>
      </c>
      <c r="D57" s="32">
        <f>'Heat X-changer Worksheet'!$F$20*'Heat X-changer Worksheet'!$F$21*($L$1-D$3)/('Heat X-changer Worksheet'!$F$33*'Heat X-changer Worksheet'!$F$34)</f>
        <v>70.477567272960783</v>
      </c>
      <c r="E57" s="32">
        <f>'Heat X-changer Worksheet'!$F$20*'Heat X-changer Worksheet'!$F$21*($L$1-E$3)/('Heat X-changer Worksheet'!$F$33*'Heat X-changer Worksheet'!$F$34)</f>
        <v>70.018728944360774</v>
      </c>
      <c r="F57" s="32">
        <f>'Heat X-changer Worksheet'!$F$20*'Heat X-changer Worksheet'!$F$21*($L$1-F$3)/('Heat X-changer Worksheet'!$F$33*'Heat X-changer Worksheet'!$F$34)</f>
        <v>69.559890615760764</v>
      </c>
      <c r="G57" s="32">
        <f>'Heat X-changer Worksheet'!$F$20*'Heat X-changer Worksheet'!$F$21*($L$1-G$3)/('Heat X-changer Worksheet'!$F$33*'Heat X-changer Worksheet'!$F$34)</f>
        <v>69.101052287160769</v>
      </c>
      <c r="H57" s="32">
        <f>'Heat X-changer Worksheet'!$F$20*'Heat X-changer Worksheet'!$F$21*($L$1-H$3)/('Heat X-changer Worksheet'!$F$33*'Heat X-changer Worksheet'!$F$34)</f>
        <v>68.64221395856076</v>
      </c>
      <c r="I57" s="32">
        <f>'Heat X-changer Worksheet'!$F$20*'Heat X-changer Worksheet'!$F$21*($L$1-I$3)/('Heat X-changer Worksheet'!$F$33*'Heat X-changer Worksheet'!$F$34)</f>
        <v>68.18337562996075</v>
      </c>
      <c r="J57" s="32">
        <f>'Heat X-changer Worksheet'!$F$20*'Heat X-changer Worksheet'!$F$21*($L$1-J$3)/('Heat X-changer Worksheet'!$F$33*'Heat X-changer Worksheet'!$F$34)</f>
        <v>67.724537301360741</v>
      </c>
      <c r="K57" s="32">
        <f>'Heat X-changer Worksheet'!$F$20*'Heat X-changer Worksheet'!$F$21*($L$1-K$3)/('Heat X-changer Worksheet'!$F$33*'Heat X-changer Worksheet'!$F$34)</f>
        <v>67.265698972760745</v>
      </c>
      <c r="L57" s="32">
        <f>'Heat X-changer Worksheet'!$F$20*'Heat X-changer Worksheet'!$F$21*($L$1-L$3)/('Heat X-changer Worksheet'!$F$33*'Heat X-changer Worksheet'!$F$34)</f>
        <v>66.806860644160736</v>
      </c>
      <c r="M57" s="32">
        <f>'Heat X-changer Worksheet'!$F$20*'Heat X-changer Worksheet'!$F$21*($L$1-M$3)/('Heat X-changer Worksheet'!$F$33*'Heat X-changer Worksheet'!$F$34)</f>
        <v>66.348022315560726</v>
      </c>
      <c r="N57" s="32">
        <f>'Heat X-changer Worksheet'!$F$20*'Heat X-changer Worksheet'!$F$21*($L$1-N$3)/('Heat X-changer Worksheet'!$F$33*'Heat X-changer Worksheet'!$F$34)</f>
        <v>65.889183986960731</v>
      </c>
      <c r="O57" s="32">
        <f>'Heat X-changer Worksheet'!$F$20*'Heat X-changer Worksheet'!$F$21*($L$1-O$3)/('Heat X-changer Worksheet'!$F$33*'Heat X-changer Worksheet'!$F$34)</f>
        <v>65.430345658360721</v>
      </c>
      <c r="P57" s="32">
        <f>'Heat X-changer Worksheet'!$F$20*'Heat X-changer Worksheet'!$F$21*($L$1-P$3)/('Heat X-changer Worksheet'!$F$33*'Heat X-changer Worksheet'!$F$34)</f>
        <v>64.971507329760712</v>
      </c>
      <c r="Q57" s="32">
        <f>'Heat X-changer Worksheet'!$F$20*'Heat X-changer Worksheet'!$F$21*($L$1-Q$3)/('Heat X-changer Worksheet'!$F$33*'Heat X-changer Worksheet'!$F$34)</f>
        <v>64.512669001160702</v>
      </c>
      <c r="R57" s="32">
        <f>'Heat X-changer Worksheet'!$F$20*'Heat X-changer Worksheet'!$F$21*($L$1-R$3)/('Heat X-changer Worksheet'!$F$33*'Heat X-changer Worksheet'!$F$34)</f>
        <v>64.053830672560707</v>
      </c>
      <c r="S57" s="32">
        <f>'Heat X-changer Worksheet'!$F$20*'Heat X-changer Worksheet'!$F$21*($L$1-S$3)/('Heat X-changer Worksheet'!$F$33*'Heat X-changer Worksheet'!$F$34)</f>
        <v>63.594992343960698</v>
      </c>
      <c r="T57" s="32">
        <f>'Heat X-changer Worksheet'!$F$20*'Heat X-changer Worksheet'!$F$21*($L$1-T$3)/('Heat X-changer Worksheet'!$F$33*'Heat X-changer Worksheet'!$F$34)</f>
        <v>63.136154015360695</v>
      </c>
      <c r="U57" s="32">
        <f>'Heat X-changer Worksheet'!$F$20*'Heat X-changer Worksheet'!$F$21*($L$1-U$3)/('Heat X-changer Worksheet'!$F$33*'Heat X-changer Worksheet'!$F$34)</f>
        <v>62.677315686760686</v>
      </c>
      <c r="V57" s="32">
        <f>'Heat X-changer Worksheet'!$F$20*'Heat X-changer Worksheet'!$F$21*($L$1-V$3)/('Heat X-changer Worksheet'!$F$33*'Heat X-changer Worksheet'!$F$34)</f>
        <v>62.218477358160683</v>
      </c>
      <c r="W57" s="32">
        <f>'Heat X-changer Worksheet'!$F$20*'Heat X-changer Worksheet'!$F$21*($L$1-W$3)/('Heat X-changer Worksheet'!$F$33*'Heat X-changer Worksheet'!$F$34)</f>
        <v>61.759639029560674</v>
      </c>
      <c r="X57" s="32">
        <f>'Heat X-changer Worksheet'!$F$20*'Heat X-changer Worksheet'!$F$21*($L$1-X$3)/('Heat X-changer Worksheet'!$F$33*'Heat X-changer Worksheet'!$F$34)</f>
        <v>61.300800700960671</v>
      </c>
      <c r="Y57" s="32">
        <f>'Heat X-changer Worksheet'!$F$20*'Heat X-changer Worksheet'!$F$21*($L$1-Y$3)/('Heat X-changer Worksheet'!$F$33*'Heat X-changer Worksheet'!$F$34)</f>
        <v>60.841962372360669</v>
      </c>
      <c r="Z57" s="32">
        <f>'Heat X-changer Worksheet'!$F$20*'Heat X-changer Worksheet'!$F$21*($L$1-Z$3)/('Heat X-changer Worksheet'!$F$33*'Heat X-changer Worksheet'!$F$34)</f>
        <v>60.38312404376066</v>
      </c>
      <c r="AA57" s="32">
        <f>'Heat X-changer Worksheet'!$F$20*'Heat X-changer Worksheet'!$F$21*($L$1-AA$3)/('Heat X-changer Worksheet'!$F$33*'Heat X-changer Worksheet'!$F$34)</f>
        <v>59.924285715160657</v>
      </c>
      <c r="AB57" s="32">
        <f>'Heat X-changer Worksheet'!$F$20*'Heat X-changer Worksheet'!$F$21*($L$1-AB$3)/('Heat X-changer Worksheet'!$F$33*'Heat X-changer Worksheet'!$F$34)</f>
        <v>59.465447386560655</v>
      </c>
      <c r="AC57" s="32">
        <f>'Heat X-changer Worksheet'!$F$20*'Heat X-changer Worksheet'!$F$21*($L$1-AC$3)/('Heat X-changer Worksheet'!$F$33*'Heat X-changer Worksheet'!$F$34)</f>
        <v>59.006609057960652</v>
      </c>
      <c r="AD57" s="32">
        <f>'Heat X-changer Worksheet'!$F$20*'Heat X-changer Worksheet'!$F$21*($L$1-AD$3)/('Heat X-changer Worksheet'!$F$33*'Heat X-changer Worksheet'!$F$34)</f>
        <v>58.547770729360643</v>
      </c>
      <c r="AE57" s="32">
        <f>'Heat X-changer Worksheet'!$F$20*'Heat X-changer Worksheet'!$F$21*($L$1-AE$3)/('Heat X-changer Worksheet'!$F$33*'Heat X-changer Worksheet'!$F$34)</f>
        <v>58.08893240076064</v>
      </c>
      <c r="AF57" s="32">
        <f>'Heat X-changer Worksheet'!$F$20*'Heat X-changer Worksheet'!$F$21*($L$1-AF$3)/('Heat X-changer Worksheet'!$F$33*'Heat X-changer Worksheet'!$F$34)</f>
        <v>57.630094072160638</v>
      </c>
      <c r="AG57" s="32">
        <f>'Heat X-changer Worksheet'!$F$20*'Heat X-changer Worksheet'!$F$21*($L$1-AG$3)/('Heat X-changer Worksheet'!$F$33*'Heat X-changer Worksheet'!$F$34)</f>
        <v>57.171255743560629</v>
      </c>
      <c r="AH57" s="32">
        <f>'Heat X-changer Worksheet'!$F$20*'Heat X-changer Worksheet'!$F$21*($L$1-AH$3)/('Heat X-changer Worksheet'!$F$33*'Heat X-changer Worksheet'!$F$34)</f>
        <v>56.712417414960626</v>
      </c>
      <c r="AI57" s="32">
        <f>'Heat X-changer Worksheet'!$F$20*'Heat X-changer Worksheet'!$F$21*($L$1-AI$3)/('Heat X-changer Worksheet'!$F$33*'Heat X-changer Worksheet'!$F$34)</f>
        <v>56.253579086360617</v>
      </c>
      <c r="AJ57" s="32">
        <f>'Heat X-changer Worksheet'!$F$20*'Heat X-changer Worksheet'!$F$21*($L$1-AJ$3)/('Heat X-changer Worksheet'!$F$33*'Heat X-changer Worksheet'!$F$34)</f>
        <v>55.794740757760614</v>
      </c>
      <c r="AK57" s="32">
        <f>'Heat X-changer Worksheet'!$F$20*'Heat X-changer Worksheet'!$F$21*($L$1-AK$3)/('Heat X-changer Worksheet'!$F$33*'Heat X-changer Worksheet'!$F$34)</f>
        <v>55.335902429160605</v>
      </c>
      <c r="AL57" s="32">
        <f>'Heat X-changer Worksheet'!$F$20*'Heat X-changer Worksheet'!$F$21*($L$1-AL$3)/('Heat X-changer Worksheet'!$F$33*'Heat X-changer Worksheet'!$F$34)</f>
        <v>54.877064100560602</v>
      </c>
      <c r="AM57" s="32">
        <f>'Heat X-changer Worksheet'!$F$20*'Heat X-changer Worksheet'!$F$21*($L$1-AM$3)/('Heat X-changer Worksheet'!$F$33*'Heat X-changer Worksheet'!$F$34)</f>
        <v>54.4182257719606</v>
      </c>
      <c r="AN57" s="32">
        <f>'Heat X-changer Worksheet'!$F$20*'Heat X-changer Worksheet'!$F$21*($L$1-AN$3)/('Heat X-changer Worksheet'!$F$33*'Heat X-changer Worksheet'!$F$34)</f>
        <v>53.95938744336059</v>
      </c>
      <c r="AO57" s="32">
        <f>'Heat X-changer Worksheet'!$F$20*'Heat X-changer Worksheet'!$F$21*($L$1-AO$3)/('Heat X-changer Worksheet'!$F$33*'Heat X-changer Worksheet'!$F$34)</f>
        <v>53.500549114760588</v>
      </c>
      <c r="AP57" s="32">
        <f>'Heat X-changer Worksheet'!$F$20*'Heat X-changer Worksheet'!$F$21*($L$1-AP$3)/('Heat X-changer Worksheet'!$F$33*'Heat X-changer Worksheet'!$F$34)</f>
        <v>53.041710786160579</v>
      </c>
      <c r="AQ57" s="32">
        <f>'Heat X-changer Worksheet'!$F$20*'Heat X-changer Worksheet'!$F$21*($L$1-AQ$3)/('Heat X-changer Worksheet'!$F$33*'Heat X-changer Worksheet'!$F$34)</f>
        <v>52.582872457560576</v>
      </c>
      <c r="AR57" s="32">
        <f>'Heat X-changer Worksheet'!$F$20*'Heat X-changer Worksheet'!$F$21*($L$1-AR$3)/('Heat X-changer Worksheet'!$F$33*'Heat X-changer Worksheet'!$F$34)</f>
        <v>52.124034128960567</v>
      </c>
      <c r="AS57" s="32">
        <f>'Heat X-changer Worksheet'!$F$20*'Heat X-changer Worksheet'!$F$21*($L$1-AS$3)/('Heat X-changer Worksheet'!$F$33*'Heat X-changer Worksheet'!$F$34)</f>
        <v>51.665195800360564</v>
      </c>
      <c r="AT57" s="32">
        <f>'Heat X-changer Worksheet'!$F$20*'Heat X-changer Worksheet'!$F$21*($L$1-AT$3)/('Heat X-changer Worksheet'!$F$33*'Heat X-changer Worksheet'!$F$34)</f>
        <v>51.206357471760569</v>
      </c>
      <c r="AU57" s="32">
        <f>'Heat X-changer Worksheet'!$F$20*'Heat X-changer Worksheet'!$F$21*($L$1-AU$3)/('Heat X-changer Worksheet'!$F$33*'Heat X-changer Worksheet'!$F$34)</f>
        <v>50.747519143160559</v>
      </c>
      <c r="AV57" s="32">
        <f>'Heat X-changer Worksheet'!$F$20*'Heat X-changer Worksheet'!$F$21*($L$1-AV$3)/('Heat X-changer Worksheet'!$F$33*'Heat X-changer Worksheet'!$F$34)</f>
        <v>50.288680814560557</v>
      </c>
      <c r="AW57" s="32">
        <f>'Heat X-changer Worksheet'!$F$20*'Heat X-changer Worksheet'!$F$21*($L$1-AW$3)/('Heat X-changer Worksheet'!$F$33*'Heat X-changer Worksheet'!$F$34)</f>
        <v>49.829842485960548</v>
      </c>
      <c r="AX57" s="32">
        <f>'Heat X-changer Worksheet'!$F$20*'Heat X-changer Worksheet'!$F$21*($L$1-AX$3)/('Heat X-changer Worksheet'!$F$33*'Heat X-changer Worksheet'!$F$34)</f>
        <v>49.371004157360545</v>
      </c>
      <c r="AY57" s="32">
        <f>'Heat X-changer Worksheet'!$F$20*'Heat X-changer Worksheet'!$F$21*($L$1-AY$3)/('Heat X-changer Worksheet'!$F$33*'Heat X-changer Worksheet'!$F$34)</f>
        <v>48.912165828760536</v>
      </c>
      <c r="AZ57" s="32">
        <f>'Heat X-changer Worksheet'!$F$20*'Heat X-changer Worksheet'!$F$21*($L$1-AZ$3)/('Heat X-changer Worksheet'!$F$33*'Heat X-changer Worksheet'!$F$34)</f>
        <v>48.453327500160533</v>
      </c>
      <c r="BA57" s="32">
        <f>'Heat X-changer Worksheet'!$F$20*'Heat X-changer Worksheet'!$F$21*($L$1-BA$3)/('Heat X-changer Worksheet'!$F$33*'Heat X-changer Worksheet'!$F$34)</f>
        <v>47.994489171560531</v>
      </c>
      <c r="BB57" s="32">
        <f>'Heat X-changer Worksheet'!$F$20*'Heat X-changer Worksheet'!$F$21*($L$1-BB$3)/('Heat X-changer Worksheet'!$F$33*'Heat X-changer Worksheet'!$F$34)</f>
        <v>47.535650842960521</v>
      </c>
      <c r="BC57" s="32">
        <f>'Heat X-changer Worksheet'!$F$20*'Heat X-changer Worksheet'!$F$21*($L$1-BC$3)/('Heat X-changer Worksheet'!$F$33*'Heat X-changer Worksheet'!$F$34)</f>
        <v>47.076812514360519</v>
      </c>
      <c r="BD57" s="32">
        <f>'Heat X-changer Worksheet'!$F$20*'Heat X-changer Worksheet'!$F$21*($L$1-BD$3)/('Heat X-changer Worksheet'!$F$33*'Heat X-changer Worksheet'!$F$34)</f>
        <v>46.617974185760509</v>
      </c>
      <c r="BE57" s="32">
        <f>'Heat X-changer Worksheet'!$F$20*'Heat X-changer Worksheet'!$F$21*($L$1-BE$3)/('Heat X-changer Worksheet'!$F$33*'Heat X-changer Worksheet'!$F$34)</f>
        <v>46.159135857160507</v>
      </c>
      <c r="BF57" s="32">
        <f>'Heat X-changer Worksheet'!$F$20*'Heat X-changer Worksheet'!$F$21*($L$1-BF$3)/('Heat X-changer Worksheet'!$F$33*'Heat X-changer Worksheet'!$F$34)</f>
        <v>45.700297528560498</v>
      </c>
      <c r="BG57" s="32">
        <f>'Heat X-changer Worksheet'!$F$20*'Heat X-changer Worksheet'!$F$21*($L$1-BG$3)/('Heat X-changer Worksheet'!$F$33*'Heat X-changer Worksheet'!$F$34)</f>
        <v>45.241459199960495</v>
      </c>
      <c r="BH57" s="32">
        <f>'Heat X-changer Worksheet'!$F$20*'Heat X-changer Worksheet'!$F$21*($L$1-BH$3)/('Heat X-changer Worksheet'!$F$33*'Heat X-changer Worksheet'!$F$34)</f>
        <v>44.782620871360493</v>
      </c>
      <c r="BI57" s="32">
        <f>'Heat X-changer Worksheet'!$F$20*'Heat X-changer Worksheet'!$F$21*($L$1-BI$3)/('Heat X-changer Worksheet'!$F$33*'Heat X-changer Worksheet'!$F$34)</f>
        <v>44.323782542760483</v>
      </c>
      <c r="BJ57" s="32">
        <f>'Heat X-changer Worksheet'!$F$20*'Heat X-changer Worksheet'!$F$21*($L$1-BJ$3)/('Heat X-changer Worksheet'!$F$33*'Heat X-changer Worksheet'!$F$34)</f>
        <v>43.864944214160481</v>
      </c>
      <c r="BK57" s="32">
        <f>'Heat X-changer Worksheet'!$F$20*'Heat X-changer Worksheet'!$F$21*($L$1-BK$3)/('Heat X-changer Worksheet'!$F$33*'Heat X-changer Worksheet'!$F$34)</f>
        <v>43.406105885560471</v>
      </c>
      <c r="BL57" s="32">
        <f>'Heat X-changer Worksheet'!$F$20*'Heat X-changer Worksheet'!$F$21*($L$1-BL$3)/('Heat X-changer Worksheet'!$F$33*'Heat X-changer Worksheet'!$F$34)</f>
        <v>42.947267556960469</v>
      </c>
      <c r="BM57" s="32">
        <f>'Heat X-changer Worksheet'!$F$20*'Heat X-changer Worksheet'!$F$21*($L$1-BM$3)/('Heat X-changer Worksheet'!$F$33*'Heat X-changer Worksheet'!$F$34)</f>
        <v>42.488429228360467</v>
      </c>
      <c r="BN57" s="32">
        <f>'Heat X-changer Worksheet'!$F$20*'Heat X-changer Worksheet'!$F$21*($L$1-BN$3)/('Heat X-changer Worksheet'!$F$33*'Heat X-changer Worksheet'!$F$34)</f>
        <v>42.029590899760464</v>
      </c>
      <c r="BO57" s="32">
        <f>'Heat X-changer Worksheet'!$F$20*'Heat X-changer Worksheet'!$F$21*($L$1-BO$3)/('Heat X-changer Worksheet'!$F$33*'Heat X-changer Worksheet'!$F$34)</f>
        <v>41.570752571160455</v>
      </c>
      <c r="BP57" s="32">
        <f>'Heat X-changer Worksheet'!$F$20*'Heat X-changer Worksheet'!$F$21*($L$1-BP$3)/('Heat X-changer Worksheet'!$F$33*'Heat X-changer Worksheet'!$F$34)</f>
        <v>41.111914242560452</v>
      </c>
      <c r="BQ57" s="32">
        <f>'Heat X-changer Worksheet'!$F$20*'Heat X-changer Worksheet'!$F$21*($L$1-BQ$3)/('Heat X-changer Worksheet'!$F$33*'Heat X-changer Worksheet'!$F$34)</f>
        <v>40.65307591396045</v>
      </c>
      <c r="BR57" s="32">
        <f>'Heat X-changer Worksheet'!$F$20*'Heat X-changer Worksheet'!$F$21*($L$1-BR$3)/('Heat X-changer Worksheet'!$F$33*'Heat X-changer Worksheet'!$F$34)</f>
        <v>40.19423758536044</v>
      </c>
      <c r="BS57" s="32">
        <f>'Heat X-changer Worksheet'!$F$20*'Heat X-changer Worksheet'!$F$21*($L$1-BS$3)/('Heat X-changer Worksheet'!$F$33*'Heat X-changer Worksheet'!$F$34)</f>
        <v>39.735399256760438</v>
      </c>
      <c r="BT57" s="32">
        <f>'Heat X-changer Worksheet'!$F$20*'Heat X-changer Worksheet'!$F$21*($L$1-BT$3)/('Heat X-changer Worksheet'!$F$33*'Heat X-changer Worksheet'!$F$34)</f>
        <v>39.276560928160428</v>
      </c>
      <c r="BU57" s="32">
        <f>'Heat X-changer Worksheet'!$F$20*'Heat X-changer Worksheet'!$F$21*($L$1-BU$3)/('Heat X-changer Worksheet'!$F$33*'Heat X-changer Worksheet'!$F$34)</f>
        <v>38.817722599560426</v>
      </c>
      <c r="BV57" s="32">
        <f>'Heat X-changer Worksheet'!$F$20*'Heat X-changer Worksheet'!$F$21*($L$1-BV$3)/('Heat X-changer Worksheet'!$F$33*'Heat X-changer Worksheet'!$F$34)</f>
        <v>38.358884270960424</v>
      </c>
      <c r="BW57" s="32">
        <f>'Heat X-changer Worksheet'!$F$20*'Heat X-changer Worksheet'!$F$21*($L$1-BW$3)/('Heat X-changer Worksheet'!$F$33*'Heat X-changer Worksheet'!$F$34)</f>
        <v>37.900045942360414</v>
      </c>
      <c r="BX57" s="32">
        <f>'Heat X-changer Worksheet'!$F$20*'Heat X-changer Worksheet'!$F$21*($L$1-BX$3)/('Heat X-changer Worksheet'!$F$33*'Heat X-changer Worksheet'!$F$34)</f>
        <v>37.441207613760412</v>
      </c>
      <c r="BY57" s="32">
        <f>'Heat X-changer Worksheet'!$F$20*'Heat X-changer Worksheet'!$F$21*($L$1-BY$3)/('Heat X-changer Worksheet'!$F$33*'Heat X-changer Worksheet'!$F$34)</f>
        <v>36.982369285160402</v>
      </c>
      <c r="BZ57" s="32">
        <f>'Heat X-changer Worksheet'!$F$20*'Heat X-changer Worksheet'!$F$21*($L$1-BZ$3)/('Heat X-changer Worksheet'!$F$33*'Heat X-changer Worksheet'!$F$34)</f>
        <v>36.5235309565604</v>
      </c>
      <c r="CA57" s="32">
        <f>'Heat X-changer Worksheet'!$F$20*'Heat X-changer Worksheet'!$F$21*($L$1-CA$3)/('Heat X-changer Worksheet'!$F$33*'Heat X-changer Worksheet'!$F$34)</f>
        <v>36.06469262796039</v>
      </c>
      <c r="CB57" s="32">
        <f>'Heat X-changer Worksheet'!$F$20*'Heat X-changer Worksheet'!$F$21*($L$1-CB$3)/('Heat X-changer Worksheet'!$F$33*'Heat X-changer Worksheet'!$F$34)</f>
        <v>35.605854299360388</v>
      </c>
      <c r="CC57" s="32">
        <f>'Heat X-changer Worksheet'!$F$20*'Heat X-changer Worksheet'!$F$21*($L$1-CC$3)/('Heat X-changer Worksheet'!$F$33*'Heat X-changer Worksheet'!$F$34)</f>
        <v>35.147015970760386</v>
      </c>
      <c r="CD57" s="32">
        <f>'Heat X-changer Worksheet'!$F$20*'Heat X-changer Worksheet'!$F$21*($L$1-CD$3)/('Heat X-changer Worksheet'!$F$33*'Heat X-changer Worksheet'!$F$34)</f>
        <v>34.688177642160376</v>
      </c>
      <c r="CE57" s="32">
        <f>'Heat X-changer Worksheet'!$F$20*'Heat X-changer Worksheet'!$F$21*($L$1-CE$3)/('Heat X-changer Worksheet'!$F$33*'Heat X-changer Worksheet'!$F$34)</f>
        <v>34.229339313560381</v>
      </c>
      <c r="CF57" s="32">
        <f>'Heat X-changer Worksheet'!$F$20*'Heat X-changer Worksheet'!$F$21*($L$1-CF$3)/('Heat X-changer Worksheet'!$F$33*'Heat X-changer Worksheet'!$F$34)</f>
        <v>33.770500984960371</v>
      </c>
      <c r="CG57" s="32">
        <f>'Heat X-changer Worksheet'!$F$20*'Heat X-changer Worksheet'!$F$21*($L$1-CG$3)/('Heat X-changer Worksheet'!$F$33*'Heat X-changer Worksheet'!$F$34)</f>
        <v>33.311662656360369</v>
      </c>
      <c r="CH57" s="32">
        <f>'Heat X-changer Worksheet'!$F$20*'Heat X-changer Worksheet'!$F$21*($L$1-CH$3)/('Heat X-changer Worksheet'!$F$33*'Heat X-changer Worksheet'!$F$34)</f>
        <v>32.852824327760359</v>
      </c>
      <c r="CI57" s="32">
        <f>'Heat X-changer Worksheet'!$F$20*'Heat X-changer Worksheet'!$F$21*($L$1-CI$3)/('Heat X-changer Worksheet'!$F$33*'Heat X-changer Worksheet'!$F$34)</f>
        <v>32.393985999160357</v>
      </c>
      <c r="CJ57" s="32">
        <f>'Heat X-changer Worksheet'!$F$20*'Heat X-changer Worksheet'!$F$21*($L$1-CJ$3)/('Heat X-changer Worksheet'!$F$33*'Heat X-changer Worksheet'!$F$34)</f>
        <v>31.935147670560351</v>
      </c>
      <c r="CK57" s="32">
        <f>'Heat X-changer Worksheet'!$F$20*'Heat X-changer Worksheet'!$F$21*($L$1-CK$3)/('Heat X-changer Worksheet'!$F$33*'Heat X-changer Worksheet'!$F$34)</f>
        <v>31.476309341960345</v>
      </c>
      <c r="CL57" s="32">
        <f>'Heat X-changer Worksheet'!$F$20*'Heat X-changer Worksheet'!$F$21*($L$1-CL$3)/('Heat X-changer Worksheet'!$F$33*'Heat X-changer Worksheet'!$F$34)</f>
        <v>31.017471013360339</v>
      </c>
      <c r="CM57" s="32">
        <f>'Heat X-changer Worksheet'!$F$20*'Heat X-changer Worksheet'!$F$21*($L$1-CM$3)/('Heat X-changer Worksheet'!$F$33*'Heat X-changer Worksheet'!$F$34)</f>
        <v>30.558632684760333</v>
      </c>
      <c r="CN57" s="32">
        <f>'Heat X-changer Worksheet'!$F$20*'Heat X-changer Worksheet'!$F$21*($L$1-CN$3)/('Heat X-changer Worksheet'!$F$33*'Heat X-changer Worksheet'!$F$34)</f>
        <v>30.099794356160331</v>
      </c>
      <c r="CO57" s="32">
        <f>'Heat X-changer Worksheet'!$F$20*'Heat X-changer Worksheet'!$F$21*($L$1-CO$3)/('Heat X-changer Worksheet'!$F$33*'Heat X-changer Worksheet'!$F$34)</f>
        <v>29.640956027560325</v>
      </c>
      <c r="CP57" s="32">
        <f>'Heat X-changer Worksheet'!$F$20*'Heat X-changer Worksheet'!$F$21*($L$1-CP$3)/('Heat X-changer Worksheet'!$F$33*'Heat X-changer Worksheet'!$F$34)</f>
        <v>29.182117698960319</v>
      </c>
      <c r="CQ57" s="32">
        <f>'Heat X-changer Worksheet'!$F$20*'Heat X-changer Worksheet'!$F$21*($L$1-CQ$3)/('Heat X-changer Worksheet'!$F$33*'Heat X-changer Worksheet'!$F$34)</f>
        <v>28.723279370360313</v>
      </c>
      <c r="CR57" s="32">
        <f>'Heat X-changer Worksheet'!$F$20*'Heat X-changer Worksheet'!$F$21*($L$1-CR$3)/('Heat X-changer Worksheet'!$F$33*'Heat X-changer Worksheet'!$F$34)</f>
        <v>28.264441041760307</v>
      </c>
      <c r="CS57" s="32">
        <f>'Heat X-changer Worksheet'!$F$20*'Heat X-changer Worksheet'!$F$21*($L$1-CS$3)/('Heat X-changer Worksheet'!$F$33*'Heat X-changer Worksheet'!$F$34)</f>
        <v>27.805602713160305</v>
      </c>
      <c r="CT57" s="32">
        <f>'Heat X-changer Worksheet'!$F$20*'Heat X-changer Worksheet'!$F$21*($L$1-CT$3)/('Heat X-changer Worksheet'!$F$33*'Heat X-changer Worksheet'!$F$34)</f>
        <v>27.346764384560299</v>
      </c>
      <c r="CU57" s="32">
        <f>'Heat X-changer Worksheet'!$F$20*'Heat X-changer Worksheet'!$F$21*($L$1-CU$3)/('Heat X-changer Worksheet'!$F$33*'Heat X-changer Worksheet'!$F$34)</f>
        <v>26.887926055960296</v>
      </c>
      <c r="CV57" s="32">
        <f>'Heat X-changer Worksheet'!$F$20*'Heat X-changer Worksheet'!$F$21*($L$1-CV$3)/('Heat X-changer Worksheet'!$F$33*'Heat X-changer Worksheet'!$F$34)</f>
        <v>26.42908772736029</v>
      </c>
      <c r="CW57" s="32">
        <f>'Heat X-changer Worksheet'!$F$20*'Heat X-changer Worksheet'!$F$21*($L$1-CW$3)/('Heat X-changer Worksheet'!$F$33*'Heat X-changer Worksheet'!$F$34)</f>
        <v>25.970249398760284</v>
      </c>
      <c r="CX57" s="32">
        <f>'Heat X-changer Worksheet'!$F$20*'Heat X-changer Worksheet'!$F$21*($L$1-CX$3)/('Heat X-changer Worksheet'!$F$33*'Heat X-changer Worksheet'!$F$34)</f>
        <v>25.511411070160278</v>
      </c>
      <c r="CY57" s="32">
        <f>'Heat X-changer Worksheet'!$F$20*'Heat X-changer Worksheet'!$F$21*($L$1-CY$3)/('Heat X-changer Worksheet'!$F$33*'Heat X-changer Worksheet'!$F$34)</f>
        <v>25.052572741560272</v>
      </c>
      <c r="CZ57" s="32">
        <f>'Heat X-changer Worksheet'!$F$20*'Heat X-changer Worksheet'!$F$21*($L$1-CZ$3)/('Heat X-changer Worksheet'!$F$33*'Heat X-changer Worksheet'!$F$34)</f>
        <v>24.593734412960266</v>
      </c>
      <c r="DA57" s="32">
        <f>'Heat X-changer Worksheet'!$F$20*'Heat X-changer Worksheet'!$F$21*($L$1-DA$3)/('Heat X-changer Worksheet'!$F$33*'Heat X-changer Worksheet'!$F$34)</f>
        <v>24.13489608436026</v>
      </c>
      <c r="DB57" s="32">
        <f>'Heat X-changer Worksheet'!$F$20*'Heat X-changer Worksheet'!$F$21*($L$1-DB$3)/('Heat X-changer Worksheet'!$F$33*'Heat X-changer Worksheet'!$F$34)</f>
        <v>23.676057755760262</v>
      </c>
      <c r="DC57" s="32">
        <f>'Heat X-changer Worksheet'!$F$20*'Heat X-changer Worksheet'!$F$21*($L$1-DC$3)/('Heat X-changer Worksheet'!$F$33*'Heat X-changer Worksheet'!$F$34)</f>
        <v>23.217219427160256</v>
      </c>
      <c r="DD57" s="32">
        <f>'Heat X-changer Worksheet'!$F$20*'Heat X-changer Worksheet'!$F$21*($L$1-DD$3)/('Heat X-changer Worksheet'!$F$33*'Heat X-changer Worksheet'!$F$34)</f>
        <v>22.75838109856025</v>
      </c>
      <c r="DE57" s="32">
        <f>'Heat X-changer Worksheet'!$F$20*'Heat X-changer Worksheet'!$F$21*($L$1-DE$3)/('Heat X-changer Worksheet'!$F$33*'Heat X-changer Worksheet'!$F$34)</f>
        <v>22.299542769960244</v>
      </c>
      <c r="DF57" s="32">
        <f>'Heat X-changer Worksheet'!$F$20*'Heat X-changer Worksheet'!$F$21*($L$1-DF$3)/('Heat X-changer Worksheet'!$F$33*'Heat X-changer Worksheet'!$F$34)</f>
        <v>21.840704441360238</v>
      </c>
      <c r="DG57" s="32">
        <f>'Heat X-changer Worksheet'!$F$20*'Heat X-changer Worksheet'!$F$21*($L$1-DG$3)/('Heat X-changer Worksheet'!$F$33*'Heat X-changer Worksheet'!$F$34)</f>
        <v>21.381866112760232</v>
      </c>
      <c r="DH57" s="32">
        <f>'Heat X-changer Worksheet'!$F$20*'Heat X-changer Worksheet'!$F$21*($L$1-DH$3)/('Heat X-changer Worksheet'!$F$33*'Heat X-changer Worksheet'!$F$34)</f>
        <v>20.923027784160226</v>
      </c>
      <c r="DI57" s="32">
        <f>'Heat X-changer Worksheet'!$F$20*'Heat X-changer Worksheet'!$F$21*($L$1-DI$3)/('Heat X-changer Worksheet'!$F$33*'Heat X-changer Worksheet'!$F$34)</f>
        <v>20.464189455560224</v>
      </c>
      <c r="DJ57" s="32">
        <f>'Heat X-changer Worksheet'!$F$20*'Heat X-changer Worksheet'!$F$21*($L$1-DJ$3)/('Heat X-changer Worksheet'!$F$33*'Heat X-changer Worksheet'!$F$34)</f>
        <v>20.005351126960218</v>
      </c>
      <c r="DK57" s="32">
        <f>'Heat X-changer Worksheet'!$F$20*'Heat X-changer Worksheet'!$F$21*($L$1-DK$3)/('Heat X-changer Worksheet'!$F$33*'Heat X-changer Worksheet'!$F$34)</f>
        <v>19.546512798360215</v>
      </c>
      <c r="DL57" s="32">
        <f>'Heat X-changer Worksheet'!$F$20*'Heat X-changer Worksheet'!$F$21*($L$1-DL$3)/('Heat X-changer Worksheet'!$F$33*'Heat X-changer Worksheet'!$F$34)</f>
        <v>19.087674469760209</v>
      </c>
      <c r="DM57" s="32">
        <f>'Heat X-changer Worksheet'!$F$20*'Heat X-changer Worksheet'!$F$21*($L$1-DM$3)/('Heat X-changer Worksheet'!$F$33*'Heat X-changer Worksheet'!$F$34)</f>
        <v>18.628836141160203</v>
      </c>
      <c r="DN57" s="32">
        <f>'Heat X-changer Worksheet'!$F$20*'Heat X-changer Worksheet'!$F$21*($L$1-DN$3)/('Heat X-changer Worksheet'!$F$33*'Heat X-changer Worksheet'!$F$34)</f>
        <v>18.169997812560197</v>
      </c>
      <c r="DO57" s="32">
        <f>'Heat X-changer Worksheet'!$F$20*'Heat X-changer Worksheet'!$F$21*($L$1-DO$3)/('Heat X-changer Worksheet'!$F$33*'Heat X-changer Worksheet'!$F$34)</f>
        <v>17.711159483960191</v>
      </c>
      <c r="DP57" s="32">
        <f>'Heat X-changer Worksheet'!$F$20*'Heat X-changer Worksheet'!$F$21*($L$1-DP$3)/('Heat X-changer Worksheet'!$F$33*'Heat X-changer Worksheet'!$F$34)</f>
        <v>17.252321155360189</v>
      </c>
      <c r="DQ57" s="32">
        <f>'Heat X-changer Worksheet'!$F$20*'Heat X-changer Worksheet'!$F$21*($L$1-DQ$3)/('Heat X-changer Worksheet'!$F$33*'Heat X-changer Worksheet'!$F$34)</f>
        <v>16.793482826760183</v>
      </c>
      <c r="DR57" s="32">
        <f>'Heat X-changer Worksheet'!$F$20*'Heat X-changer Worksheet'!$F$21*($L$1-DR$3)/('Heat X-changer Worksheet'!$F$33*'Heat X-changer Worksheet'!$F$34)</f>
        <v>16.334644498160177</v>
      </c>
      <c r="DS57" s="32">
        <f>'Heat X-changer Worksheet'!$F$20*'Heat X-changer Worksheet'!$F$21*($L$1-DS$3)/('Heat X-changer Worksheet'!$F$33*'Heat X-changer Worksheet'!$F$34)</f>
        <v>15.875806169560171</v>
      </c>
      <c r="DT57" s="32">
        <f>'Heat X-changer Worksheet'!$F$20*'Heat X-changer Worksheet'!$F$21*($L$1-DT$3)/('Heat X-changer Worksheet'!$F$33*'Heat X-changer Worksheet'!$F$34)</f>
        <v>15.416967840960169</v>
      </c>
      <c r="DU57" s="32">
        <f>'Heat X-changer Worksheet'!$F$20*'Heat X-changer Worksheet'!$F$21*($L$1-DU$3)/('Heat X-changer Worksheet'!$F$33*'Heat X-changer Worksheet'!$F$34)</f>
        <v>14.958129512360163</v>
      </c>
      <c r="DV57" s="32">
        <f>'Heat X-changer Worksheet'!$F$20*'Heat X-changer Worksheet'!$F$21*($L$1-DV$3)/('Heat X-changer Worksheet'!$F$33*'Heat X-changer Worksheet'!$F$34)</f>
        <v>14.499291183760159</v>
      </c>
      <c r="DW57" s="32">
        <f>'Heat X-changer Worksheet'!$F$20*'Heat X-changer Worksheet'!$F$21*($L$1-DW$3)/('Heat X-changer Worksheet'!$F$33*'Heat X-changer Worksheet'!$F$34)</f>
        <v>14.040452855160153</v>
      </c>
      <c r="DX57" s="32">
        <f>'Heat X-changer Worksheet'!$F$20*'Heat X-changer Worksheet'!$F$21*($L$1-DX$3)/('Heat X-changer Worksheet'!$F$33*'Heat X-changer Worksheet'!$F$34)</f>
        <v>13.581614526560147</v>
      </c>
      <c r="DY57" s="32">
        <f>'Heat X-changer Worksheet'!$F$20*'Heat X-changer Worksheet'!$F$21*($L$1-DY$3)/('Heat X-changer Worksheet'!$F$33*'Heat X-changer Worksheet'!$F$34)</f>
        <v>13.122776197960142</v>
      </c>
      <c r="DZ57" s="32">
        <f>'Heat X-changer Worksheet'!$F$20*'Heat X-changer Worksheet'!$F$21*($L$1-DZ$3)/('Heat X-changer Worksheet'!$F$33*'Heat X-changer Worksheet'!$F$34)</f>
        <v>12.663937869360137</v>
      </c>
      <c r="EA57" s="32">
        <f>'Heat X-changer Worksheet'!$F$20*'Heat X-changer Worksheet'!$F$21*($L$1-EA$3)/('Heat X-changer Worksheet'!$F$33*'Heat X-changer Worksheet'!$F$34)</f>
        <v>12.205099540760132</v>
      </c>
      <c r="EB57" s="32">
        <f>'Heat X-changer Worksheet'!$F$20*'Heat X-changer Worksheet'!$F$21*($L$1-EB$3)/('Heat X-changer Worksheet'!$F$33*'Heat X-changer Worksheet'!$F$34)</f>
        <v>11.746261212160126</v>
      </c>
      <c r="EC57" s="32">
        <f>'Heat X-changer Worksheet'!$F$20*'Heat X-changer Worksheet'!$F$21*($L$1-EC$3)/('Heat X-changer Worksheet'!$F$33*'Heat X-changer Worksheet'!$F$34)</f>
        <v>11.287422883560122</v>
      </c>
      <c r="ED57" s="32">
        <f>'Heat X-changer Worksheet'!$F$20*'Heat X-changer Worksheet'!$F$21*($L$1-ED$3)/('Heat X-changer Worksheet'!$F$33*'Heat X-changer Worksheet'!$F$34)</f>
        <v>10.828584554960116</v>
      </c>
      <c r="EE57" s="32">
        <f>'Heat X-changer Worksheet'!$F$20*'Heat X-changer Worksheet'!$F$21*($L$1-EE$3)/('Heat X-changer Worksheet'!$F$33*'Heat X-changer Worksheet'!$F$34)</f>
        <v>10.36974622636011</v>
      </c>
      <c r="EF57" s="32">
        <f>'Heat X-changer Worksheet'!$F$20*'Heat X-changer Worksheet'!$F$21*($L$1-EF$3)/('Heat X-changer Worksheet'!$F$33*'Heat X-changer Worksheet'!$F$34)</f>
        <v>9.9109078977601079</v>
      </c>
      <c r="EG57" s="32">
        <f>'Heat X-changer Worksheet'!$F$20*'Heat X-changer Worksheet'!$F$21*($L$1-EG$3)/('Heat X-changer Worksheet'!$F$33*'Heat X-changer Worksheet'!$F$34)</f>
        <v>9.452069569160102</v>
      </c>
      <c r="EH57" s="32">
        <f>'Heat X-changer Worksheet'!$F$20*'Heat X-changer Worksheet'!$F$21*($L$1-EH$3)/('Heat X-changer Worksheet'!$F$33*'Heat X-changer Worksheet'!$F$34)</f>
        <v>8.993231240560096</v>
      </c>
      <c r="EI57" s="32">
        <f>'Heat X-changer Worksheet'!$F$20*'Heat X-changer Worksheet'!$F$21*($L$1-EI$3)/('Heat X-changer Worksheet'!$F$33*'Heat X-changer Worksheet'!$F$34)</f>
        <v>8.5343929119600901</v>
      </c>
      <c r="EJ57" s="32">
        <f>'Heat X-changer Worksheet'!$F$20*'Heat X-changer Worksheet'!$F$21*($L$1-EJ$3)/('Heat X-changer Worksheet'!$F$33*'Heat X-changer Worksheet'!$F$34)</f>
        <v>8.0755545833600877</v>
      </c>
      <c r="EK57" s="32">
        <f>'Heat X-changer Worksheet'!$F$20*'Heat X-changer Worksheet'!$F$21*($L$1-EK$3)/('Heat X-changer Worksheet'!$F$33*'Heat X-changer Worksheet'!$F$34)</f>
        <v>7.6167162547600817</v>
      </c>
      <c r="EL57" s="32">
        <f>'Heat X-changer Worksheet'!$F$20*'Heat X-changer Worksheet'!$F$21*($L$1-EL$3)/('Heat X-changer Worksheet'!$F$33*'Heat X-changer Worksheet'!$F$34)</f>
        <v>7.1578779261600767</v>
      </c>
      <c r="EM57" s="32">
        <f>'Heat X-changer Worksheet'!$F$20*'Heat X-changer Worksheet'!$F$21*($L$1-EM$3)/('Heat X-changer Worksheet'!$F$33*'Heat X-changer Worksheet'!$F$34)</f>
        <v>6.6990395975600707</v>
      </c>
      <c r="EN57" s="32">
        <f>'Heat X-changer Worksheet'!$F$20*'Heat X-changer Worksheet'!$F$21*($L$1-EN$3)/('Heat X-changer Worksheet'!$F$33*'Heat X-changer Worksheet'!$F$34)</f>
        <v>6.2402012689600665</v>
      </c>
    </row>
    <row r="58" spans="3:144">
      <c r="C58" s="30">
        <f t="shared" si="3"/>
        <v>126</v>
      </c>
      <c r="D58" s="32">
        <f>'Heat X-changer Worksheet'!$F$20*'Heat X-changer Worksheet'!$F$21*($L$1-D$3)/('Heat X-changer Worksheet'!$F$33*'Heat X-changer Worksheet'!$F$34)</f>
        <v>70.477567272960783</v>
      </c>
      <c r="E58" s="32">
        <f>'Heat X-changer Worksheet'!$F$20*'Heat X-changer Worksheet'!$F$21*($L$1-E$3)/('Heat X-changer Worksheet'!$F$33*'Heat X-changer Worksheet'!$F$34)</f>
        <v>70.018728944360774</v>
      </c>
      <c r="F58" s="32">
        <f>'Heat X-changer Worksheet'!$F$20*'Heat X-changer Worksheet'!$F$21*($L$1-F$3)/('Heat X-changer Worksheet'!$F$33*'Heat X-changer Worksheet'!$F$34)</f>
        <v>69.559890615760764</v>
      </c>
      <c r="G58" s="32">
        <f>'Heat X-changer Worksheet'!$F$20*'Heat X-changer Worksheet'!$F$21*($L$1-G$3)/('Heat X-changer Worksheet'!$F$33*'Heat X-changer Worksheet'!$F$34)</f>
        <v>69.101052287160769</v>
      </c>
      <c r="H58" s="32">
        <f>'Heat X-changer Worksheet'!$F$20*'Heat X-changer Worksheet'!$F$21*($L$1-H$3)/('Heat X-changer Worksheet'!$F$33*'Heat X-changer Worksheet'!$F$34)</f>
        <v>68.64221395856076</v>
      </c>
      <c r="I58" s="32">
        <f>'Heat X-changer Worksheet'!$F$20*'Heat X-changer Worksheet'!$F$21*($L$1-I$3)/('Heat X-changer Worksheet'!$F$33*'Heat X-changer Worksheet'!$F$34)</f>
        <v>68.18337562996075</v>
      </c>
      <c r="J58" s="32">
        <f>'Heat X-changer Worksheet'!$F$20*'Heat X-changer Worksheet'!$F$21*($L$1-J$3)/('Heat X-changer Worksheet'!$F$33*'Heat X-changer Worksheet'!$F$34)</f>
        <v>67.724537301360741</v>
      </c>
      <c r="K58" s="32">
        <f>'Heat X-changer Worksheet'!$F$20*'Heat X-changer Worksheet'!$F$21*($L$1-K$3)/('Heat X-changer Worksheet'!$F$33*'Heat X-changer Worksheet'!$F$34)</f>
        <v>67.265698972760745</v>
      </c>
      <c r="L58" s="32">
        <f>'Heat X-changer Worksheet'!$F$20*'Heat X-changer Worksheet'!$F$21*($L$1-L$3)/('Heat X-changer Worksheet'!$F$33*'Heat X-changer Worksheet'!$F$34)</f>
        <v>66.806860644160736</v>
      </c>
      <c r="M58" s="32">
        <f>'Heat X-changer Worksheet'!$F$20*'Heat X-changer Worksheet'!$F$21*($L$1-M$3)/('Heat X-changer Worksheet'!$F$33*'Heat X-changer Worksheet'!$F$34)</f>
        <v>66.348022315560726</v>
      </c>
      <c r="N58" s="32">
        <f>'Heat X-changer Worksheet'!$F$20*'Heat X-changer Worksheet'!$F$21*($L$1-N$3)/('Heat X-changer Worksheet'!$F$33*'Heat X-changer Worksheet'!$F$34)</f>
        <v>65.889183986960731</v>
      </c>
      <c r="O58" s="32">
        <f>'Heat X-changer Worksheet'!$F$20*'Heat X-changer Worksheet'!$F$21*($L$1-O$3)/('Heat X-changer Worksheet'!$F$33*'Heat X-changer Worksheet'!$F$34)</f>
        <v>65.430345658360721</v>
      </c>
      <c r="P58" s="32">
        <f>'Heat X-changer Worksheet'!$F$20*'Heat X-changer Worksheet'!$F$21*($L$1-P$3)/('Heat X-changer Worksheet'!$F$33*'Heat X-changer Worksheet'!$F$34)</f>
        <v>64.971507329760712</v>
      </c>
      <c r="Q58" s="32">
        <f>'Heat X-changer Worksheet'!$F$20*'Heat X-changer Worksheet'!$F$21*($L$1-Q$3)/('Heat X-changer Worksheet'!$F$33*'Heat X-changer Worksheet'!$F$34)</f>
        <v>64.512669001160702</v>
      </c>
      <c r="R58" s="32">
        <f>'Heat X-changer Worksheet'!$F$20*'Heat X-changer Worksheet'!$F$21*($L$1-R$3)/('Heat X-changer Worksheet'!$F$33*'Heat X-changer Worksheet'!$F$34)</f>
        <v>64.053830672560707</v>
      </c>
      <c r="S58" s="32">
        <f>'Heat X-changer Worksheet'!$F$20*'Heat X-changer Worksheet'!$F$21*($L$1-S$3)/('Heat X-changer Worksheet'!$F$33*'Heat X-changer Worksheet'!$F$34)</f>
        <v>63.594992343960698</v>
      </c>
      <c r="T58" s="32">
        <f>'Heat X-changer Worksheet'!$F$20*'Heat X-changer Worksheet'!$F$21*($L$1-T$3)/('Heat X-changer Worksheet'!$F$33*'Heat X-changer Worksheet'!$F$34)</f>
        <v>63.136154015360695</v>
      </c>
      <c r="U58" s="32">
        <f>'Heat X-changer Worksheet'!$F$20*'Heat X-changer Worksheet'!$F$21*($L$1-U$3)/('Heat X-changer Worksheet'!$F$33*'Heat X-changer Worksheet'!$F$34)</f>
        <v>62.677315686760686</v>
      </c>
      <c r="V58" s="32">
        <f>'Heat X-changer Worksheet'!$F$20*'Heat X-changer Worksheet'!$F$21*($L$1-V$3)/('Heat X-changer Worksheet'!$F$33*'Heat X-changer Worksheet'!$F$34)</f>
        <v>62.218477358160683</v>
      </c>
      <c r="W58" s="32">
        <f>'Heat X-changer Worksheet'!$F$20*'Heat X-changer Worksheet'!$F$21*($L$1-W$3)/('Heat X-changer Worksheet'!$F$33*'Heat X-changer Worksheet'!$F$34)</f>
        <v>61.759639029560674</v>
      </c>
      <c r="X58" s="32">
        <f>'Heat X-changer Worksheet'!$F$20*'Heat X-changer Worksheet'!$F$21*($L$1-X$3)/('Heat X-changer Worksheet'!$F$33*'Heat X-changer Worksheet'!$F$34)</f>
        <v>61.300800700960671</v>
      </c>
      <c r="Y58" s="32">
        <f>'Heat X-changer Worksheet'!$F$20*'Heat X-changer Worksheet'!$F$21*($L$1-Y$3)/('Heat X-changer Worksheet'!$F$33*'Heat X-changer Worksheet'!$F$34)</f>
        <v>60.841962372360669</v>
      </c>
      <c r="Z58" s="32">
        <f>'Heat X-changer Worksheet'!$F$20*'Heat X-changer Worksheet'!$F$21*($L$1-Z$3)/('Heat X-changer Worksheet'!$F$33*'Heat X-changer Worksheet'!$F$34)</f>
        <v>60.38312404376066</v>
      </c>
      <c r="AA58" s="32">
        <f>'Heat X-changer Worksheet'!$F$20*'Heat X-changer Worksheet'!$F$21*($L$1-AA$3)/('Heat X-changer Worksheet'!$F$33*'Heat X-changer Worksheet'!$F$34)</f>
        <v>59.924285715160657</v>
      </c>
      <c r="AB58" s="32">
        <f>'Heat X-changer Worksheet'!$F$20*'Heat X-changer Worksheet'!$F$21*($L$1-AB$3)/('Heat X-changer Worksheet'!$F$33*'Heat X-changer Worksheet'!$F$34)</f>
        <v>59.465447386560655</v>
      </c>
      <c r="AC58" s="32">
        <f>'Heat X-changer Worksheet'!$F$20*'Heat X-changer Worksheet'!$F$21*($L$1-AC$3)/('Heat X-changer Worksheet'!$F$33*'Heat X-changer Worksheet'!$F$34)</f>
        <v>59.006609057960652</v>
      </c>
      <c r="AD58" s="32">
        <f>'Heat X-changer Worksheet'!$F$20*'Heat X-changer Worksheet'!$F$21*($L$1-AD$3)/('Heat X-changer Worksheet'!$F$33*'Heat X-changer Worksheet'!$F$34)</f>
        <v>58.547770729360643</v>
      </c>
      <c r="AE58" s="32">
        <f>'Heat X-changer Worksheet'!$F$20*'Heat X-changer Worksheet'!$F$21*($L$1-AE$3)/('Heat X-changer Worksheet'!$F$33*'Heat X-changer Worksheet'!$F$34)</f>
        <v>58.08893240076064</v>
      </c>
      <c r="AF58" s="32">
        <f>'Heat X-changer Worksheet'!$F$20*'Heat X-changer Worksheet'!$F$21*($L$1-AF$3)/('Heat X-changer Worksheet'!$F$33*'Heat X-changer Worksheet'!$F$34)</f>
        <v>57.630094072160638</v>
      </c>
      <c r="AG58" s="32">
        <f>'Heat X-changer Worksheet'!$F$20*'Heat X-changer Worksheet'!$F$21*($L$1-AG$3)/('Heat X-changer Worksheet'!$F$33*'Heat X-changer Worksheet'!$F$34)</f>
        <v>57.171255743560629</v>
      </c>
      <c r="AH58" s="32">
        <f>'Heat X-changer Worksheet'!$F$20*'Heat X-changer Worksheet'!$F$21*($L$1-AH$3)/('Heat X-changer Worksheet'!$F$33*'Heat X-changer Worksheet'!$F$34)</f>
        <v>56.712417414960626</v>
      </c>
      <c r="AI58" s="32">
        <f>'Heat X-changer Worksheet'!$F$20*'Heat X-changer Worksheet'!$F$21*($L$1-AI$3)/('Heat X-changer Worksheet'!$F$33*'Heat X-changer Worksheet'!$F$34)</f>
        <v>56.253579086360617</v>
      </c>
      <c r="AJ58" s="32">
        <f>'Heat X-changer Worksheet'!$F$20*'Heat X-changer Worksheet'!$F$21*($L$1-AJ$3)/('Heat X-changer Worksheet'!$F$33*'Heat X-changer Worksheet'!$F$34)</f>
        <v>55.794740757760614</v>
      </c>
      <c r="AK58" s="32">
        <f>'Heat X-changer Worksheet'!$F$20*'Heat X-changer Worksheet'!$F$21*($L$1-AK$3)/('Heat X-changer Worksheet'!$F$33*'Heat X-changer Worksheet'!$F$34)</f>
        <v>55.335902429160605</v>
      </c>
      <c r="AL58" s="32">
        <f>'Heat X-changer Worksheet'!$F$20*'Heat X-changer Worksheet'!$F$21*($L$1-AL$3)/('Heat X-changer Worksheet'!$F$33*'Heat X-changer Worksheet'!$F$34)</f>
        <v>54.877064100560602</v>
      </c>
      <c r="AM58" s="32">
        <f>'Heat X-changer Worksheet'!$F$20*'Heat X-changer Worksheet'!$F$21*($L$1-AM$3)/('Heat X-changer Worksheet'!$F$33*'Heat X-changer Worksheet'!$F$34)</f>
        <v>54.4182257719606</v>
      </c>
      <c r="AN58" s="32">
        <f>'Heat X-changer Worksheet'!$F$20*'Heat X-changer Worksheet'!$F$21*($L$1-AN$3)/('Heat X-changer Worksheet'!$F$33*'Heat X-changer Worksheet'!$F$34)</f>
        <v>53.95938744336059</v>
      </c>
      <c r="AO58" s="32">
        <f>'Heat X-changer Worksheet'!$F$20*'Heat X-changer Worksheet'!$F$21*($L$1-AO$3)/('Heat X-changer Worksheet'!$F$33*'Heat X-changer Worksheet'!$F$34)</f>
        <v>53.500549114760588</v>
      </c>
      <c r="AP58" s="32">
        <f>'Heat X-changer Worksheet'!$F$20*'Heat X-changer Worksheet'!$F$21*($L$1-AP$3)/('Heat X-changer Worksheet'!$F$33*'Heat X-changer Worksheet'!$F$34)</f>
        <v>53.041710786160579</v>
      </c>
      <c r="AQ58" s="32">
        <f>'Heat X-changer Worksheet'!$F$20*'Heat X-changer Worksheet'!$F$21*($L$1-AQ$3)/('Heat X-changer Worksheet'!$F$33*'Heat X-changer Worksheet'!$F$34)</f>
        <v>52.582872457560576</v>
      </c>
      <c r="AR58" s="32">
        <f>'Heat X-changer Worksheet'!$F$20*'Heat X-changer Worksheet'!$F$21*($L$1-AR$3)/('Heat X-changer Worksheet'!$F$33*'Heat X-changer Worksheet'!$F$34)</f>
        <v>52.124034128960567</v>
      </c>
      <c r="AS58" s="32">
        <f>'Heat X-changer Worksheet'!$F$20*'Heat X-changer Worksheet'!$F$21*($L$1-AS$3)/('Heat X-changer Worksheet'!$F$33*'Heat X-changer Worksheet'!$F$34)</f>
        <v>51.665195800360564</v>
      </c>
      <c r="AT58" s="32">
        <f>'Heat X-changer Worksheet'!$F$20*'Heat X-changer Worksheet'!$F$21*($L$1-AT$3)/('Heat X-changer Worksheet'!$F$33*'Heat X-changer Worksheet'!$F$34)</f>
        <v>51.206357471760569</v>
      </c>
      <c r="AU58" s="32">
        <f>'Heat X-changer Worksheet'!$F$20*'Heat X-changer Worksheet'!$F$21*($L$1-AU$3)/('Heat X-changer Worksheet'!$F$33*'Heat X-changer Worksheet'!$F$34)</f>
        <v>50.747519143160559</v>
      </c>
      <c r="AV58" s="32">
        <f>'Heat X-changer Worksheet'!$F$20*'Heat X-changer Worksheet'!$F$21*($L$1-AV$3)/('Heat X-changer Worksheet'!$F$33*'Heat X-changer Worksheet'!$F$34)</f>
        <v>50.288680814560557</v>
      </c>
      <c r="AW58" s="32">
        <f>'Heat X-changer Worksheet'!$F$20*'Heat X-changer Worksheet'!$F$21*($L$1-AW$3)/('Heat X-changer Worksheet'!$F$33*'Heat X-changer Worksheet'!$F$34)</f>
        <v>49.829842485960548</v>
      </c>
      <c r="AX58" s="32">
        <f>'Heat X-changer Worksheet'!$F$20*'Heat X-changer Worksheet'!$F$21*($L$1-AX$3)/('Heat X-changer Worksheet'!$F$33*'Heat X-changer Worksheet'!$F$34)</f>
        <v>49.371004157360545</v>
      </c>
      <c r="AY58" s="32">
        <f>'Heat X-changer Worksheet'!$F$20*'Heat X-changer Worksheet'!$F$21*($L$1-AY$3)/('Heat X-changer Worksheet'!$F$33*'Heat X-changer Worksheet'!$F$34)</f>
        <v>48.912165828760536</v>
      </c>
      <c r="AZ58" s="32">
        <f>'Heat X-changer Worksheet'!$F$20*'Heat X-changer Worksheet'!$F$21*($L$1-AZ$3)/('Heat X-changer Worksheet'!$F$33*'Heat X-changer Worksheet'!$F$34)</f>
        <v>48.453327500160533</v>
      </c>
      <c r="BA58" s="32">
        <f>'Heat X-changer Worksheet'!$F$20*'Heat X-changer Worksheet'!$F$21*($L$1-BA$3)/('Heat X-changer Worksheet'!$F$33*'Heat X-changer Worksheet'!$F$34)</f>
        <v>47.994489171560531</v>
      </c>
      <c r="BB58" s="32">
        <f>'Heat X-changer Worksheet'!$F$20*'Heat X-changer Worksheet'!$F$21*($L$1-BB$3)/('Heat X-changer Worksheet'!$F$33*'Heat X-changer Worksheet'!$F$34)</f>
        <v>47.535650842960521</v>
      </c>
      <c r="BC58" s="32">
        <f>'Heat X-changer Worksheet'!$F$20*'Heat X-changer Worksheet'!$F$21*($L$1-BC$3)/('Heat X-changer Worksheet'!$F$33*'Heat X-changer Worksheet'!$F$34)</f>
        <v>47.076812514360519</v>
      </c>
      <c r="BD58" s="32">
        <f>'Heat X-changer Worksheet'!$F$20*'Heat X-changer Worksheet'!$F$21*($L$1-BD$3)/('Heat X-changer Worksheet'!$F$33*'Heat X-changer Worksheet'!$F$34)</f>
        <v>46.617974185760509</v>
      </c>
      <c r="BE58" s="32">
        <f>'Heat X-changer Worksheet'!$F$20*'Heat X-changer Worksheet'!$F$21*($L$1-BE$3)/('Heat X-changer Worksheet'!$F$33*'Heat X-changer Worksheet'!$F$34)</f>
        <v>46.159135857160507</v>
      </c>
      <c r="BF58" s="32">
        <f>'Heat X-changer Worksheet'!$F$20*'Heat X-changer Worksheet'!$F$21*($L$1-BF$3)/('Heat X-changer Worksheet'!$F$33*'Heat X-changer Worksheet'!$F$34)</f>
        <v>45.700297528560498</v>
      </c>
      <c r="BG58" s="32">
        <f>'Heat X-changer Worksheet'!$F$20*'Heat X-changer Worksheet'!$F$21*($L$1-BG$3)/('Heat X-changer Worksheet'!$F$33*'Heat X-changer Worksheet'!$F$34)</f>
        <v>45.241459199960495</v>
      </c>
      <c r="BH58" s="32">
        <f>'Heat X-changer Worksheet'!$F$20*'Heat X-changer Worksheet'!$F$21*($L$1-BH$3)/('Heat X-changer Worksheet'!$F$33*'Heat X-changer Worksheet'!$F$34)</f>
        <v>44.782620871360493</v>
      </c>
      <c r="BI58" s="32">
        <f>'Heat X-changer Worksheet'!$F$20*'Heat X-changer Worksheet'!$F$21*($L$1-BI$3)/('Heat X-changer Worksheet'!$F$33*'Heat X-changer Worksheet'!$F$34)</f>
        <v>44.323782542760483</v>
      </c>
      <c r="BJ58" s="32">
        <f>'Heat X-changer Worksheet'!$F$20*'Heat X-changer Worksheet'!$F$21*($L$1-BJ$3)/('Heat X-changer Worksheet'!$F$33*'Heat X-changer Worksheet'!$F$34)</f>
        <v>43.864944214160481</v>
      </c>
      <c r="BK58" s="32">
        <f>'Heat X-changer Worksheet'!$F$20*'Heat X-changer Worksheet'!$F$21*($L$1-BK$3)/('Heat X-changer Worksheet'!$F$33*'Heat X-changer Worksheet'!$F$34)</f>
        <v>43.406105885560471</v>
      </c>
      <c r="BL58" s="32">
        <f>'Heat X-changer Worksheet'!$F$20*'Heat X-changer Worksheet'!$F$21*($L$1-BL$3)/('Heat X-changer Worksheet'!$F$33*'Heat X-changer Worksheet'!$F$34)</f>
        <v>42.947267556960469</v>
      </c>
      <c r="BM58" s="32">
        <f>'Heat X-changer Worksheet'!$F$20*'Heat X-changer Worksheet'!$F$21*($L$1-BM$3)/('Heat X-changer Worksheet'!$F$33*'Heat X-changer Worksheet'!$F$34)</f>
        <v>42.488429228360467</v>
      </c>
      <c r="BN58" s="32">
        <f>'Heat X-changer Worksheet'!$F$20*'Heat X-changer Worksheet'!$F$21*($L$1-BN$3)/('Heat X-changer Worksheet'!$F$33*'Heat X-changer Worksheet'!$F$34)</f>
        <v>42.029590899760464</v>
      </c>
      <c r="BO58" s="32">
        <f>'Heat X-changer Worksheet'!$F$20*'Heat X-changer Worksheet'!$F$21*($L$1-BO$3)/('Heat X-changer Worksheet'!$F$33*'Heat X-changer Worksheet'!$F$34)</f>
        <v>41.570752571160455</v>
      </c>
      <c r="BP58" s="32">
        <f>'Heat X-changer Worksheet'!$F$20*'Heat X-changer Worksheet'!$F$21*($L$1-BP$3)/('Heat X-changer Worksheet'!$F$33*'Heat X-changer Worksheet'!$F$34)</f>
        <v>41.111914242560452</v>
      </c>
      <c r="BQ58" s="32">
        <f>'Heat X-changer Worksheet'!$F$20*'Heat X-changer Worksheet'!$F$21*($L$1-BQ$3)/('Heat X-changer Worksheet'!$F$33*'Heat X-changer Worksheet'!$F$34)</f>
        <v>40.65307591396045</v>
      </c>
      <c r="BR58" s="32">
        <f>'Heat X-changer Worksheet'!$F$20*'Heat X-changer Worksheet'!$F$21*($L$1-BR$3)/('Heat X-changer Worksheet'!$F$33*'Heat X-changer Worksheet'!$F$34)</f>
        <v>40.19423758536044</v>
      </c>
      <c r="BS58" s="32">
        <f>'Heat X-changer Worksheet'!$F$20*'Heat X-changer Worksheet'!$F$21*($L$1-BS$3)/('Heat X-changer Worksheet'!$F$33*'Heat X-changer Worksheet'!$F$34)</f>
        <v>39.735399256760438</v>
      </c>
      <c r="BT58" s="32">
        <f>'Heat X-changer Worksheet'!$F$20*'Heat X-changer Worksheet'!$F$21*($L$1-BT$3)/('Heat X-changer Worksheet'!$F$33*'Heat X-changer Worksheet'!$F$34)</f>
        <v>39.276560928160428</v>
      </c>
      <c r="BU58" s="32">
        <f>'Heat X-changer Worksheet'!$F$20*'Heat X-changer Worksheet'!$F$21*($L$1-BU$3)/('Heat X-changer Worksheet'!$F$33*'Heat X-changer Worksheet'!$F$34)</f>
        <v>38.817722599560426</v>
      </c>
      <c r="BV58" s="32">
        <f>'Heat X-changer Worksheet'!$F$20*'Heat X-changer Worksheet'!$F$21*($L$1-BV$3)/('Heat X-changer Worksheet'!$F$33*'Heat X-changer Worksheet'!$F$34)</f>
        <v>38.358884270960424</v>
      </c>
      <c r="BW58" s="32">
        <f>'Heat X-changer Worksheet'!$F$20*'Heat X-changer Worksheet'!$F$21*($L$1-BW$3)/('Heat X-changer Worksheet'!$F$33*'Heat X-changer Worksheet'!$F$34)</f>
        <v>37.900045942360414</v>
      </c>
      <c r="BX58" s="32">
        <f>'Heat X-changer Worksheet'!$F$20*'Heat X-changer Worksheet'!$F$21*($L$1-BX$3)/('Heat X-changer Worksheet'!$F$33*'Heat X-changer Worksheet'!$F$34)</f>
        <v>37.441207613760412</v>
      </c>
      <c r="BY58" s="32">
        <f>'Heat X-changer Worksheet'!$F$20*'Heat X-changer Worksheet'!$F$21*($L$1-BY$3)/('Heat X-changer Worksheet'!$F$33*'Heat X-changer Worksheet'!$F$34)</f>
        <v>36.982369285160402</v>
      </c>
      <c r="BZ58" s="32">
        <f>'Heat X-changer Worksheet'!$F$20*'Heat X-changer Worksheet'!$F$21*($L$1-BZ$3)/('Heat X-changer Worksheet'!$F$33*'Heat X-changer Worksheet'!$F$34)</f>
        <v>36.5235309565604</v>
      </c>
      <c r="CA58" s="32">
        <f>'Heat X-changer Worksheet'!$F$20*'Heat X-changer Worksheet'!$F$21*($L$1-CA$3)/('Heat X-changer Worksheet'!$F$33*'Heat X-changer Worksheet'!$F$34)</f>
        <v>36.06469262796039</v>
      </c>
      <c r="CB58" s="32">
        <f>'Heat X-changer Worksheet'!$F$20*'Heat X-changer Worksheet'!$F$21*($L$1-CB$3)/('Heat X-changer Worksheet'!$F$33*'Heat X-changer Worksheet'!$F$34)</f>
        <v>35.605854299360388</v>
      </c>
      <c r="CC58" s="32">
        <f>'Heat X-changer Worksheet'!$F$20*'Heat X-changer Worksheet'!$F$21*($L$1-CC$3)/('Heat X-changer Worksheet'!$F$33*'Heat X-changer Worksheet'!$F$34)</f>
        <v>35.147015970760386</v>
      </c>
      <c r="CD58" s="32">
        <f>'Heat X-changer Worksheet'!$F$20*'Heat X-changer Worksheet'!$F$21*($L$1-CD$3)/('Heat X-changer Worksheet'!$F$33*'Heat X-changer Worksheet'!$F$34)</f>
        <v>34.688177642160376</v>
      </c>
      <c r="CE58" s="32">
        <f>'Heat X-changer Worksheet'!$F$20*'Heat X-changer Worksheet'!$F$21*($L$1-CE$3)/('Heat X-changer Worksheet'!$F$33*'Heat X-changer Worksheet'!$F$34)</f>
        <v>34.229339313560381</v>
      </c>
      <c r="CF58" s="32">
        <f>'Heat X-changer Worksheet'!$F$20*'Heat X-changer Worksheet'!$F$21*($L$1-CF$3)/('Heat X-changer Worksheet'!$F$33*'Heat X-changer Worksheet'!$F$34)</f>
        <v>33.770500984960371</v>
      </c>
      <c r="CG58" s="32">
        <f>'Heat X-changer Worksheet'!$F$20*'Heat X-changer Worksheet'!$F$21*($L$1-CG$3)/('Heat X-changer Worksheet'!$F$33*'Heat X-changer Worksheet'!$F$34)</f>
        <v>33.311662656360369</v>
      </c>
      <c r="CH58" s="32">
        <f>'Heat X-changer Worksheet'!$F$20*'Heat X-changer Worksheet'!$F$21*($L$1-CH$3)/('Heat X-changer Worksheet'!$F$33*'Heat X-changer Worksheet'!$F$34)</f>
        <v>32.852824327760359</v>
      </c>
      <c r="CI58" s="32">
        <f>'Heat X-changer Worksheet'!$F$20*'Heat X-changer Worksheet'!$F$21*($L$1-CI$3)/('Heat X-changer Worksheet'!$F$33*'Heat X-changer Worksheet'!$F$34)</f>
        <v>32.393985999160357</v>
      </c>
      <c r="CJ58" s="32">
        <f>'Heat X-changer Worksheet'!$F$20*'Heat X-changer Worksheet'!$F$21*($L$1-CJ$3)/('Heat X-changer Worksheet'!$F$33*'Heat X-changer Worksheet'!$F$34)</f>
        <v>31.935147670560351</v>
      </c>
      <c r="CK58" s="32">
        <f>'Heat X-changer Worksheet'!$F$20*'Heat X-changer Worksheet'!$F$21*($L$1-CK$3)/('Heat X-changer Worksheet'!$F$33*'Heat X-changer Worksheet'!$F$34)</f>
        <v>31.476309341960345</v>
      </c>
      <c r="CL58" s="32">
        <f>'Heat X-changer Worksheet'!$F$20*'Heat X-changer Worksheet'!$F$21*($L$1-CL$3)/('Heat X-changer Worksheet'!$F$33*'Heat X-changer Worksheet'!$F$34)</f>
        <v>31.017471013360339</v>
      </c>
      <c r="CM58" s="32">
        <f>'Heat X-changer Worksheet'!$F$20*'Heat X-changer Worksheet'!$F$21*($L$1-CM$3)/('Heat X-changer Worksheet'!$F$33*'Heat X-changer Worksheet'!$F$34)</f>
        <v>30.558632684760333</v>
      </c>
      <c r="CN58" s="32">
        <f>'Heat X-changer Worksheet'!$F$20*'Heat X-changer Worksheet'!$F$21*($L$1-CN$3)/('Heat X-changer Worksheet'!$F$33*'Heat X-changer Worksheet'!$F$34)</f>
        <v>30.099794356160331</v>
      </c>
      <c r="CO58" s="32">
        <f>'Heat X-changer Worksheet'!$F$20*'Heat X-changer Worksheet'!$F$21*($L$1-CO$3)/('Heat X-changer Worksheet'!$F$33*'Heat X-changer Worksheet'!$F$34)</f>
        <v>29.640956027560325</v>
      </c>
      <c r="CP58" s="32">
        <f>'Heat X-changer Worksheet'!$F$20*'Heat X-changer Worksheet'!$F$21*($L$1-CP$3)/('Heat X-changer Worksheet'!$F$33*'Heat X-changer Worksheet'!$F$34)</f>
        <v>29.182117698960319</v>
      </c>
      <c r="CQ58" s="32">
        <f>'Heat X-changer Worksheet'!$F$20*'Heat X-changer Worksheet'!$F$21*($L$1-CQ$3)/('Heat X-changer Worksheet'!$F$33*'Heat X-changer Worksheet'!$F$34)</f>
        <v>28.723279370360313</v>
      </c>
      <c r="CR58" s="32">
        <f>'Heat X-changer Worksheet'!$F$20*'Heat X-changer Worksheet'!$F$21*($L$1-CR$3)/('Heat X-changer Worksheet'!$F$33*'Heat X-changer Worksheet'!$F$34)</f>
        <v>28.264441041760307</v>
      </c>
      <c r="CS58" s="32">
        <f>'Heat X-changer Worksheet'!$F$20*'Heat X-changer Worksheet'!$F$21*($L$1-CS$3)/('Heat X-changer Worksheet'!$F$33*'Heat X-changer Worksheet'!$F$34)</f>
        <v>27.805602713160305</v>
      </c>
      <c r="CT58" s="32">
        <f>'Heat X-changer Worksheet'!$F$20*'Heat X-changer Worksheet'!$F$21*($L$1-CT$3)/('Heat X-changer Worksheet'!$F$33*'Heat X-changer Worksheet'!$F$34)</f>
        <v>27.346764384560299</v>
      </c>
      <c r="CU58" s="32">
        <f>'Heat X-changer Worksheet'!$F$20*'Heat X-changer Worksheet'!$F$21*($L$1-CU$3)/('Heat X-changer Worksheet'!$F$33*'Heat X-changer Worksheet'!$F$34)</f>
        <v>26.887926055960296</v>
      </c>
      <c r="CV58" s="32">
        <f>'Heat X-changer Worksheet'!$F$20*'Heat X-changer Worksheet'!$F$21*($L$1-CV$3)/('Heat X-changer Worksheet'!$F$33*'Heat X-changer Worksheet'!$F$34)</f>
        <v>26.42908772736029</v>
      </c>
      <c r="CW58" s="32">
        <f>'Heat X-changer Worksheet'!$F$20*'Heat X-changer Worksheet'!$F$21*($L$1-CW$3)/('Heat X-changer Worksheet'!$F$33*'Heat X-changer Worksheet'!$F$34)</f>
        <v>25.970249398760284</v>
      </c>
      <c r="CX58" s="32">
        <f>'Heat X-changer Worksheet'!$F$20*'Heat X-changer Worksheet'!$F$21*($L$1-CX$3)/('Heat X-changer Worksheet'!$F$33*'Heat X-changer Worksheet'!$F$34)</f>
        <v>25.511411070160278</v>
      </c>
      <c r="CY58" s="32">
        <f>'Heat X-changer Worksheet'!$F$20*'Heat X-changer Worksheet'!$F$21*($L$1-CY$3)/('Heat X-changer Worksheet'!$F$33*'Heat X-changer Worksheet'!$F$34)</f>
        <v>25.052572741560272</v>
      </c>
      <c r="CZ58" s="32">
        <f>'Heat X-changer Worksheet'!$F$20*'Heat X-changer Worksheet'!$F$21*($L$1-CZ$3)/('Heat X-changer Worksheet'!$F$33*'Heat X-changer Worksheet'!$F$34)</f>
        <v>24.593734412960266</v>
      </c>
      <c r="DA58" s="32">
        <f>'Heat X-changer Worksheet'!$F$20*'Heat X-changer Worksheet'!$F$21*($L$1-DA$3)/('Heat X-changer Worksheet'!$F$33*'Heat X-changer Worksheet'!$F$34)</f>
        <v>24.13489608436026</v>
      </c>
      <c r="DB58" s="32">
        <f>'Heat X-changer Worksheet'!$F$20*'Heat X-changer Worksheet'!$F$21*($L$1-DB$3)/('Heat X-changer Worksheet'!$F$33*'Heat X-changer Worksheet'!$F$34)</f>
        <v>23.676057755760262</v>
      </c>
      <c r="DC58" s="32">
        <f>'Heat X-changer Worksheet'!$F$20*'Heat X-changer Worksheet'!$F$21*($L$1-DC$3)/('Heat X-changer Worksheet'!$F$33*'Heat X-changer Worksheet'!$F$34)</f>
        <v>23.217219427160256</v>
      </c>
      <c r="DD58" s="32">
        <f>'Heat X-changer Worksheet'!$F$20*'Heat X-changer Worksheet'!$F$21*($L$1-DD$3)/('Heat X-changer Worksheet'!$F$33*'Heat X-changer Worksheet'!$F$34)</f>
        <v>22.75838109856025</v>
      </c>
      <c r="DE58" s="32">
        <f>'Heat X-changer Worksheet'!$F$20*'Heat X-changer Worksheet'!$F$21*($L$1-DE$3)/('Heat X-changer Worksheet'!$F$33*'Heat X-changer Worksheet'!$F$34)</f>
        <v>22.299542769960244</v>
      </c>
      <c r="DF58" s="32">
        <f>'Heat X-changer Worksheet'!$F$20*'Heat X-changer Worksheet'!$F$21*($L$1-DF$3)/('Heat X-changer Worksheet'!$F$33*'Heat X-changer Worksheet'!$F$34)</f>
        <v>21.840704441360238</v>
      </c>
      <c r="DG58" s="32">
        <f>'Heat X-changer Worksheet'!$F$20*'Heat X-changer Worksheet'!$F$21*($L$1-DG$3)/('Heat X-changer Worksheet'!$F$33*'Heat X-changer Worksheet'!$F$34)</f>
        <v>21.381866112760232</v>
      </c>
      <c r="DH58" s="32">
        <f>'Heat X-changer Worksheet'!$F$20*'Heat X-changer Worksheet'!$F$21*($L$1-DH$3)/('Heat X-changer Worksheet'!$F$33*'Heat X-changer Worksheet'!$F$34)</f>
        <v>20.923027784160226</v>
      </c>
      <c r="DI58" s="32">
        <f>'Heat X-changer Worksheet'!$F$20*'Heat X-changer Worksheet'!$F$21*($L$1-DI$3)/('Heat X-changer Worksheet'!$F$33*'Heat X-changer Worksheet'!$F$34)</f>
        <v>20.464189455560224</v>
      </c>
      <c r="DJ58" s="32">
        <f>'Heat X-changer Worksheet'!$F$20*'Heat X-changer Worksheet'!$F$21*($L$1-DJ$3)/('Heat X-changer Worksheet'!$F$33*'Heat X-changer Worksheet'!$F$34)</f>
        <v>20.005351126960218</v>
      </c>
      <c r="DK58" s="32">
        <f>'Heat X-changer Worksheet'!$F$20*'Heat X-changer Worksheet'!$F$21*($L$1-DK$3)/('Heat X-changer Worksheet'!$F$33*'Heat X-changer Worksheet'!$F$34)</f>
        <v>19.546512798360215</v>
      </c>
      <c r="DL58" s="32">
        <f>'Heat X-changer Worksheet'!$F$20*'Heat X-changer Worksheet'!$F$21*($L$1-DL$3)/('Heat X-changer Worksheet'!$F$33*'Heat X-changer Worksheet'!$F$34)</f>
        <v>19.087674469760209</v>
      </c>
      <c r="DM58" s="32">
        <f>'Heat X-changer Worksheet'!$F$20*'Heat X-changer Worksheet'!$F$21*($L$1-DM$3)/('Heat X-changer Worksheet'!$F$33*'Heat X-changer Worksheet'!$F$34)</f>
        <v>18.628836141160203</v>
      </c>
      <c r="DN58" s="32">
        <f>'Heat X-changer Worksheet'!$F$20*'Heat X-changer Worksheet'!$F$21*($L$1-DN$3)/('Heat X-changer Worksheet'!$F$33*'Heat X-changer Worksheet'!$F$34)</f>
        <v>18.169997812560197</v>
      </c>
      <c r="DO58" s="32">
        <f>'Heat X-changer Worksheet'!$F$20*'Heat X-changer Worksheet'!$F$21*($L$1-DO$3)/('Heat X-changer Worksheet'!$F$33*'Heat X-changer Worksheet'!$F$34)</f>
        <v>17.711159483960191</v>
      </c>
      <c r="DP58" s="32">
        <f>'Heat X-changer Worksheet'!$F$20*'Heat X-changer Worksheet'!$F$21*($L$1-DP$3)/('Heat X-changer Worksheet'!$F$33*'Heat X-changer Worksheet'!$F$34)</f>
        <v>17.252321155360189</v>
      </c>
      <c r="DQ58" s="32">
        <f>'Heat X-changer Worksheet'!$F$20*'Heat X-changer Worksheet'!$F$21*($L$1-DQ$3)/('Heat X-changer Worksheet'!$F$33*'Heat X-changer Worksheet'!$F$34)</f>
        <v>16.793482826760183</v>
      </c>
      <c r="DR58" s="32">
        <f>'Heat X-changer Worksheet'!$F$20*'Heat X-changer Worksheet'!$F$21*($L$1-DR$3)/('Heat X-changer Worksheet'!$F$33*'Heat X-changer Worksheet'!$F$34)</f>
        <v>16.334644498160177</v>
      </c>
      <c r="DS58" s="32">
        <f>'Heat X-changer Worksheet'!$F$20*'Heat X-changer Worksheet'!$F$21*($L$1-DS$3)/('Heat X-changer Worksheet'!$F$33*'Heat X-changer Worksheet'!$F$34)</f>
        <v>15.875806169560171</v>
      </c>
      <c r="DT58" s="32">
        <f>'Heat X-changer Worksheet'!$F$20*'Heat X-changer Worksheet'!$F$21*($L$1-DT$3)/('Heat X-changer Worksheet'!$F$33*'Heat X-changer Worksheet'!$F$34)</f>
        <v>15.416967840960169</v>
      </c>
      <c r="DU58" s="32">
        <f>'Heat X-changer Worksheet'!$F$20*'Heat X-changer Worksheet'!$F$21*($L$1-DU$3)/('Heat X-changer Worksheet'!$F$33*'Heat X-changer Worksheet'!$F$34)</f>
        <v>14.958129512360163</v>
      </c>
      <c r="DV58" s="32">
        <f>'Heat X-changer Worksheet'!$F$20*'Heat X-changer Worksheet'!$F$21*($L$1-DV$3)/('Heat X-changer Worksheet'!$F$33*'Heat X-changer Worksheet'!$F$34)</f>
        <v>14.499291183760159</v>
      </c>
      <c r="DW58" s="32">
        <f>'Heat X-changer Worksheet'!$F$20*'Heat X-changer Worksheet'!$F$21*($L$1-DW$3)/('Heat X-changer Worksheet'!$F$33*'Heat X-changer Worksheet'!$F$34)</f>
        <v>14.040452855160153</v>
      </c>
      <c r="DX58" s="32">
        <f>'Heat X-changer Worksheet'!$F$20*'Heat X-changer Worksheet'!$F$21*($L$1-DX$3)/('Heat X-changer Worksheet'!$F$33*'Heat X-changer Worksheet'!$F$34)</f>
        <v>13.581614526560147</v>
      </c>
      <c r="DY58" s="32">
        <f>'Heat X-changer Worksheet'!$F$20*'Heat X-changer Worksheet'!$F$21*($L$1-DY$3)/('Heat X-changer Worksheet'!$F$33*'Heat X-changer Worksheet'!$F$34)</f>
        <v>13.122776197960142</v>
      </c>
      <c r="DZ58" s="32">
        <f>'Heat X-changer Worksheet'!$F$20*'Heat X-changer Worksheet'!$F$21*($L$1-DZ$3)/('Heat X-changer Worksheet'!$F$33*'Heat X-changer Worksheet'!$F$34)</f>
        <v>12.663937869360137</v>
      </c>
      <c r="EA58" s="32">
        <f>'Heat X-changer Worksheet'!$F$20*'Heat X-changer Worksheet'!$F$21*($L$1-EA$3)/('Heat X-changer Worksheet'!$F$33*'Heat X-changer Worksheet'!$F$34)</f>
        <v>12.205099540760132</v>
      </c>
      <c r="EB58" s="32">
        <f>'Heat X-changer Worksheet'!$F$20*'Heat X-changer Worksheet'!$F$21*($L$1-EB$3)/('Heat X-changer Worksheet'!$F$33*'Heat X-changer Worksheet'!$F$34)</f>
        <v>11.746261212160126</v>
      </c>
      <c r="EC58" s="32">
        <f>'Heat X-changer Worksheet'!$F$20*'Heat X-changer Worksheet'!$F$21*($L$1-EC$3)/('Heat X-changer Worksheet'!$F$33*'Heat X-changer Worksheet'!$F$34)</f>
        <v>11.287422883560122</v>
      </c>
      <c r="ED58" s="32">
        <f>'Heat X-changer Worksheet'!$F$20*'Heat X-changer Worksheet'!$F$21*($L$1-ED$3)/('Heat X-changer Worksheet'!$F$33*'Heat X-changer Worksheet'!$F$34)</f>
        <v>10.828584554960116</v>
      </c>
      <c r="EE58" s="32">
        <f>'Heat X-changer Worksheet'!$F$20*'Heat X-changer Worksheet'!$F$21*($L$1-EE$3)/('Heat X-changer Worksheet'!$F$33*'Heat X-changer Worksheet'!$F$34)</f>
        <v>10.36974622636011</v>
      </c>
      <c r="EF58" s="32">
        <f>'Heat X-changer Worksheet'!$F$20*'Heat X-changer Worksheet'!$F$21*($L$1-EF$3)/('Heat X-changer Worksheet'!$F$33*'Heat X-changer Worksheet'!$F$34)</f>
        <v>9.9109078977601079</v>
      </c>
      <c r="EG58" s="32">
        <f>'Heat X-changer Worksheet'!$F$20*'Heat X-changer Worksheet'!$F$21*($L$1-EG$3)/('Heat X-changer Worksheet'!$F$33*'Heat X-changer Worksheet'!$F$34)</f>
        <v>9.452069569160102</v>
      </c>
      <c r="EH58" s="32">
        <f>'Heat X-changer Worksheet'!$F$20*'Heat X-changer Worksheet'!$F$21*($L$1-EH$3)/('Heat X-changer Worksheet'!$F$33*'Heat X-changer Worksheet'!$F$34)</f>
        <v>8.993231240560096</v>
      </c>
      <c r="EI58" s="32">
        <f>'Heat X-changer Worksheet'!$F$20*'Heat X-changer Worksheet'!$F$21*($L$1-EI$3)/('Heat X-changer Worksheet'!$F$33*'Heat X-changer Worksheet'!$F$34)</f>
        <v>8.5343929119600901</v>
      </c>
      <c r="EJ58" s="32">
        <f>'Heat X-changer Worksheet'!$F$20*'Heat X-changer Worksheet'!$F$21*($L$1-EJ$3)/('Heat X-changer Worksheet'!$F$33*'Heat X-changer Worksheet'!$F$34)</f>
        <v>8.0755545833600877</v>
      </c>
      <c r="EK58" s="32">
        <f>'Heat X-changer Worksheet'!$F$20*'Heat X-changer Worksheet'!$F$21*($L$1-EK$3)/('Heat X-changer Worksheet'!$F$33*'Heat X-changer Worksheet'!$F$34)</f>
        <v>7.6167162547600817</v>
      </c>
      <c r="EL58" s="32">
        <f>'Heat X-changer Worksheet'!$F$20*'Heat X-changer Worksheet'!$F$21*($L$1-EL$3)/('Heat X-changer Worksheet'!$F$33*'Heat X-changer Worksheet'!$F$34)</f>
        <v>7.1578779261600767</v>
      </c>
      <c r="EM58" s="32">
        <f>'Heat X-changer Worksheet'!$F$20*'Heat X-changer Worksheet'!$F$21*($L$1-EM$3)/('Heat X-changer Worksheet'!$F$33*'Heat X-changer Worksheet'!$F$34)</f>
        <v>6.6990395975600707</v>
      </c>
      <c r="EN58" s="32">
        <f>'Heat X-changer Worksheet'!$F$20*'Heat X-changer Worksheet'!$F$21*($L$1-EN$3)/('Heat X-changer Worksheet'!$F$33*'Heat X-changer Worksheet'!$F$34)</f>
        <v>6.2402012689600665</v>
      </c>
    </row>
    <row r="59" spans="3:144">
      <c r="C59" s="30">
        <f t="shared" si="3"/>
        <v>125</v>
      </c>
      <c r="D59" s="32">
        <f>'Heat X-changer Worksheet'!$F$20*'Heat X-changer Worksheet'!$F$21*($L$1-D$3)/('Heat X-changer Worksheet'!$F$33*'Heat X-changer Worksheet'!$F$34)</f>
        <v>70.477567272960783</v>
      </c>
      <c r="E59" s="32">
        <f>'Heat X-changer Worksheet'!$F$20*'Heat X-changer Worksheet'!$F$21*($L$1-E$3)/('Heat X-changer Worksheet'!$F$33*'Heat X-changer Worksheet'!$F$34)</f>
        <v>70.018728944360774</v>
      </c>
      <c r="F59" s="32">
        <f>'Heat X-changer Worksheet'!$F$20*'Heat X-changer Worksheet'!$F$21*($L$1-F$3)/('Heat X-changer Worksheet'!$F$33*'Heat X-changer Worksheet'!$F$34)</f>
        <v>69.559890615760764</v>
      </c>
      <c r="G59" s="32">
        <f>'Heat X-changer Worksheet'!$F$20*'Heat X-changer Worksheet'!$F$21*($L$1-G$3)/('Heat X-changer Worksheet'!$F$33*'Heat X-changer Worksheet'!$F$34)</f>
        <v>69.101052287160769</v>
      </c>
      <c r="H59" s="32">
        <f>'Heat X-changer Worksheet'!$F$20*'Heat X-changer Worksheet'!$F$21*($L$1-H$3)/('Heat X-changer Worksheet'!$F$33*'Heat X-changer Worksheet'!$F$34)</f>
        <v>68.64221395856076</v>
      </c>
      <c r="I59" s="32">
        <f>'Heat X-changer Worksheet'!$F$20*'Heat X-changer Worksheet'!$F$21*($L$1-I$3)/('Heat X-changer Worksheet'!$F$33*'Heat X-changer Worksheet'!$F$34)</f>
        <v>68.18337562996075</v>
      </c>
      <c r="J59" s="32">
        <f>'Heat X-changer Worksheet'!$F$20*'Heat X-changer Worksheet'!$F$21*($L$1-J$3)/('Heat X-changer Worksheet'!$F$33*'Heat X-changer Worksheet'!$F$34)</f>
        <v>67.724537301360741</v>
      </c>
      <c r="K59" s="32">
        <f>'Heat X-changer Worksheet'!$F$20*'Heat X-changer Worksheet'!$F$21*($L$1-K$3)/('Heat X-changer Worksheet'!$F$33*'Heat X-changer Worksheet'!$F$34)</f>
        <v>67.265698972760745</v>
      </c>
      <c r="L59" s="32">
        <f>'Heat X-changer Worksheet'!$F$20*'Heat X-changer Worksheet'!$F$21*($L$1-L$3)/('Heat X-changer Worksheet'!$F$33*'Heat X-changer Worksheet'!$F$34)</f>
        <v>66.806860644160736</v>
      </c>
      <c r="M59" s="32">
        <f>'Heat X-changer Worksheet'!$F$20*'Heat X-changer Worksheet'!$F$21*($L$1-M$3)/('Heat X-changer Worksheet'!$F$33*'Heat X-changer Worksheet'!$F$34)</f>
        <v>66.348022315560726</v>
      </c>
      <c r="N59" s="32">
        <f>'Heat X-changer Worksheet'!$F$20*'Heat X-changer Worksheet'!$F$21*($L$1-N$3)/('Heat X-changer Worksheet'!$F$33*'Heat X-changer Worksheet'!$F$34)</f>
        <v>65.889183986960731</v>
      </c>
      <c r="O59" s="32">
        <f>'Heat X-changer Worksheet'!$F$20*'Heat X-changer Worksheet'!$F$21*($L$1-O$3)/('Heat X-changer Worksheet'!$F$33*'Heat X-changer Worksheet'!$F$34)</f>
        <v>65.430345658360721</v>
      </c>
      <c r="P59" s="32">
        <f>'Heat X-changer Worksheet'!$F$20*'Heat X-changer Worksheet'!$F$21*($L$1-P$3)/('Heat X-changer Worksheet'!$F$33*'Heat X-changer Worksheet'!$F$34)</f>
        <v>64.971507329760712</v>
      </c>
      <c r="Q59" s="32">
        <f>'Heat X-changer Worksheet'!$F$20*'Heat X-changer Worksheet'!$F$21*($L$1-Q$3)/('Heat X-changer Worksheet'!$F$33*'Heat X-changer Worksheet'!$F$34)</f>
        <v>64.512669001160702</v>
      </c>
      <c r="R59" s="32">
        <f>'Heat X-changer Worksheet'!$F$20*'Heat X-changer Worksheet'!$F$21*($L$1-R$3)/('Heat X-changer Worksheet'!$F$33*'Heat X-changer Worksheet'!$F$34)</f>
        <v>64.053830672560707</v>
      </c>
      <c r="S59" s="32">
        <f>'Heat X-changer Worksheet'!$F$20*'Heat X-changer Worksheet'!$F$21*($L$1-S$3)/('Heat X-changer Worksheet'!$F$33*'Heat X-changer Worksheet'!$F$34)</f>
        <v>63.594992343960698</v>
      </c>
      <c r="T59" s="32">
        <f>'Heat X-changer Worksheet'!$F$20*'Heat X-changer Worksheet'!$F$21*($L$1-T$3)/('Heat X-changer Worksheet'!$F$33*'Heat X-changer Worksheet'!$F$34)</f>
        <v>63.136154015360695</v>
      </c>
      <c r="U59" s="32">
        <f>'Heat X-changer Worksheet'!$F$20*'Heat X-changer Worksheet'!$F$21*($L$1-U$3)/('Heat X-changer Worksheet'!$F$33*'Heat X-changer Worksheet'!$F$34)</f>
        <v>62.677315686760686</v>
      </c>
      <c r="V59" s="32">
        <f>'Heat X-changer Worksheet'!$F$20*'Heat X-changer Worksheet'!$F$21*($L$1-V$3)/('Heat X-changer Worksheet'!$F$33*'Heat X-changer Worksheet'!$F$34)</f>
        <v>62.218477358160683</v>
      </c>
      <c r="W59" s="32">
        <f>'Heat X-changer Worksheet'!$F$20*'Heat X-changer Worksheet'!$F$21*($L$1-W$3)/('Heat X-changer Worksheet'!$F$33*'Heat X-changer Worksheet'!$F$34)</f>
        <v>61.759639029560674</v>
      </c>
      <c r="X59" s="32">
        <f>'Heat X-changer Worksheet'!$F$20*'Heat X-changer Worksheet'!$F$21*($L$1-X$3)/('Heat X-changer Worksheet'!$F$33*'Heat X-changer Worksheet'!$F$34)</f>
        <v>61.300800700960671</v>
      </c>
      <c r="Y59" s="32">
        <f>'Heat X-changer Worksheet'!$F$20*'Heat X-changer Worksheet'!$F$21*($L$1-Y$3)/('Heat X-changer Worksheet'!$F$33*'Heat X-changer Worksheet'!$F$34)</f>
        <v>60.841962372360669</v>
      </c>
      <c r="Z59" s="32">
        <f>'Heat X-changer Worksheet'!$F$20*'Heat X-changer Worksheet'!$F$21*($L$1-Z$3)/('Heat X-changer Worksheet'!$F$33*'Heat X-changer Worksheet'!$F$34)</f>
        <v>60.38312404376066</v>
      </c>
      <c r="AA59" s="32">
        <f>'Heat X-changer Worksheet'!$F$20*'Heat X-changer Worksheet'!$F$21*($L$1-AA$3)/('Heat X-changer Worksheet'!$F$33*'Heat X-changer Worksheet'!$F$34)</f>
        <v>59.924285715160657</v>
      </c>
      <c r="AB59" s="32">
        <f>'Heat X-changer Worksheet'!$F$20*'Heat X-changer Worksheet'!$F$21*($L$1-AB$3)/('Heat X-changer Worksheet'!$F$33*'Heat X-changer Worksheet'!$F$34)</f>
        <v>59.465447386560655</v>
      </c>
      <c r="AC59" s="32">
        <f>'Heat X-changer Worksheet'!$F$20*'Heat X-changer Worksheet'!$F$21*($L$1-AC$3)/('Heat X-changer Worksheet'!$F$33*'Heat X-changer Worksheet'!$F$34)</f>
        <v>59.006609057960652</v>
      </c>
      <c r="AD59" s="32">
        <f>'Heat X-changer Worksheet'!$F$20*'Heat X-changer Worksheet'!$F$21*($L$1-AD$3)/('Heat X-changer Worksheet'!$F$33*'Heat X-changer Worksheet'!$F$34)</f>
        <v>58.547770729360643</v>
      </c>
      <c r="AE59" s="32">
        <f>'Heat X-changer Worksheet'!$F$20*'Heat X-changer Worksheet'!$F$21*($L$1-AE$3)/('Heat X-changer Worksheet'!$F$33*'Heat X-changer Worksheet'!$F$34)</f>
        <v>58.08893240076064</v>
      </c>
      <c r="AF59" s="32">
        <f>'Heat X-changer Worksheet'!$F$20*'Heat X-changer Worksheet'!$F$21*($L$1-AF$3)/('Heat X-changer Worksheet'!$F$33*'Heat X-changer Worksheet'!$F$34)</f>
        <v>57.630094072160638</v>
      </c>
      <c r="AG59" s="32">
        <f>'Heat X-changer Worksheet'!$F$20*'Heat X-changer Worksheet'!$F$21*($L$1-AG$3)/('Heat X-changer Worksheet'!$F$33*'Heat X-changer Worksheet'!$F$34)</f>
        <v>57.171255743560629</v>
      </c>
      <c r="AH59" s="32">
        <f>'Heat X-changer Worksheet'!$F$20*'Heat X-changer Worksheet'!$F$21*($L$1-AH$3)/('Heat X-changer Worksheet'!$F$33*'Heat X-changer Worksheet'!$F$34)</f>
        <v>56.712417414960626</v>
      </c>
      <c r="AI59" s="32">
        <f>'Heat X-changer Worksheet'!$F$20*'Heat X-changer Worksheet'!$F$21*($L$1-AI$3)/('Heat X-changer Worksheet'!$F$33*'Heat X-changer Worksheet'!$F$34)</f>
        <v>56.253579086360617</v>
      </c>
      <c r="AJ59" s="32">
        <f>'Heat X-changer Worksheet'!$F$20*'Heat X-changer Worksheet'!$F$21*($L$1-AJ$3)/('Heat X-changer Worksheet'!$F$33*'Heat X-changer Worksheet'!$F$34)</f>
        <v>55.794740757760614</v>
      </c>
      <c r="AK59" s="32">
        <f>'Heat X-changer Worksheet'!$F$20*'Heat X-changer Worksheet'!$F$21*($L$1-AK$3)/('Heat X-changer Worksheet'!$F$33*'Heat X-changer Worksheet'!$F$34)</f>
        <v>55.335902429160605</v>
      </c>
      <c r="AL59" s="32">
        <f>'Heat X-changer Worksheet'!$F$20*'Heat X-changer Worksheet'!$F$21*($L$1-AL$3)/('Heat X-changer Worksheet'!$F$33*'Heat X-changer Worksheet'!$F$34)</f>
        <v>54.877064100560602</v>
      </c>
      <c r="AM59" s="32">
        <f>'Heat X-changer Worksheet'!$F$20*'Heat X-changer Worksheet'!$F$21*($L$1-AM$3)/('Heat X-changer Worksheet'!$F$33*'Heat X-changer Worksheet'!$F$34)</f>
        <v>54.4182257719606</v>
      </c>
      <c r="AN59" s="32">
        <f>'Heat X-changer Worksheet'!$F$20*'Heat X-changer Worksheet'!$F$21*($L$1-AN$3)/('Heat X-changer Worksheet'!$F$33*'Heat X-changer Worksheet'!$F$34)</f>
        <v>53.95938744336059</v>
      </c>
      <c r="AO59" s="32">
        <f>'Heat X-changer Worksheet'!$F$20*'Heat X-changer Worksheet'!$F$21*($L$1-AO$3)/('Heat X-changer Worksheet'!$F$33*'Heat X-changer Worksheet'!$F$34)</f>
        <v>53.500549114760588</v>
      </c>
      <c r="AP59" s="32">
        <f>'Heat X-changer Worksheet'!$F$20*'Heat X-changer Worksheet'!$F$21*($L$1-AP$3)/('Heat X-changer Worksheet'!$F$33*'Heat X-changer Worksheet'!$F$34)</f>
        <v>53.041710786160579</v>
      </c>
      <c r="AQ59" s="32">
        <f>'Heat X-changer Worksheet'!$F$20*'Heat X-changer Worksheet'!$F$21*($L$1-AQ$3)/('Heat X-changer Worksheet'!$F$33*'Heat X-changer Worksheet'!$F$34)</f>
        <v>52.582872457560576</v>
      </c>
      <c r="AR59" s="32">
        <f>'Heat X-changer Worksheet'!$F$20*'Heat X-changer Worksheet'!$F$21*($L$1-AR$3)/('Heat X-changer Worksheet'!$F$33*'Heat X-changer Worksheet'!$F$34)</f>
        <v>52.124034128960567</v>
      </c>
      <c r="AS59" s="32">
        <f>'Heat X-changer Worksheet'!$F$20*'Heat X-changer Worksheet'!$F$21*($L$1-AS$3)/('Heat X-changer Worksheet'!$F$33*'Heat X-changer Worksheet'!$F$34)</f>
        <v>51.665195800360564</v>
      </c>
      <c r="AT59" s="32">
        <f>'Heat X-changer Worksheet'!$F$20*'Heat X-changer Worksheet'!$F$21*($L$1-AT$3)/('Heat X-changer Worksheet'!$F$33*'Heat X-changer Worksheet'!$F$34)</f>
        <v>51.206357471760569</v>
      </c>
      <c r="AU59" s="32">
        <f>'Heat X-changer Worksheet'!$F$20*'Heat X-changer Worksheet'!$F$21*($L$1-AU$3)/('Heat X-changer Worksheet'!$F$33*'Heat X-changer Worksheet'!$F$34)</f>
        <v>50.747519143160559</v>
      </c>
      <c r="AV59" s="32">
        <f>'Heat X-changer Worksheet'!$F$20*'Heat X-changer Worksheet'!$F$21*($L$1-AV$3)/('Heat X-changer Worksheet'!$F$33*'Heat X-changer Worksheet'!$F$34)</f>
        <v>50.288680814560557</v>
      </c>
      <c r="AW59" s="32">
        <f>'Heat X-changer Worksheet'!$F$20*'Heat X-changer Worksheet'!$F$21*($L$1-AW$3)/('Heat X-changer Worksheet'!$F$33*'Heat X-changer Worksheet'!$F$34)</f>
        <v>49.829842485960548</v>
      </c>
      <c r="AX59" s="32">
        <f>'Heat X-changer Worksheet'!$F$20*'Heat X-changer Worksheet'!$F$21*($L$1-AX$3)/('Heat X-changer Worksheet'!$F$33*'Heat X-changer Worksheet'!$F$34)</f>
        <v>49.371004157360545</v>
      </c>
      <c r="AY59" s="32">
        <f>'Heat X-changer Worksheet'!$F$20*'Heat X-changer Worksheet'!$F$21*($L$1-AY$3)/('Heat X-changer Worksheet'!$F$33*'Heat X-changer Worksheet'!$F$34)</f>
        <v>48.912165828760536</v>
      </c>
      <c r="AZ59" s="32">
        <f>'Heat X-changer Worksheet'!$F$20*'Heat X-changer Worksheet'!$F$21*($L$1-AZ$3)/('Heat X-changer Worksheet'!$F$33*'Heat X-changer Worksheet'!$F$34)</f>
        <v>48.453327500160533</v>
      </c>
      <c r="BA59" s="32">
        <f>'Heat X-changer Worksheet'!$F$20*'Heat X-changer Worksheet'!$F$21*($L$1-BA$3)/('Heat X-changer Worksheet'!$F$33*'Heat X-changer Worksheet'!$F$34)</f>
        <v>47.994489171560531</v>
      </c>
      <c r="BB59" s="32">
        <f>'Heat X-changer Worksheet'!$F$20*'Heat X-changer Worksheet'!$F$21*($L$1-BB$3)/('Heat X-changer Worksheet'!$F$33*'Heat X-changer Worksheet'!$F$34)</f>
        <v>47.535650842960521</v>
      </c>
      <c r="BC59" s="32">
        <f>'Heat X-changer Worksheet'!$F$20*'Heat X-changer Worksheet'!$F$21*($L$1-BC$3)/('Heat X-changer Worksheet'!$F$33*'Heat X-changer Worksheet'!$F$34)</f>
        <v>47.076812514360519</v>
      </c>
      <c r="BD59" s="32">
        <f>'Heat X-changer Worksheet'!$F$20*'Heat X-changer Worksheet'!$F$21*($L$1-BD$3)/('Heat X-changer Worksheet'!$F$33*'Heat X-changer Worksheet'!$F$34)</f>
        <v>46.617974185760509</v>
      </c>
      <c r="BE59" s="32">
        <f>'Heat X-changer Worksheet'!$F$20*'Heat X-changer Worksheet'!$F$21*($L$1-BE$3)/('Heat X-changer Worksheet'!$F$33*'Heat X-changer Worksheet'!$F$34)</f>
        <v>46.159135857160507</v>
      </c>
      <c r="BF59" s="32">
        <f>'Heat X-changer Worksheet'!$F$20*'Heat X-changer Worksheet'!$F$21*($L$1-BF$3)/('Heat X-changer Worksheet'!$F$33*'Heat X-changer Worksheet'!$F$34)</f>
        <v>45.700297528560498</v>
      </c>
      <c r="BG59" s="32">
        <f>'Heat X-changer Worksheet'!$F$20*'Heat X-changer Worksheet'!$F$21*($L$1-BG$3)/('Heat X-changer Worksheet'!$F$33*'Heat X-changer Worksheet'!$F$34)</f>
        <v>45.241459199960495</v>
      </c>
      <c r="BH59" s="32">
        <f>'Heat X-changer Worksheet'!$F$20*'Heat X-changer Worksheet'!$F$21*($L$1-BH$3)/('Heat X-changer Worksheet'!$F$33*'Heat X-changer Worksheet'!$F$34)</f>
        <v>44.782620871360493</v>
      </c>
      <c r="BI59" s="32">
        <f>'Heat X-changer Worksheet'!$F$20*'Heat X-changer Worksheet'!$F$21*($L$1-BI$3)/('Heat X-changer Worksheet'!$F$33*'Heat X-changer Worksheet'!$F$34)</f>
        <v>44.323782542760483</v>
      </c>
      <c r="BJ59" s="32">
        <f>'Heat X-changer Worksheet'!$F$20*'Heat X-changer Worksheet'!$F$21*($L$1-BJ$3)/('Heat X-changer Worksheet'!$F$33*'Heat X-changer Worksheet'!$F$34)</f>
        <v>43.864944214160481</v>
      </c>
      <c r="BK59" s="32">
        <f>'Heat X-changer Worksheet'!$F$20*'Heat X-changer Worksheet'!$F$21*($L$1-BK$3)/('Heat X-changer Worksheet'!$F$33*'Heat X-changer Worksheet'!$F$34)</f>
        <v>43.406105885560471</v>
      </c>
      <c r="BL59" s="32">
        <f>'Heat X-changer Worksheet'!$F$20*'Heat X-changer Worksheet'!$F$21*($L$1-BL$3)/('Heat X-changer Worksheet'!$F$33*'Heat X-changer Worksheet'!$F$34)</f>
        <v>42.947267556960469</v>
      </c>
      <c r="BM59" s="32">
        <f>'Heat X-changer Worksheet'!$F$20*'Heat X-changer Worksheet'!$F$21*($L$1-BM$3)/('Heat X-changer Worksheet'!$F$33*'Heat X-changer Worksheet'!$F$34)</f>
        <v>42.488429228360467</v>
      </c>
      <c r="BN59" s="32">
        <f>'Heat X-changer Worksheet'!$F$20*'Heat X-changer Worksheet'!$F$21*($L$1-BN$3)/('Heat X-changer Worksheet'!$F$33*'Heat X-changer Worksheet'!$F$34)</f>
        <v>42.029590899760464</v>
      </c>
      <c r="BO59" s="32">
        <f>'Heat X-changer Worksheet'!$F$20*'Heat X-changer Worksheet'!$F$21*($L$1-BO$3)/('Heat X-changer Worksheet'!$F$33*'Heat X-changer Worksheet'!$F$34)</f>
        <v>41.570752571160455</v>
      </c>
      <c r="BP59" s="32">
        <f>'Heat X-changer Worksheet'!$F$20*'Heat X-changer Worksheet'!$F$21*($L$1-BP$3)/('Heat X-changer Worksheet'!$F$33*'Heat X-changer Worksheet'!$F$34)</f>
        <v>41.111914242560452</v>
      </c>
      <c r="BQ59" s="32">
        <f>'Heat X-changer Worksheet'!$F$20*'Heat X-changer Worksheet'!$F$21*($L$1-BQ$3)/('Heat X-changer Worksheet'!$F$33*'Heat X-changer Worksheet'!$F$34)</f>
        <v>40.65307591396045</v>
      </c>
      <c r="BR59" s="32">
        <f>'Heat X-changer Worksheet'!$F$20*'Heat X-changer Worksheet'!$F$21*($L$1-BR$3)/('Heat X-changer Worksheet'!$F$33*'Heat X-changer Worksheet'!$F$34)</f>
        <v>40.19423758536044</v>
      </c>
      <c r="BS59" s="32">
        <f>'Heat X-changer Worksheet'!$F$20*'Heat X-changer Worksheet'!$F$21*($L$1-BS$3)/('Heat X-changer Worksheet'!$F$33*'Heat X-changer Worksheet'!$F$34)</f>
        <v>39.735399256760438</v>
      </c>
      <c r="BT59" s="32">
        <f>'Heat X-changer Worksheet'!$F$20*'Heat X-changer Worksheet'!$F$21*($L$1-BT$3)/('Heat X-changer Worksheet'!$F$33*'Heat X-changer Worksheet'!$F$34)</f>
        <v>39.276560928160428</v>
      </c>
      <c r="BU59" s="32">
        <f>'Heat X-changer Worksheet'!$F$20*'Heat X-changer Worksheet'!$F$21*($L$1-BU$3)/('Heat X-changer Worksheet'!$F$33*'Heat X-changer Worksheet'!$F$34)</f>
        <v>38.817722599560426</v>
      </c>
      <c r="BV59" s="32">
        <f>'Heat X-changer Worksheet'!$F$20*'Heat X-changer Worksheet'!$F$21*($L$1-BV$3)/('Heat X-changer Worksheet'!$F$33*'Heat X-changer Worksheet'!$F$34)</f>
        <v>38.358884270960424</v>
      </c>
      <c r="BW59" s="32">
        <f>'Heat X-changer Worksheet'!$F$20*'Heat X-changer Worksheet'!$F$21*($L$1-BW$3)/('Heat X-changer Worksheet'!$F$33*'Heat X-changer Worksheet'!$F$34)</f>
        <v>37.900045942360414</v>
      </c>
      <c r="BX59" s="32">
        <f>'Heat X-changer Worksheet'!$F$20*'Heat X-changer Worksheet'!$F$21*($L$1-BX$3)/('Heat X-changer Worksheet'!$F$33*'Heat X-changer Worksheet'!$F$34)</f>
        <v>37.441207613760412</v>
      </c>
      <c r="BY59" s="32">
        <f>'Heat X-changer Worksheet'!$F$20*'Heat X-changer Worksheet'!$F$21*($L$1-BY$3)/('Heat X-changer Worksheet'!$F$33*'Heat X-changer Worksheet'!$F$34)</f>
        <v>36.982369285160402</v>
      </c>
      <c r="BZ59" s="32">
        <f>'Heat X-changer Worksheet'!$F$20*'Heat X-changer Worksheet'!$F$21*($L$1-BZ$3)/('Heat X-changer Worksheet'!$F$33*'Heat X-changer Worksheet'!$F$34)</f>
        <v>36.5235309565604</v>
      </c>
      <c r="CA59" s="32">
        <f>'Heat X-changer Worksheet'!$F$20*'Heat X-changer Worksheet'!$F$21*($L$1-CA$3)/('Heat X-changer Worksheet'!$F$33*'Heat X-changer Worksheet'!$F$34)</f>
        <v>36.06469262796039</v>
      </c>
      <c r="CB59" s="32">
        <f>'Heat X-changer Worksheet'!$F$20*'Heat X-changer Worksheet'!$F$21*($L$1-CB$3)/('Heat X-changer Worksheet'!$F$33*'Heat X-changer Worksheet'!$F$34)</f>
        <v>35.605854299360388</v>
      </c>
      <c r="CC59" s="32">
        <f>'Heat X-changer Worksheet'!$F$20*'Heat X-changer Worksheet'!$F$21*($L$1-CC$3)/('Heat X-changer Worksheet'!$F$33*'Heat X-changer Worksheet'!$F$34)</f>
        <v>35.147015970760386</v>
      </c>
      <c r="CD59" s="32">
        <f>'Heat X-changer Worksheet'!$F$20*'Heat X-changer Worksheet'!$F$21*($L$1-CD$3)/('Heat X-changer Worksheet'!$F$33*'Heat X-changer Worksheet'!$F$34)</f>
        <v>34.688177642160376</v>
      </c>
      <c r="CE59" s="32">
        <f>'Heat X-changer Worksheet'!$F$20*'Heat X-changer Worksheet'!$F$21*($L$1-CE$3)/('Heat X-changer Worksheet'!$F$33*'Heat X-changer Worksheet'!$F$34)</f>
        <v>34.229339313560381</v>
      </c>
      <c r="CF59" s="32">
        <f>'Heat X-changer Worksheet'!$F$20*'Heat X-changer Worksheet'!$F$21*($L$1-CF$3)/('Heat X-changer Worksheet'!$F$33*'Heat X-changer Worksheet'!$F$34)</f>
        <v>33.770500984960371</v>
      </c>
      <c r="CG59" s="32">
        <f>'Heat X-changer Worksheet'!$F$20*'Heat X-changer Worksheet'!$F$21*($L$1-CG$3)/('Heat X-changer Worksheet'!$F$33*'Heat X-changer Worksheet'!$F$34)</f>
        <v>33.311662656360369</v>
      </c>
      <c r="CH59" s="32">
        <f>'Heat X-changer Worksheet'!$F$20*'Heat X-changer Worksheet'!$F$21*($L$1-CH$3)/('Heat X-changer Worksheet'!$F$33*'Heat X-changer Worksheet'!$F$34)</f>
        <v>32.852824327760359</v>
      </c>
      <c r="CI59" s="32">
        <f>'Heat X-changer Worksheet'!$F$20*'Heat X-changer Worksheet'!$F$21*($L$1-CI$3)/('Heat X-changer Worksheet'!$F$33*'Heat X-changer Worksheet'!$F$34)</f>
        <v>32.393985999160357</v>
      </c>
      <c r="CJ59" s="32">
        <f>'Heat X-changer Worksheet'!$F$20*'Heat X-changer Worksheet'!$F$21*($L$1-CJ$3)/('Heat X-changer Worksheet'!$F$33*'Heat X-changer Worksheet'!$F$34)</f>
        <v>31.935147670560351</v>
      </c>
      <c r="CK59" s="32">
        <f>'Heat X-changer Worksheet'!$F$20*'Heat X-changer Worksheet'!$F$21*($L$1-CK$3)/('Heat X-changer Worksheet'!$F$33*'Heat X-changer Worksheet'!$F$34)</f>
        <v>31.476309341960345</v>
      </c>
      <c r="CL59" s="32">
        <f>'Heat X-changer Worksheet'!$F$20*'Heat X-changer Worksheet'!$F$21*($L$1-CL$3)/('Heat X-changer Worksheet'!$F$33*'Heat X-changer Worksheet'!$F$34)</f>
        <v>31.017471013360339</v>
      </c>
      <c r="CM59" s="32">
        <f>'Heat X-changer Worksheet'!$F$20*'Heat X-changer Worksheet'!$F$21*($L$1-CM$3)/('Heat X-changer Worksheet'!$F$33*'Heat X-changer Worksheet'!$F$34)</f>
        <v>30.558632684760333</v>
      </c>
      <c r="CN59" s="32">
        <f>'Heat X-changer Worksheet'!$F$20*'Heat X-changer Worksheet'!$F$21*($L$1-CN$3)/('Heat X-changer Worksheet'!$F$33*'Heat X-changer Worksheet'!$F$34)</f>
        <v>30.099794356160331</v>
      </c>
      <c r="CO59" s="32">
        <f>'Heat X-changer Worksheet'!$F$20*'Heat X-changer Worksheet'!$F$21*($L$1-CO$3)/('Heat X-changer Worksheet'!$F$33*'Heat X-changer Worksheet'!$F$34)</f>
        <v>29.640956027560325</v>
      </c>
      <c r="CP59" s="32">
        <f>'Heat X-changer Worksheet'!$F$20*'Heat X-changer Worksheet'!$F$21*($L$1-CP$3)/('Heat X-changer Worksheet'!$F$33*'Heat X-changer Worksheet'!$F$34)</f>
        <v>29.182117698960319</v>
      </c>
      <c r="CQ59" s="32">
        <f>'Heat X-changer Worksheet'!$F$20*'Heat X-changer Worksheet'!$F$21*($L$1-CQ$3)/('Heat X-changer Worksheet'!$F$33*'Heat X-changer Worksheet'!$F$34)</f>
        <v>28.723279370360313</v>
      </c>
      <c r="CR59" s="32">
        <f>'Heat X-changer Worksheet'!$F$20*'Heat X-changer Worksheet'!$F$21*($L$1-CR$3)/('Heat X-changer Worksheet'!$F$33*'Heat X-changer Worksheet'!$F$34)</f>
        <v>28.264441041760307</v>
      </c>
      <c r="CS59" s="32">
        <f>'Heat X-changer Worksheet'!$F$20*'Heat X-changer Worksheet'!$F$21*($L$1-CS$3)/('Heat X-changer Worksheet'!$F$33*'Heat X-changer Worksheet'!$F$34)</f>
        <v>27.805602713160305</v>
      </c>
      <c r="CT59" s="32">
        <f>'Heat X-changer Worksheet'!$F$20*'Heat X-changer Worksheet'!$F$21*($L$1-CT$3)/('Heat X-changer Worksheet'!$F$33*'Heat X-changer Worksheet'!$F$34)</f>
        <v>27.346764384560299</v>
      </c>
      <c r="CU59" s="32">
        <f>'Heat X-changer Worksheet'!$F$20*'Heat X-changer Worksheet'!$F$21*($L$1-CU$3)/('Heat X-changer Worksheet'!$F$33*'Heat X-changer Worksheet'!$F$34)</f>
        <v>26.887926055960296</v>
      </c>
      <c r="CV59" s="32">
        <f>'Heat X-changer Worksheet'!$F$20*'Heat X-changer Worksheet'!$F$21*($L$1-CV$3)/('Heat X-changer Worksheet'!$F$33*'Heat X-changer Worksheet'!$F$34)</f>
        <v>26.42908772736029</v>
      </c>
      <c r="CW59" s="32">
        <f>'Heat X-changer Worksheet'!$F$20*'Heat X-changer Worksheet'!$F$21*($L$1-CW$3)/('Heat X-changer Worksheet'!$F$33*'Heat X-changer Worksheet'!$F$34)</f>
        <v>25.970249398760284</v>
      </c>
      <c r="CX59" s="32">
        <f>'Heat X-changer Worksheet'!$F$20*'Heat X-changer Worksheet'!$F$21*($L$1-CX$3)/('Heat X-changer Worksheet'!$F$33*'Heat X-changer Worksheet'!$F$34)</f>
        <v>25.511411070160278</v>
      </c>
      <c r="CY59" s="32">
        <f>'Heat X-changer Worksheet'!$F$20*'Heat X-changer Worksheet'!$F$21*($L$1-CY$3)/('Heat X-changer Worksheet'!$F$33*'Heat X-changer Worksheet'!$F$34)</f>
        <v>25.052572741560272</v>
      </c>
      <c r="CZ59" s="32">
        <f>'Heat X-changer Worksheet'!$F$20*'Heat X-changer Worksheet'!$F$21*($L$1-CZ$3)/('Heat X-changer Worksheet'!$F$33*'Heat X-changer Worksheet'!$F$34)</f>
        <v>24.593734412960266</v>
      </c>
      <c r="DA59" s="32">
        <f>'Heat X-changer Worksheet'!$F$20*'Heat X-changer Worksheet'!$F$21*($L$1-DA$3)/('Heat X-changer Worksheet'!$F$33*'Heat X-changer Worksheet'!$F$34)</f>
        <v>24.13489608436026</v>
      </c>
      <c r="DB59" s="32">
        <f>'Heat X-changer Worksheet'!$F$20*'Heat X-changer Worksheet'!$F$21*($L$1-DB$3)/('Heat X-changer Worksheet'!$F$33*'Heat X-changer Worksheet'!$F$34)</f>
        <v>23.676057755760262</v>
      </c>
      <c r="DC59" s="32">
        <f>'Heat X-changer Worksheet'!$F$20*'Heat X-changer Worksheet'!$F$21*($L$1-DC$3)/('Heat X-changer Worksheet'!$F$33*'Heat X-changer Worksheet'!$F$34)</f>
        <v>23.217219427160256</v>
      </c>
      <c r="DD59" s="32">
        <f>'Heat X-changer Worksheet'!$F$20*'Heat X-changer Worksheet'!$F$21*($L$1-DD$3)/('Heat X-changer Worksheet'!$F$33*'Heat X-changer Worksheet'!$F$34)</f>
        <v>22.75838109856025</v>
      </c>
      <c r="DE59" s="32">
        <f>'Heat X-changer Worksheet'!$F$20*'Heat X-changer Worksheet'!$F$21*($L$1-DE$3)/('Heat X-changer Worksheet'!$F$33*'Heat X-changer Worksheet'!$F$34)</f>
        <v>22.299542769960244</v>
      </c>
      <c r="DF59" s="32">
        <f>'Heat X-changer Worksheet'!$F$20*'Heat X-changer Worksheet'!$F$21*($L$1-DF$3)/('Heat X-changer Worksheet'!$F$33*'Heat X-changer Worksheet'!$F$34)</f>
        <v>21.840704441360238</v>
      </c>
      <c r="DG59" s="32">
        <f>'Heat X-changer Worksheet'!$F$20*'Heat X-changer Worksheet'!$F$21*($L$1-DG$3)/('Heat X-changer Worksheet'!$F$33*'Heat X-changer Worksheet'!$F$34)</f>
        <v>21.381866112760232</v>
      </c>
      <c r="DH59" s="32">
        <f>'Heat X-changer Worksheet'!$F$20*'Heat X-changer Worksheet'!$F$21*($L$1-DH$3)/('Heat X-changer Worksheet'!$F$33*'Heat X-changer Worksheet'!$F$34)</f>
        <v>20.923027784160226</v>
      </c>
      <c r="DI59" s="32">
        <f>'Heat X-changer Worksheet'!$F$20*'Heat X-changer Worksheet'!$F$21*($L$1-DI$3)/('Heat X-changer Worksheet'!$F$33*'Heat X-changer Worksheet'!$F$34)</f>
        <v>20.464189455560224</v>
      </c>
      <c r="DJ59" s="32">
        <f>'Heat X-changer Worksheet'!$F$20*'Heat X-changer Worksheet'!$F$21*($L$1-DJ$3)/('Heat X-changer Worksheet'!$F$33*'Heat X-changer Worksheet'!$F$34)</f>
        <v>20.005351126960218</v>
      </c>
      <c r="DK59" s="32">
        <f>'Heat X-changer Worksheet'!$F$20*'Heat X-changer Worksheet'!$F$21*($L$1-DK$3)/('Heat X-changer Worksheet'!$F$33*'Heat X-changer Worksheet'!$F$34)</f>
        <v>19.546512798360215</v>
      </c>
      <c r="DL59" s="32">
        <f>'Heat X-changer Worksheet'!$F$20*'Heat X-changer Worksheet'!$F$21*($L$1-DL$3)/('Heat X-changer Worksheet'!$F$33*'Heat X-changer Worksheet'!$F$34)</f>
        <v>19.087674469760209</v>
      </c>
      <c r="DM59" s="32">
        <f>'Heat X-changer Worksheet'!$F$20*'Heat X-changer Worksheet'!$F$21*($L$1-DM$3)/('Heat X-changer Worksheet'!$F$33*'Heat X-changer Worksheet'!$F$34)</f>
        <v>18.628836141160203</v>
      </c>
      <c r="DN59" s="32">
        <f>'Heat X-changer Worksheet'!$F$20*'Heat X-changer Worksheet'!$F$21*($L$1-DN$3)/('Heat X-changer Worksheet'!$F$33*'Heat X-changer Worksheet'!$F$34)</f>
        <v>18.169997812560197</v>
      </c>
      <c r="DO59" s="32">
        <f>'Heat X-changer Worksheet'!$F$20*'Heat X-changer Worksheet'!$F$21*($L$1-DO$3)/('Heat X-changer Worksheet'!$F$33*'Heat X-changer Worksheet'!$F$34)</f>
        <v>17.711159483960191</v>
      </c>
      <c r="DP59" s="32">
        <f>'Heat X-changer Worksheet'!$F$20*'Heat X-changer Worksheet'!$F$21*($L$1-DP$3)/('Heat X-changer Worksheet'!$F$33*'Heat X-changer Worksheet'!$F$34)</f>
        <v>17.252321155360189</v>
      </c>
      <c r="DQ59" s="32">
        <f>'Heat X-changer Worksheet'!$F$20*'Heat X-changer Worksheet'!$F$21*($L$1-DQ$3)/('Heat X-changer Worksheet'!$F$33*'Heat X-changer Worksheet'!$F$34)</f>
        <v>16.793482826760183</v>
      </c>
      <c r="DR59" s="32">
        <f>'Heat X-changer Worksheet'!$F$20*'Heat X-changer Worksheet'!$F$21*($L$1-DR$3)/('Heat X-changer Worksheet'!$F$33*'Heat X-changer Worksheet'!$F$34)</f>
        <v>16.334644498160177</v>
      </c>
      <c r="DS59" s="32">
        <f>'Heat X-changer Worksheet'!$F$20*'Heat X-changer Worksheet'!$F$21*($L$1-DS$3)/('Heat X-changer Worksheet'!$F$33*'Heat X-changer Worksheet'!$F$34)</f>
        <v>15.875806169560171</v>
      </c>
      <c r="DT59" s="32">
        <f>'Heat X-changer Worksheet'!$F$20*'Heat X-changer Worksheet'!$F$21*($L$1-DT$3)/('Heat X-changer Worksheet'!$F$33*'Heat X-changer Worksheet'!$F$34)</f>
        <v>15.416967840960169</v>
      </c>
      <c r="DU59" s="32">
        <f>'Heat X-changer Worksheet'!$F$20*'Heat X-changer Worksheet'!$F$21*($L$1-DU$3)/('Heat X-changer Worksheet'!$F$33*'Heat X-changer Worksheet'!$F$34)</f>
        <v>14.958129512360163</v>
      </c>
      <c r="DV59" s="32">
        <f>'Heat X-changer Worksheet'!$F$20*'Heat X-changer Worksheet'!$F$21*($L$1-DV$3)/('Heat X-changer Worksheet'!$F$33*'Heat X-changer Worksheet'!$F$34)</f>
        <v>14.499291183760159</v>
      </c>
      <c r="DW59" s="32">
        <f>'Heat X-changer Worksheet'!$F$20*'Heat X-changer Worksheet'!$F$21*($L$1-DW$3)/('Heat X-changer Worksheet'!$F$33*'Heat X-changer Worksheet'!$F$34)</f>
        <v>14.040452855160153</v>
      </c>
      <c r="DX59" s="32">
        <f>'Heat X-changer Worksheet'!$F$20*'Heat X-changer Worksheet'!$F$21*($L$1-DX$3)/('Heat X-changer Worksheet'!$F$33*'Heat X-changer Worksheet'!$F$34)</f>
        <v>13.581614526560147</v>
      </c>
      <c r="DY59" s="32">
        <f>'Heat X-changer Worksheet'!$F$20*'Heat X-changer Worksheet'!$F$21*($L$1-DY$3)/('Heat X-changer Worksheet'!$F$33*'Heat X-changer Worksheet'!$F$34)</f>
        <v>13.122776197960142</v>
      </c>
      <c r="DZ59" s="32">
        <f>'Heat X-changer Worksheet'!$F$20*'Heat X-changer Worksheet'!$F$21*($L$1-DZ$3)/('Heat X-changer Worksheet'!$F$33*'Heat X-changer Worksheet'!$F$34)</f>
        <v>12.663937869360137</v>
      </c>
      <c r="EA59" s="32">
        <f>'Heat X-changer Worksheet'!$F$20*'Heat X-changer Worksheet'!$F$21*($L$1-EA$3)/('Heat X-changer Worksheet'!$F$33*'Heat X-changer Worksheet'!$F$34)</f>
        <v>12.205099540760132</v>
      </c>
      <c r="EB59" s="32">
        <f>'Heat X-changer Worksheet'!$F$20*'Heat X-changer Worksheet'!$F$21*($L$1-EB$3)/('Heat X-changer Worksheet'!$F$33*'Heat X-changer Worksheet'!$F$34)</f>
        <v>11.746261212160126</v>
      </c>
      <c r="EC59" s="32">
        <f>'Heat X-changer Worksheet'!$F$20*'Heat X-changer Worksheet'!$F$21*($L$1-EC$3)/('Heat X-changer Worksheet'!$F$33*'Heat X-changer Worksheet'!$F$34)</f>
        <v>11.287422883560122</v>
      </c>
      <c r="ED59" s="32">
        <f>'Heat X-changer Worksheet'!$F$20*'Heat X-changer Worksheet'!$F$21*($L$1-ED$3)/('Heat X-changer Worksheet'!$F$33*'Heat X-changer Worksheet'!$F$34)</f>
        <v>10.828584554960116</v>
      </c>
      <c r="EE59" s="32">
        <f>'Heat X-changer Worksheet'!$F$20*'Heat X-changer Worksheet'!$F$21*($L$1-EE$3)/('Heat X-changer Worksheet'!$F$33*'Heat X-changer Worksheet'!$F$34)</f>
        <v>10.36974622636011</v>
      </c>
      <c r="EF59" s="32">
        <f>'Heat X-changer Worksheet'!$F$20*'Heat X-changer Worksheet'!$F$21*($L$1-EF$3)/('Heat X-changer Worksheet'!$F$33*'Heat X-changer Worksheet'!$F$34)</f>
        <v>9.9109078977601079</v>
      </c>
      <c r="EG59" s="32">
        <f>'Heat X-changer Worksheet'!$F$20*'Heat X-changer Worksheet'!$F$21*($L$1-EG$3)/('Heat X-changer Worksheet'!$F$33*'Heat X-changer Worksheet'!$F$34)</f>
        <v>9.452069569160102</v>
      </c>
      <c r="EH59" s="32">
        <f>'Heat X-changer Worksheet'!$F$20*'Heat X-changer Worksheet'!$F$21*($L$1-EH$3)/('Heat X-changer Worksheet'!$F$33*'Heat X-changer Worksheet'!$F$34)</f>
        <v>8.993231240560096</v>
      </c>
      <c r="EI59" s="32">
        <f>'Heat X-changer Worksheet'!$F$20*'Heat X-changer Worksheet'!$F$21*($L$1-EI$3)/('Heat X-changer Worksheet'!$F$33*'Heat X-changer Worksheet'!$F$34)</f>
        <v>8.5343929119600901</v>
      </c>
      <c r="EJ59" s="32">
        <f>'Heat X-changer Worksheet'!$F$20*'Heat X-changer Worksheet'!$F$21*($L$1-EJ$3)/('Heat X-changer Worksheet'!$F$33*'Heat X-changer Worksheet'!$F$34)</f>
        <v>8.0755545833600877</v>
      </c>
      <c r="EK59" s="32">
        <f>'Heat X-changer Worksheet'!$F$20*'Heat X-changer Worksheet'!$F$21*($L$1-EK$3)/('Heat X-changer Worksheet'!$F$33*'Heat X-changer Worksheet'!$F$34)</f>
        <v>7.6167162547600817</v>
      </c>
      <c r="EL59" s="32">
        <f>'Heat X-changer Worksheet'!$F$20*'Heat X-changer Worksheet'!$F$21*($L$1-EL$3)/('Heat X-changer Worksheet'!$F$33*'Heat X-changer Worksheet'!$F$34)</f>
        <v>7.1578779261600767</v>
      </c>
      <c r="EM59" s="32">
        <f>'Heat X-changer Worksheet'!$F$20*'Heat X-changer Worksheet'!$F$21*($L$1-EM$3)/('Heat X-changer Worksheet'!$F$33*'Heat X-changer Worksheet'!$F$34)</f>
        <v>6.6990395975600707</v>
      </c>
      <c r="EN59" s="32">
        <f>'Heat X-changer Worksheet'!$F$20*'Heat X-changer Worksheet'!$F$21*($L$1-EN$3)/('Heat X-changer Worksheet'!$F$33*'Heat X-changer Worksheet'!$F$34)</f>
        <v>6.2402012689600665</v>
      </c>
    </row>
    <row r="60" spans="3:144">
      <c r="C60" s="30">
        <f t="shared" si="3"/>
        <v>124</v>
      </c>
      <c r="D60" s="32">
        <f>'Heat X-changer Worksheet'!$F$20*'Heat X-changer Worksheet'!$F$21*($L$1-D$3)/('Heat X-changer Worksheet'!$F$33*'Heat X-changer Worksheet'!$F$34)</f>
        <v>70.477567272960783</v>
      </c>
      <c r="E60" s="32">
        <f>'Heat X-changer Worksheet'!$F$20*'Heat X-changer Worksheet'!$F$21*($L$1-E$3)/('Heat X-changer Worksheet'!$F$33*'Heat X-changer Worksheet'!$F$34)</f>
        <v>70.018728944360774</v>
      </c>
      <c r="F60" s="32">
        <f>'Heat X-changer Worksheet'!$F$20*'Heat X-changer Worksheet'!$F$21*($L$1-F$3)/('Heat X-changer Worksheet'!$F$33*'Heat X-changer Worksheet'!$F$34)</f>
        <v>69.559890615760764</v>
      </c>
      <c r="G60" s="32">
        <f>'Heat X-changer Worksheet'!$F$20*'Heat X-changer Worksheet'!$F$21*($L$1-G$3)/('Heat X-changer Worksheet'!$F$33*'Heat X-changer Worksheet'!$F$34)</f>
        <v>69.101052287160769</v>
      </c>
      <c r="H60" s="32">
        <f>'Heat X-changer Worksheet'!$F$20*'Heat X-changer Worksheet'!$F$21*($L$1-H$3)/('Heat X-changer Worksheet'!$F$33*'Heat X-changer Worksheet'!$F$34)</f>
        <v>68.64221395856076</v>
      </c>
      <c r="I60" s="32">
        <f>'Heat X-changer Worksheet'!$F$20*'Heat X-changer Worksheet'!$F$21*($L$1-I$3)/('Heat X-changer Worksheet'!$F$33*'Heat X-changer Worksheet'!$F$34)</f>
        <v>68.18337562996075</v>
      </c>
      <c r="J60" s="32">
        <f>'Heat X-changer Worksheet'!$F$20*'Heat X-changer Worksheet'!$F$21*($L$1-J$3)/('Heat X-changer Worksheet'!$F$33*'Heat X-changer Worksheet'!$F$34)</f>
        <v>67.724537301360741</v>
      </c>
      <c r="K60" s="32">
        <f>'Heat X-changer Worksheet'!$F$20*'Heat X-changer Worksheet'!$F$21*($L$1-K$3)/('Heat X-changer Worksheet'!$F$33*'Heat X-changer Worksheet'!$F$34)</f>
        <v>67.265698972760745</v>
      </c>
      <c r="L60" s="32">
        <f>'Heat X-changer Worksheet'!$F$20*'Heat X-changer Worksheet'!$F$21*($L$1-L$3)/('Heat X-changer Worksheet'!$F$33*'Heat X-changer Worksheet'!$F$34)</f>
        <v>66.806860644160736</v>
      </c>
      <c r="M60" s="32">
        <f>'Heat X-changer Worksheet'!$F$20*'Heat X-changer Worksheet'!$F$21*($L$1-M$3)/('Heat X-changer Worksheet'!$F$33*'Heat X-changer Worksheet'!$F$34)</f>
        <v>66.348022315560726</v>
      </c>
      <c r="N60" s="32">
        <f>'Heat X-changer Worksheet'!$F$20*'Heat X-changer Worksheet'!$F$21*($L$1-N$3)/('Heat X-changer Worksheet'!$F$33*'Heat X-changer Worksheet'!$F$34)</f>
        <v>65.889183986960731</v>
      </c>
      <c r="O60" s="32">
        <f>'Heat X-changer Worksheet'!$F$20*'Heat X-changer Worksheet'!$F$21*($L$1-O$3)/('Heat X-changer Worksheet'!$F$33*'Heat X-changer Worksheet'!$F$34)</f>
        <v>65.430345658360721</v>
      </c>
      <c r="P60" s="32">
        <f>'Heat X-changer Worksheet'!$F$20*'Heat X-changer Worksheet'!$F$21*($L$1-P$3)/('Heat X-changer Worksheet'!$F$33*'Heat X-changer Worksheet'!$F$34)</f>
        <v>64.971507329760712</v>
      </c>
      <c r="Q60" s="32">
        <f>'Heat X-changer Worksheet'!$F$20*'Heat X-changer Worksheet'!$F$21*($L$1-Q$3)/('Heat X-changer Worksheet'!$F$33*'Heat X-changer Worksheet'!$F$34)</f>
        <v>64.512669001160702</v>
      </c>
      <c r="R60" s="32">
        <f>'Heat X-changer Worksheet'!$F$20*'Heat X-changer Worksheet'!$F$21*($L$1-R$3)/('Heat X-changer Worksheet'!$F$33*'Heat X-changer Worksheet'!$F$34)</f>
        <v>64.053830672560707</v>
      </c>
      <c r="S60" s="32">
        <f>'Heat X-changer Worksheet'!$F$20*'Heat X-changer Worksheet'!$F$21*($L$1-S$3)/('Heat X-changer Worksheet'!$F$33*'Heat X-changer Worksheet'!$F$34)</f>
        <v>63.594992343960698</v>
      </c>
      <c r="T60" s="32">
        <f>'Heat X-changer Worksheet'!$F$20*'Heat X-changer Worksheet'!$F$21*($L$1-T$3)/('Heat X-changer Worksheet'!$F$33*'Heat X-changer Worksheet'!$F$34)</f>
        <v>63.136154015360695</v>
      </c>
      <c r="U60" s="32">
        <f>'Heat X-changer Worksheet'!$F$20*'Heat X-changer Worksheet'!$F$21*($L$1-U$3)/('Heat X-changer Worksheet'!$F$33*'Heat X-changer Worksheet'!$F$34)</f>
        <v>62.677315686760686</v>
      </c>
      <c r="V60" s="32">
        <f>'Heat X-changer Worksheet'!$F$20*'Heat X-changer Worksheet'!$F$21*($L$1-V$3)/('Heat X-changer Worksheet'!$F$33*'Heat X-changer Worksheet'!$F$34)</f>
        <v>62.218477358160683</v>
      </c>
      <c r="W60" s="32">
        <f>'Heat X-changer Worksheet'!$F$20*'Heat X-changer Worksheet'!$F$21*($L$1-W$3)/('Heat X-changer Worksheet'!$F$33*'Heat X-changer Worksheet'!$F$34)</f>
        <v>61.759639029560674</v>
      </c>
      <c r="X60" s="32">
        <f>'Heat X-changer Worksheet'!$F$20*'Heat X-changer Worksheet'!$F$21*($L$1-X$3)/('Heat X-changer Worksheet'!$F$33*'Heat X-changer Worksheet'!$F$34)</f>
        <v>61.300800700960671</v>
      </c>
      <c r="Y60" s="32">
        <f>'Heat X-changer Worksheet'!$F$20*'Heat X-changer Worksheet'!$F$21*($L$1-Y$3)/('Heat X-changer Worksheet'!$F$33*'Heat X-changer Worksheet'!$F$34)</f>
        <v>60.841962372360669</v>
      </c>
      <c r="Z60" s="32">
        <f>'Heat X-changer Worksheet'!$F$20*'Heat X-changer Worksheet'!$F$21*($L$1-Z$3)/('Heat X-changer Worksheet'!$F$33*'Heat X-changer Worksheet'!$F$34)</f>
        <v>60.38312404376066</v>
      </c>
      <c r="AA60" s="32">
        <f>'Heat X-changer Worksheet'!$F$20*'Heat X-changer Worksheet'!$F$21*($L$1-AA$3)/('Heat X-changer Worksheet'!$F$33*'Heat X-changer Worksheet'!$F$34)</f>
        <v>59.924285715160657</v>
      </c>
      <c r="AB60" s="32">
        <f>'Heat X-changer Worksheet'!$F$20*'Heat X-changer Worksheet'!$F$21*($L$1-AB$3)/('Heat X-changer Worksheet'!$F$33*'Heat X-changer Worksheet'!$F$34)</f>
        <v>59.465447386560655</v>
      </c>
      <c r="AC60" s="32">
        <f>'Heat X-changer Worksheet'!$F$20*'Heat X-changer Worksheet'!$F$21*($L$1-AC$3)/('Heat X-changer Worksheet'!$F$33*'Heat X-changer Worksheet'!$F$34)</f>
        <v>59.006609057960652</v>
      </c>
      <c r="AD60" s="32">
        <f>'Heat X-changer Worksheet'!$F$20*'Heat X-changer Worksheet'!$F$21*($L$1-AD$3)/('Heat X-changer Worksheet'!$F$33*'Heat X-changer Worksheet'!$F$34)</f>
        <v>58.547770729360643</v>
      </c>
      <c r="AE60" s="32">
        <f>'Heat X-changer Worksheet'!$F$20*'Heat X-changer Worksheet'!$F$21*($L$1-AE$3)/('Heat X-changer Worksheet'!$F$33*'Heat X-changer Worksheet'!$F$34)</f>
        <v>58.08893240076064</v>
      </c>
      <c r="AF60" s="32">
        <f>'Heat X-changer Worksheet'!$F$20*'Heat X-changer Worksheet'!$F$21*($L$1-AF$3)/('Heat X-changer Worksheet'!$F$33*'Heat X-changer Worksheet'!$F$34)</f>
        <v>57.630094072160638</v>
      </c>
      <c r="AG60" s="32">
        <f>'Heat X-changer Worksheet'!$F$20*'Heat X-changer Worksheet'!$F$21*($L$1-AG$3)/('Heat X-changer Worksheet'!$F$33*'Heat X-changer Worksheet'!$F$34)</f>
        <v>57.171255743560629</v>
      </c>
      <c r="AH60" s="32">
        <f>'Heat X-changer Worksheet'!$F$20*'Heat X-changer Worksheet'!$F$21*($L$1-AH$3)/('Heat X-changer Worksheet'!$F$33*'Heat X-changer Worksheet'!$F$34)</f>
        <v>56.712417414960626</v>
      </c>
      <c r="AI60" s="32">
        <f>'Heat X-changer Worksheet'!$F$20*'Heat X-changer Worksheet'!$F$21*($L$1-AI$3)/('Heat X-changer Worksheet'!$F$33*'Heat X-changer Worksheet'!$F$34)</f>
        <v>56.253579086360617</v>
      </c>
      <c r="AJ60" s="32">
        <f>'Heat X-changer Worksheet'!$F$20*'Heat X-changer Worksheet'!$F$21*($L$1-AJ$3)/('Heat X-changer Worksheet'!$F$33*'Heat X-changer Worksheet'!$F$34)</f>
        <v>55.794740757760614</v>
      </c>
      <c r="AK60" s="32">
        <f>'Heat X-changer Worksheet'!$F$20*'Heat X-changer Worksheet'!$F$21*($L$1-AK$3)/('Heat X-changer Worksheet'!$F$33*'Heat X-changer Worksheet'!$F$34)</f>
        <v>55.335902429160605</v>
      </c>
      <c r="AL60" s="32">
        <f>'Heat X-changer Worksheet'!$F$20*'Heat X-changer Worksheet'!$F$21*($L$1-AL$3)/('Heat X-changer Worksheet'!$F$33*'Heat X-changer Worksheet'!$F$34)</f>
        <v>54.877064100560602</v>
      </c>
      <c r="AM60" s="32">
        <f>'Heat X-changer Worksheet'!$F$20*'Heat X-changer Worksheet'!$F$21*($L$1-AM$3)/('Heat X-changer Worksheet'!$F$33*'Heat X-changer Worksheet'!$F$34)</f>
        <v>54.4182257719606</v>
      </c>
      <c r="AN60" s="32">
        <f>'Heat X-changer Worksheet'!$F$20*'Heat X-changer Worksheet'!$F$21*($L$1-AN$3)/('Heat X-changer Worksheet'!$F$33*'Heat X-changer Worksheet'!$F$34)</f>
        <v>53.95938744336059</v>
      </c>
      <c r="AO60" s="32">
        <f>'Heat X-changer Worksheet'!$F$20*'Heat X-changer Worksheet'!$F$21*($L$1-AO$3)/('Heat X-changer Worksheet'!$F$33*'Heat X-changer Worksheet'!$F$34)</f>
        <v>53.500549114760588</v>
      </c>
      <c r="AP60" s="32">
        <f>'Heat X-changer Worksheet'!$F$20*'Heat X-changer Worksheet'!$F$21*($L$1-AP$3)/('Heat X-changer Worksheet'!$F$33*'Heat X-changer Worksheet'!$F$34)</f>
        <v>53.041710786160579</v>
      </c>
      <c r="AQ60" s="32">
        <f>'Heat X-changer Worksheet'!$F$20*'Heat X-changer Worksheet'!$F$21*($L$1-AQ$3)/('Heat X-changer Worksheet'!$F$33*'Heat X-changer Worksheet'!$F$34)</f>
        <v>52.582872457560576</v>
      </c>
      <c r="AR60" s="32">
        <f>'Heat X-changer Worksheet'!$F$20*'Heat X-changer Worksheet'!$F$21*($L$1-AR$3)/('Heat X-changer Worksheet'!$F$33*'Heat X-changer Worksheet'!$F$34)</f>
        <v>52.124034128960567</v>
      </c>
      <c r="AS60" s="32">
        <f>'Heat X-changer Worksheet'!$F$20*'Heat X-changer Worksheet'!$F$21*($L$1-AS$3)/('Heat X-changer Worksheet'!$F$33*'Heat X-changer Worksheet'!$F$34)</f>
        <v>51.665195800360564</v>
      </c>
      <c r="AT60" s="32">
        <f>'Heat X-changer Worksheet'!$F$20*'Heat X-changer Worksheet'!$F$21*($L$1-AT$3)/('Heat X-changer Worksheet'!$F$33*'Heat X-changer Worksheet'!$F$34)</f>
        <v>51.206357471760569</v>
      </c>
      <c r="AU60" s="32">
        <f>'Heat X-changer Worksheet'!$F$20*'Heat X-changer Worksheet'!$F$21*($L$1-AU$3)/('Heat X-changer Worksheet'!$F$33*'Heat X-changer Worksheet'!$F$34)</f>
        <v>50.747519143160559</v>
      </c>
      <c r="AV60" s="32">
        <f>'Heat X-changer Worksheet'!$F$20*'Heat X-changer Worksheet'!$F$21*($L$1-AV$3)/('Heat X-changer Worksheet'!$F$33*'Heat X-changer Worksheet'!$F$34)</f>
        <v>50.288680814560557</v>
      </c>
      <c r="AW60" s="32">
        <f>'Heat X-changer Worksheet'!$F$20*'Heat X-changer Worksheet'!$F$21*($L$1-AW$3)/('Heat X-changer Worksheet'!$F$33*'Heat X-changer Worksheet'!$F$34)</f>
        <v>49.829842485960548</v>
      </c>
      <c r="AX60" s="32">
        <f>'Heat X-changer Worksheet'!$F$20*'Heat X-changer Worksheet'!$F$21*($L$1-AX$3)/('Heat X-changer Worksheet'!$F$33*'Heat X-changer Worksheet'!$F$34)</f>
        <v>49.371004157360545</v>
      </c>
      <c r="AY60" s="32">
        <f>'Heat X-changer Worksheet'!$F$20*'Heat X-changer Worksheet'!$F$21*($L$1-AY$3)/('Heat X-changer Worksheet'!$F$33*'Heat X-changer Worksheet'!$F$34)</f>
        <v>48.912165828760536</v>
      </c>
      <c r="AZ60" s="32">
        <f>'Heat X-changer Worksheet'!$F$20*'Heat X-changer Worksheet'!$F$21*($L$1-AZ$3)/('Heat X-changer Worksheet'!$F$33*'Heat X-changer Worksheet'!$F$34)</f>
        <v>48.453327500160533</v>
      </c>
      <c r="BA60" s="32">
        <f>'Heat X-changer Worksheet'!$F$20*'Heat X-changer Worksheet'!$F$21*($L$1-BA$3)/('Heat X-changer Worksheet'!$F$33*'Heat X-changer Worksheet'!$F$34)</f>
        <v>47.994489171560531</v>
      </c>
      <c r="BB60" s="32">
        <f>'Heat X-changer Worksheet'!$F$20*'Heat X-changer Worksheet'!$F$21*($L$1-BB$3)/('Heat X-changer Worksheet'!$F$33*'Heat X-changer Worksheet'!$F$34)</f>
        <v>47.535650842960521</v>
      </c>
      <c r="BC60" s="32">
        <f>'Heat X-changer Worksheet'!$F$20*'Heat X-changer Worksheet'!$F$21*($L$1-BC$3)/('Heat X-changer Worksheet'!$F$33*'Heat X-changer Worksheet'!$F$34)</f>
        <v>47.076812514360519</v>
      </c>
      <c r="BD60" s="32">
        <f>'Heat X-changer Worksheet'!$F$20*'Heat X-changer Worksheet'!$F$21*($L$1-BD$3)/('Heat X-changer Worksheet'!$F$33*'Heat X-changer Worksheet'!$F$34)</f>
        <v>46.617974185760509</v>
      </c>
      <c r="BE60" s="32">
        <f>'Heat X-changer Worksheet'!$F$20*'Heat X-changer Worksheet'!$F$21*($L$1-BE$3)/('Heat X-changer Worksheet'!$F$33*'Heat X-changer Worksheet'!$F$34)</f>
        <v>46.159135857160507</v>
      </c>
      <c r="BF60" s="32">
        <f>'Heat X-changer Worksheet'!$F$20*'Heat X-changer Worksheet'!$F$21*($L$1-BF$3)/('Heat X-changer Worksheet'!$F$33*'Heat X-changer Worksheet'!$F$34)</f>
        <v>45.700297528560498</v>
      </c>
      <c r="BG60" s="32">
        <f>'Heat X-changer Worksheet'!$F$20*'Heat X-changer Worksheet'!$F$21*($L$1-BG$3)/('Heat X-changer Worksheet'!$F$33*'Heat X-changer Worksheet'!$F$34)</f>
        <v>45.241459199960495</v>
      </c>
      <c r="BH60" s="32">
        <f>'Heat X-changer Worksheet'!$F$20*'Heat X-changer Worksheet'!$F$21*($L$1-BH$3)/('Heat X-changer Worksheet'!$F$33*'Heat X-changer Worksheet'!$F$34)</f>
        <v>44.782620871360493</v>
      </c>
      <c r="BI60" s="32">
        <f>'Heat X-changer Worksheet'!$F$20*'Heat X-changer Worksheet'!$F$21*($L$1-BI$3)/('Heat X-changer Worksheet'!$F$33*'Heat X-changer Worksheet'!$F$34)</f>
        <v>44.323782542760483</v>
      </c>
      <c r="BJ60" s="32">
        <f>'Heat X-changer Worksheet'!$F$20*'Heat X-changer Worksheet'!$F$21*($L$1-BJ$3)/('Heat X-changer Worksheet'!$F$33*'Heat X-changer Worksheet'!$F$34)</f>
        <v>43.864944214160481</v>
      </c>
      <c r="BK60" s="32">
        <f>'Heat X-changer Worksheet'!$F$20*'Heat X-changer Worksheet'!$F$21*($L$1-BK$3)/('Heat X-changer Worksheet'!$F$33*'Heat X-changer Worksheet'!$F$34)</f>
        <v>43.406105885560471</v>
      </c>
      <c r="BL60" s="32">
        <f>'Heat X-changer Worksheet'!$F$20*'Heat X-changer Worksheet'!$F$21*($L$1-BL$3)/('Heat X-changer Worksheet'!$F$33*'Heat X-changer Worksheet'!$F$34)</f>
        <v>42.947267556960469</v>
      </c>
      <c r="BM60" s="32">
        <f>'Heat X-changer Worksheet'!$F$20*'Heat X-changer Worksheet'!$F$21*($L$1-BM$3)/('Heat X-changer Worksheet'!$F$33*'Heat X-changer Worksheet'!$F$34)</f>
        <v>42.488429228360467</v>
      </c>
      <c r="BN60" s="32">
        <f>'Heat X-changer Worksheet'!$F$20*'Heat X-changer Worksheet'!$F$21*($L$1-BN$3)/('Heat X-changer Worksheet'!$F$33*'Heat X-changer Worksheet'!$F$34)</f>
        <v>42.029590899760464</v>
      </c>
      <c r="BO60" s="32">
        <f>'Heat X-changer Worksheet'!$F$20*'Heat X-changer Worksheet'!$F$21*($L$1-BO$3)/('Heat X-changer Worksheet'!$F$33*'Heat X-changer Worksheet'!$F$34)</f>
        <v>41.570752571160455</v>
      </c>
      <c r="BP60" s="32">
        <f>'Heat X-changer Worksheet'!$F$20*'Heat X-changer Worksheet'!$F$21*($L$1-BP$3)/('Heat X-changer Worksheet'!$F$33*'Heat X-changer Worksheet'!$F$34)</f>
        <v>41.111914242560452</v>
      </c>
      <c r="BQ60" s="32">
        <f>'Heat X-changer Worksheet'!$F$20*'Heat X-changer Worksheet'!$F$21*($L$1-BQ$3)/('Heat X-changer Worksheet'!$F$33*'Heat X-changer Worksheet'!$F$34)</f>
        <v>40.65307591396045</v>
      </c>
      <c r="BR60" s="32">
        <f>'Heat X-changer Worksheet'!$F$20*'Heat X-changer Worksheet'!$F$21*($L$1-BR$3)/('Heat X-changer Worksheet'!$F$33*'Heat X-changer Worksheet'!$F$34)</f>
        <v>40.19423758536044</v>
      </c>
      <c r="BS60" s="32">
        <f>'Heat X-changer Worksheet'!$F$20*'Heat X-changer Worksheet'!$F$21*($L$1-BS$3)/('Heat X-changer Worksheet'!$F$33*'Heat X-changer Worksheet'!$F$34)</f>
        <v>39.735399256760438</v>
      </c>
      <c r="BT60" s="32">
        <f>'Heat X-changer Worksheet'!$F$20*'Heat X-changer Worksheet'!$F$21*($L$1-BT$3)/('Heat X-changer Worksheet'!$F$33*'Heat X-changer Worksheet'!$F$34)</f>
        <v>39.276560928160428</v>
      </c>
      <c r="BU60" s="32">
        <f>'Heat X-changer Worksheet'!$F$20*'Heat X-changer Worksheet'!$F$21*($L$1-BU$3)/('Heat X-changer Worksheet'!$F$33*'Heat X-changer Worksheet'!$F$34)</f>
        <v>38.817722599560426</v>
      </c>
      <c r="BV60" s="32">
        <f>'Heat X-changer Worksheet'!$F$20*'Heat X-changer Worksheet'!$F$21*($L$1-BV$3)/('Heat X-changer Worksheet'!$F$33*'Heat X-changer Worksheet'!$F$34)</f>
        <v>38.358884270960424</v>
      </c>
      <c r="BW60" s="32">
        <f>'Heat X-changer Worksheet'!$F$20*'Heat X-changer Worksheet'!$F$21*($L$1-BW$3)/('Heat X-changer Worksheet'!$F$33*'Heat X-changer Worksheet'!$F$34)</f>
        <v>37.900045942360414</v>
      </c>
      <c r="BX60" s="32">
        <f>'Heat X-changer Worksheet'!$F$20*'Heat X-changer Worksheet'!$F$21*($L$1-BX$3)/('Heat X-changer Worksheet'!$F$33*'Heat X-changer Worksheet'!$F$34)</f>
        <v>37.441207613760412</v>
      </c>
      <c r="BY60" s="32">
        <f>'Heat X-changer Worksheet'!$F$20*'Heat X-changer Worksheet'!$F$21*($L$1-BY$3)/('Heat X-changer Worksheet'!$F$33*'Heat X-changer Worksheet'!$F$34)</f>
        <v>36.982369285160402</v>
      </c>
      <c r="BZ60" s="32">
        <f>'Heat X-changer Worksheet'!$F$20*'Heat X-changer Worksheet'!$F$21*($L$1-BZ$3)/('Heat X-changer Worksheet'!$F$33*'Heat X-changer Worksheet'!$F$34)</f>
        <v>36.5235309565604</v>
      </c>
      <c r="CA60" s="32">
        <f>'Heat X-changer Worksheet'!$F$20*'Heat X-changer Worksheet'!$F$21*($L$1-CA$3)/('Heat X-changer Worksheet'!$F$33*'Heat X-changer Worksheet'!$F$34)</f>
        <v>36.06469262796039</v>
      </c>
      <c r="CB60" s="32">
        <f>'Heat X-changer Worksheet'!$F$20*'Heat X-changer Worksheet'!$F$21*($L$1-CB$3)/('Heat X-changer Worksheet'!$F$33*'Heat X-changer Worksheet'!$F$34)</f>
        <v>35.605854299360388</v>
      </c>
      <c r="CC60" s="32">
        <f>'Heat X-changer Worksheet'!$F$20*'Heat X-changer Worksheet'!$F$21*($L$1-CC$3)/('Heat X-changer Worksheet'!$F$33*'Heat X-changer Worksheet'!$F$34)</f>
        <v>35.147015970760386</v>
      </c>
      <c r="CD60" s="32">
        <f>'Heat X-changer Worksheet'!$F$20*'Heat X-changer Worksheet'!$F$21*($L$1-CD$3)/('Heat X-changer Worksheet'!$F$33*'Heat X-changer Worksheet'!$F$34)</f>
        <v>34.688177642160376</v>
      </c>
      <c r="CE60" s="32">
        <f>'Heat X-changer Worksheet'!$F$20*'Heat X-changer Worksheet'!$F$21*($L$1-CE$3)/('Heat X-changer Worksheet'!$F$33*'Heat X-changer Worksheet'!$F$34)</f>
        <v>34.229339313560381</v>
      </c>
      <c r="CF60" s="32">
        <f>'Heat X-changer Worksheet'!$F$20*'Heat X-changer Worksheet'!$F$21*($L$1-CF$3)/('Heat X-changer Worksheet'!$F$33*'Heat X-changer Worksheet'!$F$34)</f>
        <v>33.770500984960371</v>
      </c>
      <c r="CG60" s="32">
        <f>'Heat X-changer Worksheet'!$F$20*'Heat X-changer Worksheet'!$F$21*($L$1-CG$3)/('Heat X-changer Worksheet'!$F$33*'Heat X-changer Worksheet'!$F$34)</f>
        <v>33.311662656360369</v>
      </c>
      <c r="CH60" s="32">
        <f>'Heat X-changer Worksheet'!$F$20*'Heat X-changer Worksheet'!$F$21*($L$1-CH$3)/('Heat X-changer Worksheet'!$F$33*'Heat X-changer Worksheet'!$F$34)</f>
        <v>32.852824327760359</v>
      </c>
      <c r="CI60" s="32">
        <f>'Heat X-changer Worksheet'!$F$20*'Heat X-changer Worksheet'!$F$21*($L$1-CI$3)/('Heat X-changer Worksheet'!$F$33*'Heat X-changer Worksheet'!$F$34)</f>
        <v>32.393985999160357</v>
      </c>
      <c r="CJ60" s="32">
        <f>'Heat X-changer Worksheet'!$F$20*'Heat X-changer Worksheet'!$F$21*($L$1-CJ$3)/('Heat X-changer Worksheet'!$F$33*'Heat X-changer Worksheet'!$F$34)</f>
        <v>31.935147670560351</v>
      </c>
      <c r="CK60" s="32">
        <f>'Heat X-changer Worksheet'!$F$20*'Heat X-changer Worksheet'!$F$21*($L$1-CK$3)/('Heat X-changer Worksheet'!$F$33*'Heat X-changer Worksheet'!$F$34)</f>
        <v>31.476309341960345</v>
      </c>
      <c r="CL60" s="32">
        <f>'Heat X-changer Worksheet'!$F$20*'Heat X-changer Worksheet'!$F$21*($L$1-CL$3)/('Heat X-changer Worksheet'!$F$33*'Heat X-changer Worksheet'!$F$34)</f>
        <v>31.017471013360339</v>
      </c>
      <c r="CM60" s="32">
        <f>'Heat X-changer Worksheet'!$F$20*'Heat X-changer Worksheet'!$F$21*($L$1-CM$3)/('Heat X-changer Worksheet'!$F$33*'Heat X-changer Worksheet'!$F$34)</f>
        <v>30.558632684760333</v>
      </c>
      <c r="CN60" s="32">
        <f>'Heat X-changer Worksheet'!$F$20*'Heat X-changer Worksheet'!$F$21*($L$1-CN$3)/('Heat X-changer Worksheet'!$F$33*'Heat X-changer Worksheet'!$F$34)</f>
        <v>30.099794356160331</v>
      </c>
      <c r="CO60" s="32">
        <f>'Heat X-changer Worksheet'!$F$20*'Heat X-changer Worksheet'!$F$21*($L$1-CO$3)/('Heat X-changer Worksheet'!$F$33*'Heat X-changer Worksheet'!$F$34)</f>
        <v>29.640956027560325</v>
      </c>
      <c r="CP60" s="32">
        <f>'Heat X-changer Worksheet'!$F$20*'Heat X-changer Worksheet'!$F$21*($L$1-CP$3)/('Heat X-changer Worksheet'!$F$33*'Heat X-changer Worksheet'!$F$34)</f>
        <v>29.182117698960319</v>
      </c>
      <c r="CQ60" s="32">
        <f>'Heat X-changer Worksheet'!$F$20*'Heat X-changer Worksheet'!$F$21*($L$1-CQ$3)/('Heat X-changer Worksheet'!$F$33*'Heat X-changer Worksheet'!$F$34)</f>
        <v>28.723279370360313</v>
      </c>
      <c r="CR60" s="32">
        <f>'Heat X-changer Worksheet'!$F$20*'Heat X-changer Worksheet'!$F$21*($L$1-CR$3)/('Heat X-changer Worksheet'!$F$33*'Heat X-changer Worksheet'!$F$34)</f>
        <v>28.264441041760307</v>
      </c>
      <c r="CS60" s="32">
        <f>'Heat X-changer Worksheet'!$F$20*'Heat X-changer Worksheet'!$F$21*($L$1-CS$3)/('Heat X-changer Worksheet'!$F$33*'Heat X-changer Worksheet'!$F$34)</f>
        <v>27.805602713160305</v>
      </c>
      <c r="CT60" s="32">
        <f>'Heat X-changer Worksheet'!$F$20*'Heat X-changer Worksheet'!$F$21*($L$1-CT$3)/('Heat X-changer Worksheet'!$F$33*'Heat X-changer Worksheet'!$F$34)</f>
        <v>27.346764384560299</v>
      </c>
      <c r="CU60" s="32">
        <f>'Heat X-changer Worksheet'!$F$20*'Heat X-changer Worksheet'!$F$21*($L$1-CU$3)/('Heat X-changer Worksheet'!$F$33*'Heat X-changer Worksheet'!$F$34)</f>
        <v>26.887926055960296</v>
      </c>
      <c r="CV60" s="32">
        <f>'Heat X-changer Worksheet'!$F$20*'Heat X-changer Worksheet'!$F$21*($L$1-CV$3)/('Heat X-changer Worksheet'!$F$33*'Heat X-changer Worksheet'!$F$34)</f>
        <v>26.42908772736029</v>
      </c>
      <c r="CW60" s="32">
        <f>'Heat X-changer Worksheet'!$F$20*'Heat X-changer Worksheet'!$F$21*($L$1-CW$3)/('Heat X-changer Worksheet'!$F$33*'Heat X-changer Worksheet'!$F$34)</f>
        <v>25.970249398760284</v>
      </c>
      <c r="CX60" s="32">
        <f>'Heat X-changer Worksheet'!$F$20*'Heat X-changer Worksheet'!$F$21*($L$1-CX$3)/('Heat X-changer Worksheet'!$F$33*'Heat X-changer Worksheet'!$F$34)</f>
        <v>25.511411070160278</v>
      </c>
      <c r="CY60" s="32">
        <f>'Heat X-changer Worksheet'!$F$20*'Heat X-changer Worksheet'!$F$21*($L$1-CY$3)/('Heat X-changer Worksheet'!$F$33*'Heat X-changer Worksheet'!$F$34)</f>
        <v>25.052572741560272</v>
      </c>
      <c r="CZ60" s="32">
        <f>'Heat X-changer Worksheet'!$F$20*'Heat X-changer Worksheet'!$F$21*($L$1-CZ$3)/('Heat X-changer Worksheet'!$F$33*'Heat X-changer Worksheet'!$F$34)</f>
        <v>24.593734412960266</v>
      </c>
      <c r="DA60" s="32">
        <f>'Heat X-changer Worksheet'!$F$20*'Heat X-changer Worksheet'!$F$21*($L$1-DA$3)/('Heat X-changer Worksheet'!$F$33*'Heat X-changer Worksheet'!$F$34)</f>
        <v>24.13489608436026</v>
      </c>
      <c r="DB60" s="32">
        <f>'Heat X-changer Worksheet'!$F$20*'Heat X-changer Worksheet'!$F$21*($L$1-DB$3)/('Heat X-changer Worksheet'!$F$33*'Heat X-changer Worksheet'!$F$34)</f>
        <v>23.676057755760262</v>
      </c>
      <c r="DC60" s="32">
        <f>'Heat X-changer Worksheet'!$F$20*'Heat X-changer Worksheet'!$F$21*($L$1-DC$3)/('Heat X-changer Worksheet'!$F$33*'Heat X-changer Worksheet'!$F$34)</f>
        <v>23.217219427160256</v>
      </c>
      <c r="DD60" s="32">
        <f>'Heat X-changer Worksheet'!$F$20*'Heat X-changer Worksheet'!$F$21*($L$1-DD$3)/('Heat X-changer Worksheet'!$F$33*'Heat X-changer Worksheet'!$F$34)</f>
        <v>22.75838109856025</v>
      </c>
      <c r="DE60" s="32">
        <f>'Heat X-changer Worksheet'!$F$20*'Heat X-changer Worksheet'!$F$21*($L$1-DE$3)/('Heat X-changer Worksheet'!$F$33*'Heat X-changer Worksheet'!$F$34)</f>
        <v>22.299542769960244</v>
      </c>
      <c r="DF60" s="32">
        <f>'Heat X-changer Worksheet'!$F$20*'Heat X-changer Worksheet'!$F$21*($L$1-DF$3)/('Heat X-changer Worksheet'!$F$33*'Heat X-changer Worksheet'!$F$34)</f>
        <v>21.840704441360238</v>
      </c>
      <c r="DG60" s="32">
        <f>'Heat X-changer Worksheet'!$F$20*'Heat X-changer Worksheet'!$F$21*($L$1-DG$3)/('Heat X-changer Worksheet'!$F$33*'Heat X-changer Worksheet'!$F$34)</f>
        <v>21.381866112760232</v>
      </c>
      <c r="DH60" s="32">
        <f>'Heat X-changer Worksheet'!$F$20*'Heat X-changer Worksheet'!$F$21*($L$1-DH$3)/('Heat X-changer Worksheet'!$F$33*'Heat X-changer Worksheet'!$F$34)</f>
        <v>20.923027784160226</v>
      </c>
      <c r="DI60" s="32">
        <f>'Heat X-changer Worksheet'!$F$20*'Heat X-changer Worksheet'!$F$21*($L$1-DI$3)/('Heat X-changer Worksheet'!$F$33*'Heat X-changer Worksheet'!$F$34)</f>
        <v>20.464189455560224</v>
      </c>
      <c r="DJ60" s="32">
        <f>'Heat X-changer Worksheet'!$F$20*'Heat X-changer Worksheet'!$F$21*($L$1-DJ$3)/('Heat X-changer Worksheet'!$F$33*'Heat X-changer Worksheet'!$F$34)</f>
        <v>20.005351126960218</v>
      </c>
      <c r="DK60" s="32">
        <f>'Heat X-changer Worksheet'!$F$20*'Heat X-changer Worksheet'!$F$21*($L$1-DK$3)/('Heat X-changer Worksheet'!$F$33*'Heat X-changer Worksheet'!$F$34)</f>
        <v>19.546512798360215</v>
      </c>
      <c r="DL60" s="32">
        <f>'Heat X-changer Worksheet'!$F$20*'Heat X-changer Worksheet'!$F$21*($L$1-DL$3)/('Heat X-changer Worksheet'!$F$33*'Heat X-changer Worksheet'!$F$34)</f>
        <v>19.087674469760209</v>
      </c>
      <c r="DM60" s="32">
        <f>'Heat X-changer Worksheet'!$F$20*'Heat X-changer Worksheet'!$F$21*($L$1-DM$3)/('Heat X-changer Worksheet'!$F$33*'Heat X-changer Worksheet'!$F$34)</f>
        <v>18.628836141160203</v>
      </c>
      <c r="DN60" s="32">
        <f>'Heat X-changer Worksheet'!$F$20*'Heat X-changer Worksheet'!$F$21*($L$1-DN$3)/('Heat X-changer Worksheet'!$F$33*'Heat X-changer Worksheet'!$F$34)</f>
        <v>18.169997812560197</v>
      </c>
      <c r="DO60" s="32">
        <f>'Heat X-changer Worksheet'!$F$20*'Heat X-changer Worksheet'!$F$21*($L$1-DO$3)/('Heat X-changer Worksheet'!$F$33*'Heat X-changer Worksheet'!$F$34)</f>
        <v>17.711159483960191</v>
      </c>
      <c r="DP60" s="32">
        <f>'Heat X-changer Worksheet'!$F$20*'Heat X-changer Worksheet'!$F$21*($L$1-DP$3)/('Heat X-changer Worksheet'!$F$33*'Heat X-changer Worksheet'!$F$34)</f>
        <v>17.252321155360189</v>
      </c>
      <c r="DQ60" s="32">
        <f>'Heat X-changer Worksheet'!$F$20*'Heat X-changer Worksheet'!$F$21*($L$1-DQ$3)/('Heat X-changer Worksheet'!$F$33*'Heat X-changer Worksheet'!$F$34)</f>
        <v>16.793482826760183</v>
      </c>
      <c r="DR60" s="32">
        <f>'Heat X-changer Worksheet'!$F$20*'Heat X-changer Worksheet'!$F$21*($L$1-DR$3)/('Heat X-changer Worksheet'!$F$33*'Heat X-changer Worksheet'!$F$34)</f>
        <v>16.334644498160177</v>
      </c>
      <c r="DS60" s="32">
        <f>'Heat X-changer Worksheet'!$F$20*'Heat X-changer Worksheet'!$F$21*($L$1-DS$3)/('Heat X-changer Worksheet'!$F$33*'Heat X-changer Worksheet'!$F$34)</f>
        <v>15.875806169560171</v>
      </c>
      <c r="DT60" s="32">
        <f>'Heat X-changer Worksheet'!$F$20*'Heat X-changer Worksheet'!$F$21*($L$1-DT$3)/('Heat X-changer Worksheet'!$F$33*'Heat X-changer Worksheet'!$F$34)</f>
        <v>15.416967840960169</v>
      </c>
      <c r="DU60" s="32">
        <f>'Heat X-changer Worksheet'!$F$20*'Heat X-changer Worksheet'!$F$21*($L$1-DU$3)/('Heat X-changer Worksheet'!$F$33*'Heat X-changer Worksheet'!$F$34)</f>
        <v>14.958129512360163</v>
      </c>
      <c r="DV60" s="32">
        <f>'Heat X-changer Worksheet'!$F$20*'Heat X-changer Worksheet'!$F$21*($L$1-DV$3)/('Heat X-changer Worksheet'!$F$33*'Heat X-changer Worksheet'!$F$34)</f>
        <v>14.499291183760159</v>
      </c>
      <c r="DW60" s="32">
        <f>'Heat X-changer Worksheet'!$F$20*'Heat X-changer Worksheet'!$F$21*($L$1-DW$3)/('Heat X-changer Worksheet'!$F$33*'Heat X-changer Worksheet'!$F$34)</f>
        <v>14.040452855160153</v>
      </c>
      <c r="DX60" s="32">
        <f>'Heat X-changer Worksheet'!$F$20*'Heat X-changer Worksheet'!$F$21*($L$1-DX$3)/('Heat X-changer Worksheet'!$F$33*'Heat X-changer Worksheet'!$F$34)</f>
        <v>13.581614526560147</v>
      </c>
      <c r="DY60" s="32">
        <f>'Heat X-changer Worksheet'!$F$20*'Heat X-changer Worksheet'!$F$21*($L$1-DY$3)/('Heat X-changer Worksheet'!$F$33*'Heat X-changer Worksheet'!$F$34)</f>
        <v>13.122776197960142</v>
      </c>
      <c r="DZ60" s="32">
        <f>'Heat X-changer Worksheet'!$F$20*'Heat X-changer Worksheet'!$F$21*($L$1-DZ$3)/('Heat X-changer Worksheet'!$F$33*'Heat X-changer Worksheet'!$F$34)</f>
        <v>12.663937869360137</v>
      </c>
      <c r="EA60" s="32">
        <f>'Heat X-changer Worksheet'!$F$20*'Heat X-changer Worksheet'!$F$21*($L$1-EA$3)/('Heat X-changer Worksheet'!$F$33*'Heat X-changer Worksheet'!$F$34)</f>
        <v>12.205099540760132</v>
      </c>
      <c r="EB60" s="32">
        <f>'Heat X-changer Worksheet'!$F$20*'Heat X-changer Worksheet'!$F$21*($L$1-EB$3)/('Heat X-changer Worksheet'!$F$33*'Heat X-changer Worksheet'!$F$34)</f>
        <v>11.746261212160126</v>
      </c>
      <c r="EC60" s="32">
        <f>'Heat X-changer Worksheet'!$F$20*'Heat X-changer Worksheet'!$F$21*($L$1-EC$3)/('Heat X-changer Worksheet'!$F$33*'Heat X-changer Worksheet'!$F$34)</f>
        <v>11.287422883560122</v>
      </c>
      <c r="ED60" s="32">
        <f>'Heat X-changer Worksheet'!$F$20*'Heat X-changer Worksheet'!$F$21*($L$1-ED$3)/('Heat X-changer Worksheet'!$F$33*'Heat X-changer Worksheet'!$F$34)</f>
        <v>10.828584554960116</v>
      </c>
      <c r="EE60" s="32">
        <f>'Heat X-changer Worksheet'!$F$20*'Heat X-changer Worksheet'!$F$21*($L$1-EE$3)/('Heat X-changer Worksheet'!$F$33*'Heat X-changer Worksheet'!$F$34)</f>
        <v>10.36974622636011</v>
      </c>
      <c r="EF60" s="32">
        <f>'Heat X-changer Worksheet'!$F$20*'Heat X-changer Worksheet'!$F$21*($L$1-EF$3)/('Heat X-changer Worksheet'!$F$33*'Heat X-changer Worksheet'!$F$34)</f>
        <v>9.9109078977601079</v>
      </c>
      <c r="EG60" s="32">
        <f>'Heat X-changer Worksheet'!$F$20*'Heat X-changer Worksheet'!$F$21*($L$1-EG$3)/('Heat X-changer Worksheet'!$F$33*'Heat X-changer Worksheet'!$F$34)</f>
        <v>9.452069569160102</v>
      </c>
      <c r="EH60" s="32">
        <f>'Heat X-changer Worksheet'!$F$20*'Heat X-changer Worksheet'!$F$21*($L$1-EH$3)/('Heat X-changer Worksheet'!$F$33*'Heat X-changer Worksheet'!$F$34)</f>
        <v>8.993231240560096</v>
      </c>
      <c r="EI60" s="32">
        <f>'Heat X-changer Worksheet'!$F$20*'Heat X-changer Worksheet'!$F$21*($L$1-EI$3)/('Heat X-changer Worksheet'!$F$33*'Heat X-changer Worksheet'!$F$34)</f>
        <v>8.5343929119600901</v>
      </c>
      <c r="EJ60" s="32">
        <f>'Heat X-changer Worksheet'!$F$20*'Heat X-changer Worksheet'!$F$21*($L$1-EJ$3)/('Heat X-changer Worksheet'!$F$33*'Heat X-changer Worksheet'!$F$34)</f>
        <v>8.0755545833600877</v>
      </c>
      <c r="EK60" s="32">
        <f>'Heat X-changer Worksheet'!$F$20*'Heat X-changer Worksheet'!$F$21*($L$1-EK$3)/('Heat X-changer Worksheet'!$F$33*'Heat X-changer Worksheet'!$F$34)</f>
        <v>7.6167162547600817</v>
      </c>
      <c r="EL60" s="32">
        <f>'Heat X-changer Worksheet'!$F$20*'Heat X-changer Worksheet'!$F$21*($L$1-EL$3)/('Heat X-changer Worksheet'!$F$33*'Heat X-changer Worksheet'!$F$34)</f>
        <v>7.1578779261600767</v>
      </c>
      <c r="EM60" s="32">
        <f>'Heat X-changer Worksheet'!$F$20*'Heat X-changer Worksheet'!$F$21*($L$1-EM$3)/('Heat X-changer Worksheet'!$F$33*'Heat X-changer Worksheet'!$F$34)</f>
        <v>6.6990395975600707</v>
      </c>
      <c r="EN60" s="32">
        <f>'Heat X-changer Worksheet'!$F$20*'Heat X-changer Worksheet'!$F$21*($L$1-EN$3)/('Heat X-changer Worksheet'!$F$33*'Heat X-changer Worksheet'!$F$34)</f>
        <v>6.2402012689600665</v>
      </c>
    </row>
    <row r="61" spans="3:144">
      <c r="C61" s="30">
        <f t="shared" si="3"/>
        <v>123</v>
      </c>
      <c r="D61" s="32">
        <f>'Heat X-changer Worksheet'!$F$20*'Heat X-changer Worksheet'!$F$21*($L$1-D$3)/('Heat X-changer Worksheet'!$F$33*'Heat X-changer Worksheet'!$F$34)</f>
        <v>70.477567272960783</v>
      </c>
      <c r="E61" s="32">
        <f>'Heat X-changer Worksheet'!$F$20*'Heat X-changer Worksheet'!$F$21*($L$1-E$3)/('Heat X-changer Worksheet'!$F$33*'Heat X-changer Worksheet'!$F$34)</f>
        <v>70.018728944360774</v>
      </c>
      <c r="F61" s="32">
        <f>'Heat X-changer Worksheet'!$F$20*'Heat X-changer Worksheet'!$F$21*($L$1-F$3)/('Heat X-changer Worksheet'!$F$33*'Heat X-changer Worksheet'!$F$34)</f>
        <v>69.559890615760764</v>
      </c>
      <c r="G61" s="32">
        <f>'Heat X-changer Worksheet'!$F$20*'Heat X-changer Worksheet'!$F$21*($L$1-G$3)/('Heat X-changer Worksheet'!$F$33*'Heat X-changer Worksheet'!$F$34)</f>
        <v>69.101052287160769</v>
      </c>
      <c r="H61" s="32">
        <f>'Heat X-changer Worksheet'!$F$20*'Heat X-changer Worksheet'!$F$21*($L$1-H$3)/('Heat X-changer Worksheet'!$F$33*'Heat X-changer Worksheet'!$F$34)</f>
        <v>68.64221395856076</v>
      </c>
      <c r="I61" s="32">
        <f>'Heat X-changer Worksheet'!$F$20*'Heat X-changer Worksheet'!$F$21*($L$1-I$3)/('Heat X-changer Worksheet'!$F$33*'Heat X-changer Worksheet'!$F$34)</f>
        <v>68.18337562996075</v>
      </c>
      <c r="J61" s="32">
        <f>'Heat X-changer Worksheet'!$F$20*'Heat X-changer Worksheet'!$F$21*($L$1-J$3)/('Heat X-changer Worksheet'!$F$33*'Heat X-changer Worksheet'!$F$34)</f>
        <v>67.724537301360741</v>
      </c>
      <c r="K61" s="32">
        <f>'Heat X-changer Worksheet'!$F$20*'Heat X-changer Worksheet'!$F$21*($L$1-K$3)/('Heat X-changer Worksheet'!$F$33*'Heat X-changer Worksheet'!$F$34)</f>
        <v>67.265698972760745</v>
      </c>
      <c r="L61" s="32">
        <f>'Heat X-changer Worksheet'!$F$20*'Heat X-changer Worksheet'!$F$21*($L$1-L$3)/('Heat X-changer Worksheet'!$F$33*'Heat X-changer Worksheet'!$F$34)</f>
        <v>66.806860644160736</v>
      </c>
      <c r="M61" s="32">
        <f>'Heat X-changer Worksheet'!$F$20*'Heat X-changer Worksheet'!$F$21*($L$1-M$3)/('Heat X-changer Worksheet'!$F$33*'Heat X-changer Worksheet'!$F$34)</f>
        <v>66.348022315560726</v>
      </c>
      <c r="N61" s="32">
        <f>'Heat X-changer Worksheet'!$F$20*'Heat X-changer Worksheet'!$F$21*($L$1-N$3)/('Heat X-changer Worksheet'!$F$33*'Heat X-changer Worksheet'!$F$34)</f>
        <v>65.889183986960731</v>
      </c>
      <c r="O61" s="32">
        <f>'Heat X-changer Worksheet'!$F$20*'Heat X-changer Worksheet'!$F$21*($L$1-O$3)/('Heat X-changer Worksheet'!$F$33*'Heat X-changer Worksheet'!$F$34)</f>
        <v>65.430345658360721</v>
      </c>
      <c r="P61" s="32">
        <f>'Heat X-changer Worksheet'!$F$20*'Heat X-changer Worksheet'!$F$21*($L$1-P$3)/('Heat X-changer Worksheet'!$F$33*'Heat X-changer Worksheet'!$F$34)</f>
        <v>64.971507329760712</v>
      </c>
      <c r="Q61" s="32">
        <f>'Heat X-changer Worksheet'!$F$20*'Heat X-changer Worksheet'!$F$21*($L$1-Q$3)/('Heat X-changer Worksheet'!$F$33*'Heat X-changer Worksheet'!$F$34)</f>
        <v>64.512669001160702</v>
      </c>
      <c r="R61" s="32">
        <f>'Heat X-changer Worksheet'!$F$20*'Heat X-changer Worksheet'!$F$21*($L$1-R$3)/('Heat X-changer Worksheet'!$F$33*'Heat X-changer Worksheet'!$F$34)</f>
        <v>64.053830672560707</v>
      </c>
      <c r="S61" s="32">
        <f>'Heat X-changer Worksheet'!$F$20*'Heat X-changer Worksheet'!$F$21*($L$1-S$3)/('Heat X-changer Worksheet'!$F$33*'Heat X-changer Worksheet'!$F$34)</f>
        <v>63.594992343960698</v>
      </c>
      <c r="T61" s="32">
        <f>'Heat X-changer Worksheet'!$F$20*'Heat X-changer Worksheet'!$F$21*($L$1-T$3)/('Heat X-changer Worksheet'!$F$33*'Heat X-changer Worksheet'!$F$34)</f>
        <v>63.136154015360695</v>
      </c>
      <c r="U61" s="32">
        <f>'Heat X-changer Worksheet'!$F$20*'Heat X-changer Worksheet'!$F$21*($L$1-U$3)/('Heat X-changer Worksheet'!$F$33*'Heat X-changer Worksheet'!$F$34)</f>
        <v>62.677315686760686</v>
      </c>
      <c r="V61" s="32">
        <f>'Heat X-changer Worksheet'!$F$20*'Heat X-changer Worksheet'!$F$21*($L$1-V$3)/('Heat X-changer Worksheet'!$F$33*'Heat X-changer Worksheet'!$F$34)</f>
        <v>62.218477358160683</v>
      </c>
      <c r="W61" s="32">
        <f>'Heat X-changer Worksheet'!$F$20*'Heat X-changer Worksheet'!$F$21*($L$1-W$3)/('Heat X-changer Worksheet'!$F$33*'Heat X-changer Worksheet'!$F$34)</f>
        <v>61.759639029560674</v>
      </c>
      <c r="X61" s="32">
        <f>'Heat X-changer Worksheet'!$F$20*'Heat X-changer Worksheet'!$F$21*($L$1-X$3)/('Heat X-changer Worksheet'!$F$33*'Heat X-changer Worksheet'!$F$34)</f>
        <v>61.300800700960671</v>
      </c>
      <c r="Y61" s="32">
        <f>'Heat X-changer Worksheet'!$F$20*'Heat X-changer Worksheet'!$F$21*($L$1-Y$3)/('Heat X-changer Worksheet'!$F$33*'Heat X-changer Worksheet'!$F$34)</f>
        <v>60.841962372360669</v>
      </c>
      <c r="Z61" s="32">
        <f>'Heat X-changer Worksheet'!$F$20*'Heat X-changer Worksheet'!$F$21*($L$1-Z$3)/('Heat X-changer Worksheet'!$F$33*'Heat X-changer Worksheet'!$F$34)</f>
        <v>60.38312404376066</v>
      </c>
      <c r="AA61" s="32">
        <f>'Heat X-changer Worksheet'!$F$20*'Heat X-changer Worksheet'!$F$21*($L$1-AA$3)/('Heat X-changer Worksheet'!$F$33*'Heat X-changer Worksheet'!$F$34)</f>
        <v>59.924285715160657</v>
      </c>
      <c r="AB61" s="32">
        <f>'Heat X-changer Worksheet'!$F$20*'Heat X-changer Worksheet'!$F$21*($L$1-AB$3)/('Heat X-changer Worksheet'!$F$33*'Heat X-changer Worksheet'!$F$34)</f>
        <v>59.465447386560655</v>
      </c>
      <c r="AC61" s="32">
        <f>'Heat X-changer Worksheet'!$F$20*'Heat X-changer Worksheet'!$F$21*($L$1-AC$3)/('Heat X-changer Worksheet'!$F$33*'Heat X-changer Worksheet'!$F$34)</f>
        <v>59.006609057960652</v>
      </c>
      <c r="AD61" s="32">
        <f>'Heat X-changer Worksheet'!$F$20*'Heat X-changer Worksheet'!$F$21*($L$1-AD$3)/('Heat X-changer Worksheet'!$F$33*'Heat X-changer Worksheet'!$F$34)</f>
        <v>58.547770729360643</v>
      </c>
      <c r="AE61" s="32">
        <f>'Heat X-changer Worksheet'!$F$20*'Heat X-changer Worksheet'!$F$21*($L$1-AE$3)/('Heat X-changer Worksheet'!$F$33*'Heat X-changer Worksheet'!$F$34)</f>
        <v>58.08893240076064</v>
      </c>
      <c r="AF61" s="32">
        <f>'Heat X-changer Worksheet'!$F$20*'Heat X-changer Worksheet'!$F$21*($L$1-AF$3)/('Heat X-changer Worksheet'!$F$33*'Heat X-changer Worksheet'!$F$34)</f>
        <v>57.630094072160638</v>
      </c>
      <c r="AG61" s="32">
        <f>'Heat X-changer Worksheet'!$F$20*'Heat X-changer Worksheet'!$F$21*($L$1-AG$3)/('Heat X-changer Worksheet'!$F$33*'Heat X-changer Worksheet'!$F$34)</f>
        <v>57.171255743560629</v>
      </c>
      <c r="AH61" s="32">
        <f>'Heat X-changer Worksheet'!$F$20*'Heat X-changer Worksheet'!$F$21*($L$1-AH$3)/('Heat X-changer Worksheet'!$F$33*'Heat X-changer Worksheet'!$F$34)</f>
        <v>56.712417414960626</v>
      </c>
      <c r="AI61" s="32">
        <f>'Heat X-changer Worksheet'!$F$20*'Heat X-changer Worksheet'!$F$21*($L$1-AI$3)/('Heat X-changer Worksheet'!$F$33*'Heat X-changer Worksheet'!$F$34)</f>
        <v>56.253579086360617</v>
      </c>
      <c r="AJ61" s="32">
        <f>'Heat X-changer Worksheet'!$F$20*'Heat X-changer Worksheet'!$F$21*($L$1-AJ$3)/('Heat X-changer Worksheet'!$F$33*'Heat X-changer Worksheet'!$F$34)</f>
        <v>55.794740757760614</v>
      </c>
      <c r="AK61" s="32">
        <f>'Heat X-changer Worksheet'!$F$20*'Heat X-changer Worksheet'!$F$21*($L$1-AK$3)/('Heat X-changer Worksheet'!$F$33*'Heat X-changer Worksheet'!$F$34)</f>
        <v>55.335902429160605</v>
      </c>
      <c r="AL61" s="32">
        <f>'Heat X-changer Worksheet'!$F$20*'Heat X-changer Worksheet'!$F$21*($L$1-AL$3)/('Heat X-changer Worksheet'!$F$33*'Heat X-changer Worksheet'!$F$34)</f>
        <v>54.877064100560602</v>
      </c>
      <c r="AM61" s="32">
        <f>'Heat X-changer Worksheet'!$F$20*'Heat X-changer Worksheet'!$F$21*($L$1-AM$3)/('Heat X-changer Worksheet'!$F$33*'Heat X-changer Worksheet'!$F$34)</f>
        <v>54.4182257719606</v>
      </c>
      <c r="AN61" s="32">
        <f>'Heat X-changer Worksheet'!$F$20*'Heat X-changer Worksheet'!$F$21*($L$1-AN$3)/('Heat X-changer Worksheet'!$F$33*'Heat X-changer Worksheet'!$F$34)</f>
        <v>53.95938744336059</v>
      </c>
      <c r="AO61" s="32">
        <f>'Heat X-changer Worksheet'!$F$20*'Heat X-changer Worksheet'!$F$21*($L$1-AO$3)/('Heat X-changer Worksheet'!$F$33*'Heat X-changer Worksheet'!$F$34)</f>
        <v>53.500549114760588</v>
      </c>
      <c r="AP61" s="32">
        <f>'Heat X-changer Worksheet'!$F$20*'Heat X-changer Worksheet'!$F$21*($L$1-AP$3)/('Heat X-changer Worksheet'!$F$33*'Heat X-changer Worksheet'!$F$34)</f>
        <v>53.041710786160579</v>
      </c>
      <c r="AQ61" s="32">
        <f>'Heat X-changer Worksheet'!$F$20*'Heat X-changer Worksheet'!$F$21*($L$1-AQ$3)/('Heat X-changer Worksheet'!$F$33*'Heat X-changer Worksheet'!$F$34)</f>
        <v>52.582872457560576</v>
      </c>
      <c r="AR61" s="32">
        <f>'Heat X-changer Worksheet'!$F$20*'Heat X-changer Worksheet'!$F$21*($L$1-AR$3)/('Heat X-changer Worksheet'!$F$33*'Heat X-changer Worksheet'!$F$34)</f>
        <v>52.124034128960567</v>
      </c>
      <c r="AS61" s="32">
        <f>'Heat X-changer Worksheet'!$F$20*'Heat X-changer Worksheet'!$F$21*($L$1-AS$3)/('Heat X-changer Worksheet'!$F$33*'Heat X-changer Worksheet'!$F$34)</f>
        <v>51.665195800360564</v>
      </c>
      <c r="AT61" s="32">
        <f>'Heat X-changer Worksheet'!$F$20*'Heat X-changer Worksheet'!$F$21*($L$1-AT$3)/('Heat X-changer Worksheet'!$F$33*'Heat X-changer Worksheet'!$F$34)</f>
        <v>51.206357471760569</v>
      </c>
      <c r="AU61" s="32">
        <f>'Heat X-changer Worksheet'!$F$20*'Heat X-changer Worksheet'!$F$21*($L$1-AU$3)/('Heat X-changer Worksheet'!$F$33*'Heat X-changer Worksheet'!$F$34)</f>
        <v>50.747519143160559</v>
      </c>
      <c r="AV61" s="32">
        <f>'Heat X-changer Worksheet'!$F$20*'Heat X-changer Worksheet'!$F$21*($L$1-AV$3)/('Heat X-changer Worksheet'!$F$33*'Heat X-changer Worksheet'!$F$34)</f>
        <v>50.288680814560557</v>
      </c>
      <c r="AW61" s="32">
        <f>'Heat X-changer Worksheet'!$F$20*'Heat X-changer Worksheet'!$F$21*($L$1-AW$3)/('Heat X-changer Worksheet'!$F$33*'Heat X-changer Worksheet'!$F$34)</f>
        <v>49.829842485960548</v>
      </c>
      <c r="AX61" s="32">
        <f>'Heat X-changer Worksheet'!$F$20*'Heat X-changer Worksheet'!$F$21*($L$1-AX$3)/('Heat X-changer Worksheet'!$F$33*'Heat X-changer Worksheet'!$F$34)</f>
        <v>49.371004157360545</v>
      </c>
      <c r="AY61" s="32">
        <f>'Heat X-changer Worksheet'!$F$20*'Heat X-changer Worksheet'!$F$21*($L$1-AY$3)/('Heat X-changer Worksheet'!$F$33*'Heat X-changer Worksheet'!$F$34)</f>
        <v>48.912165828760536</v>
      </c>
      <c r="AZ61" s="32">
        <f>'Heat X-changer Worksheet'!$F$20*'Heat X-changer Worksheet'!$F$21*($L$1-AZ$3)/('Heat X-changer Worksheet'!$F$33*'Heat X-changer Worksheet'!$F$34)</f>
        <v>48.453327500160533</v>
      </c>
      <c r="BA61" s="32">
        <f>'Heat X-changer Worksheet'!$F$20*'Heat X-changer Worksheet'!$F$21*($L$1-BA$3)/('Heat X-changer Worksheet'!$F$33*'Heat X-changer Worksheet'!$F$34)</f>
        <v>47.994489171560531</v>
      </c>
      <c r="BB61" s="32">
        <f>'Heat X-changer Worksheet'!$F$20*'Heat X-changer Worksheet'!$F$21*($L$1-BB$3)/('Heat X-changer Worksheet'!$F$33*'Heat X-changer Worksheet'!$F$34)</f>
        <v>47.535650842960521</v>
      </c>
      <c r="BC61" s="32">
        <f>'Heat X-changer Worksheet'!$F$20*'Heat X-changer Worksheet'!$F$21*($L$1-BC$3)/('Heat X-changer Worksheet'!$F$33*'Heat X-changer Worksheet'!$F$34)</f>
        <v>47.076812514360519</v>
      </c>
      <c r="BD61" s="32">
        <f>'Heat X-changer Worksheet'!$F$20*'Heat X-changer Worksheet'!$F$21*($L$1-BD$3)/('Heat X-changer Worksheet'!$F$33*'Heat X-changer Worksheet'!$F$34)</f>
        <v>46.617974185760509</v>
      </c>
      <c r="BE61" s="32">
        <f>'Heat X-changer Worksheet'!$F$20*'Heat X-changer Worksheet'!$F$21*($L$1-BE$3)/('Heat X-changer Worksheet'!$F$33*'Heat X-changer Worksheet'!$F$34)</f>
        <v>46.159135857160507</v>
      </c>
      <c r="BF61" s="32">
        <f>'Heat X-changer Worksheet'!$F$20*'Heat X-changer Worksheet'!$F$21*($L$1-BF$3)/('Heat X-changer Worksheet'!$F$33*'Heat X-changer Worksheet'!$F$34)</f>
        <v>45.700297528560498</v>
      </c>
      <c r="BG61" s="32">
        <f>'Heat X-changer Worksheet'!$F$20*'Heat X-changer Worksheet'!$F$21*($L$1-BG$3)/('Heat X-changer Worksheet'!$F$33*'Heat X-changer Worksheet'!$F$34)</f>
        <v>45.241459199960495</v>
      </c>
      <c r="BH61" s="32">
        <f>'Heat X-changer Worksheet'!$F$20*'Heat X-changer Worksheet'!$F$21*($L$1-BH$3)/('Heat X-changer Worksheet'!$F$33*'Heat X-changer Worksheet'!$F$34)</f>
        <v>44.782620871360493</v>
      </c>
      <c r="BI61" s="32">
        <f>'Heat X-changer Worksheet'!$F$20*'Heat X-changer Worksheet'!$F$21*($L$1-BI$3)/('Heat X-changer Worksheet'!$F$33*'Heat X-changer Worksheet'!$F$34)</f>
        <v>44.323782542760483</v>
      </c>
      <c r="BJ61" s="32">
        <f>'Heat X-changer Worksheet'!$F$20*'Heat X-changer Worksheet'!$F$21*($L$1-BJ$3)/('Heat X-changer Worksheet'!$F$33*'Heat X-changer Worksheet'!$F$34)</f>
        <v>43.864944214160481</v>
      </c>
      <c r="BK61" s="32">
        <f>'Heat X-changer Worksheet'!$F$20*'Heat X-changer Worksheet'!$F$21*($L$1-BK$3)/('Heat X-changer Worksheet'!$F$33*'Heat X-changer Worksheet'!$F$34)</f>
        <v>43.406105885560471</v>
      </c>
      <c r="BL61" s="32">
        <f>'Heat X-changer Worksheet'!$F$20*'Heat X-changer Worksheet'!$F$21*($L$1-BL$3)/('Heat X-changer Worksheet'!$F$33*'Heat X-changer Worksheet'!$F$34)</f>
        <v>42.947267556960469</v>
      </c>
      <c r="BM61" s="32">
        <f>'Heat X-changer Worksheet'!$F$20*'Heat X-changer Worksheet'!$F$21*($L$1-BM$3)/('Heat X-changer Worksheet'!$F$33*'Heat X-changer Worksheet'!$F$34)</f>
        <v>42.488429228360467</v>
      </c>
      <c r="BN61" s="32">
        <f>'Heat X-changer Worksheet'!$F$20*'Heat X-changer Worksheet'!$F$21*($L$1-BN$3)/('Heat X-changer Worksheet'!$F$33*'Heat X-changer Worksheet'!$F$34)</f>
        <v>42.029590899760464</v>
      </c>
      <c r="BO61" s="32">
        <f>'Heat X-changer Worksheet'!$F$20*'Heat X-changer Worksheet'!$F$21*($L$1-BO$3)/('Heat X-changer Worksheet'!$F$33*'Heat X-changer Worksheet'!$F$34)</f>
        <v>41.570752571160455</v>
      </c>
      <c r="BP61" s="32">
        <f>'Heat X-changer Worksheet'!$F$20*'Heat X-changer Worksheet'!$F$21*($L$1-BP$3)/('Heat X-changer Worksheet'!$F$33*'Heat X-changer Worksheet'!$F$34)</f>
        <v>41.111914242560452</v>
      </c>
      <c r="BQ61" s="32">
        <f>'Heat X-changer Worksheet'!$F$20*'Heat X-changer Worksheet'!$F$21*($L$1-BQ$3)/('Heat X-changer Worksheet'!$F$33*'Heat X-changer Worksheet'!$F$34)</f>
        <v>40.65307591396045</v>
      </c>
      <c r="BR61" s="32">
        <f>'Heat X-changer Worksheet'!$F$20*'Heat X-changer Worksheet'!$F$21*($L$1-BR$3)/('Heat X-changer Worksheet'!$F$33*'Heat X-changer Worksheet'!$F$34)</f>
        <v>40.19423758536044</v>
      </c>
      <c r="BS61" s="32">
        <f>'Heat X-changer Worksheet'!$F$20*'Heat X-changer Worksheet'!$F$21*($L$1-BS$3)/('Heat X-changer Worksheet'!$F$33*'Heat X-changer Worksheet'!$F$34)</f>
        <v>39.735399256760438</v>
      </c>
      <c r="BT61" s="32">
        <f>'Heat X-changer Worksheet'!$F$20*'Heat X-changer Worksheet'!$F$21*($L$1-BT$3)/('Heat X-changer Worksheet'!$F$33*'Heat X-changer Worksheet'!$F$34)</f>
        <v>39.276560928160428</v>
      </c>
      <c r="BU61" s="32">
        <f>'Heat X-changer Worksheet'!$F$20*'Heat X-changer Worksheet'!$F$21*($L$1-BU$3)/('Heat X-changer Worksheet'!$F$33*'Heat X-changer Worksheet'!$F$34)</f>
        <v>38.817722599560426</v>
      </c>
      <c r="BV61" s="32">
        <f>'Heat X-changer Worksheet'!$F$20*'Heat X-changer Worksheet'!$F$21*($L$1-BV$3)/('Heat X-changer Worksheet'!$F$33*'Heat X-changer Worksheet'!$F$34)</f>
        <v>38.358884270960424</v>
      </c>
      <c r="BW61" s="32">
        <f>'Heat X-changer Worksheet'!$F$20*'Heat X-changer Worksheet'!$F$21*($L$1-BW$3)/('Heat X-changer Worksheet'!$F$33*'Heat X-changer Worksheet'!$F$34)</f>
        <v>37.900045942360414</v>
      </c>
      <c r="BX61" s="32">
        <f>'Heat X-changer Worksheet'!$F$20*'Heat X-changer Worksheet'!$F$21*($L$1-BX$3)/('Heat X-changer Worksheet'!$F$33*'Heat X-changer Worksheet'!$F$34)</f>
        <v>37.441207613760412</v>
      </c>
      <c r="BY61" s="32">
        <f>'Heat X-changer Worksheet'!$F$20*'Heat X-changer Worksheet'!$F$21*($L$1-BY$3)/('Heat X-changer Worksheet'!$F$33*'Heat X-changer Worksheet'!$F$34)</f>
        <v>36.982369285160402</v>
      </c>
      <c r="BZ61" s="32">
        <f>'Heat X-changer Worksheet'!$F$20*'Heat X-changer Worksheet'!$F$21*($L$1-BZ$3)/('Heat X-changer Worksheet'!$F$33*'Heat X-changer Worksheet'!$F$34)</f>
        <v>36.5235309565604</v>
      </c>
      <c r="CA61" s="32">
        <f>'Heat X-changer Worksheet'!$F$20*'Heat X-changer Worksheet'!$F$21*($L$1-CA$3)/('Heat X-changer Worksheet'!$F$33*'Heat X-changer Worksheet'!$F$34)</f>
        <v>36.06469262796039</v>
      </c>
      <c r="CB61" s="32">
        <f>'Heat X-changer Worksheet'!$F$20*'Heat X-changer Worksheet'!$F$21*($L$1-CB$3)/('Heat X-changer Worksheet'!$F$33*'Heat X-changer Worksheet'!$F$34)</f>
        <v>35.605854299360388</v>
      </c>
      <c r="CC61" s="32">
        <f>'Heat X-changer Worksheet'!$F$20*'Heat X-changer Worksheet'!$F$21*($L$1-CC$3)/('Heat X-changer Worksheet'!$F$33*'Heat X-changer Worksheet'!$F$34)</f>
        <v>35.147015970760386</v>
      </c>
      <c r="CD61" s="32">
        <f>'Heat X-changer Worksheet'!$F$20*'Heat X-changer Worksheet'!$F$21*($L$1-CD$3)/('Heat X-changer Worksheet'!$F$33*'Heat X-changer Worksheet'!$F$34)</f>
        <v>34.688177642160376</v>
      </c>
      <c r="CE61" s="32">
        <f>'Heat X-changer Worksheet'!$F$20*'Heat X-changer Worksheet'!$F$21*($L$1-CE$3)/('Heat X-changer Worksheet'!$F$33*'Heat X-changer Worksheet'!$F$34)</f>
        <v>34.229339313560381</v>
      </c>
      <c r="CF61" s="32">
        <f>'Heat X-changer Worksheet'!$F$20*'Heat X-changer Worksheet'!$F$21*($L$1-CF$3)/('Heat X-changer Worksheet'!$F$33*'Heat X-changer Worksheet'!$F$34)</f>
        <v>33.770500984960371</v>
      </c>
      <c r="CG61" s="32">
        <f>'Heat X-changer Worksheet'!$F$20*'Heat X-changer Worksheet'!$F$21*($L$1-CG$3)/('Heat X-changer Worksheet'!$F$33*'Heat X-changer Worksheet'!$F$34)</f>
        <v>33.311662656360369</v>
      </c>
      <c r="CH61" s="32">
        <f>'Heat X-changer Worksheet'!$F$20*'Heat X-changer Worksheet'!$F$21*($L$1-CH$3)/('Heat X-changer Worksheet'!$F$33*'Heat X-changer Worksheet'!$F$34)</f>
        <v>32.852824327760359</v>
      </c>
      <c r="CI61" s="32">
        <f>'Heat X-changer Worksheet'!$F$20*'Heat X-changer Worksheet'!$F$21*($L$1-CI$3)/('Heat X-changer Worksheet'!$F$33*'Heat X-changer Worksheet'!$F$34)</f>
        <v>32.393985999160357</v>
      </c>
      <c r="CJ61" s="32">
        <f>'Heat X-changer Worksheet'!$F$20*'Heat X-changer Worksheet'!$F$21*($L$1-CJ$3)/('Heat X-changer Worksheet'!$F$33*'Heat X-changer Worksheet'!$F$34)</f>
        <v>31.935147670560351</v>
      </c>
      <c r="CK61" s="32">
        <f>'Heat X-changer Worksheet'!$F$20*'Heat X-changer Worksheet'!$F$21*($L$1-CK$3)/('Heat X-changer Worksheet'!$F$33*'Heat X-changer Worksheet'!$F$34)</f>
        <v>31.476309341960345</v>
      </c>
      <c r="CL61" s="32">
        <f>'Heat X-changer Worksheet'!$F$20*'Heat X-changer Worksheet'!$F$21*($L$1-CL$3)/('Heat X-changer Worksheet'!$F$33*'Heat X-changer Worksheet'!$F$34)</f>
        <v>31.017471013360339</v>
      </c>
      <c r="CM61" s="32">
        <f>'Heat X-changer Worksheet'!$F$20*'Heat X-changer Worksheet'!$F$21*($L$1-CM$3)/('Heat X-changer Worksheet'!$F$33*'Heat X-changer Worksheet'!$F$34)</f>
        <v>30.558632684760333</v>
      </c>
      <c r="CN61" s="32">
        <f>'Heat X-changer Worksheet'!$F$20*'Heat X-changer Worksheet'!$F$21*($L$1-CN$3)/('Heat X-changer Worksheet'!$F$33*'Heat X-changer Worksheet'!$F$34)</f>
        <v>30.099794356160331</v>
      </c>
      <c r="CO61" s="32">
        <f>'Heat X-changer Worksheet'!$F$20*'Heat X-changer Worksheet'!$F$21*($L$1-CO$3)/('Heat X-changer Worksheet'!$F$33*'Heat X-changer Worksheet'!$F$34)</f>
        <v>29.640956027560325</v>
      </c>
      <c r="CP61" s="32">
        <f>'Heat X-changer Worksheet'!$F$20*'Heat X-changer Worksheet'!$F$21*($L$1-CP$3)/('Heat X-changer Worksheet'!$F$33*'Heat X-changer Worksheet'!$F$34)</f>
        <v>29.182117698960319</v>
      </c>
      <c r="CQ61" s="32">
        <f>'Heat X-changer Worksheet'!$F$20*'Heat X-changer Worksheet'!$F$21*($L$1-CQ$3)/('Heat X-changer Worksheet'!$F$33*'Heat X-changer Worksheet'!$F$34)</f>
        <v>28.723279370360313</v>
      </c>
      <c r="CR61" s="32">
        <f>'Heat X-changer Worksheet'!$F$20*'Heat X-changer Worksheet'!$F$21*($L$1-CR$3)/('Heat X-changer Worksheet'!$F$33*'Heat X-changer Worksheet'!$F$34)</f>
        <v>28.264441041760307</v>
      </c>
      <c r="CS61" s="32">
        <f>'Heat X-changer Worksheet'!$F$20*'Heat X-changer Worksheet'!$F$21*($L$1-CS$3)/('Heat X-changer Worksheet'!$F$33*'Heat X-changer Worksheet'!$F$34)</f>
        <v>27.805602713160305</v>
      </c>
      <c r="CT61" s="32">
        <f>'Heat X-changer Worksheet'!$F$20*'Heat X-changer Worksheet'!$F$21*($L$1-CT$3)/('Heat X-changer Worksheet'!$F$33*'Heat X-changer Worksheet'!$F$34)</f>
        <v>27.346764384560299</v>
      </c>
      <c r="CU61" s="32">
        <f>'Heat X-changer Worksheet'!$F$20*'Heat X-changer Worksheet'!$F$21*($L$1-CU$3)/('Heat X-changer Worksheet'!$F$33*'Heat X-changer Worksheet'!$F$34)</f>
        <v>26.887926055960296</v>
      </c>
      <c r="CV61" s="32">
        <f>'Heat X-changer Worksheet'!$F$20*'Heat X-changer Worksheet'!$F$21*($L$1-CV$3)/('Heat X-changer Worksheet'!$F$33*'Heat X-changer Worksheet'!$F$34)</f>
        <v>26.42908772736029</v>
      </c>
      <c r="CW61" s="32">
        <f>'Heat X-changer Worksheet'!$F$20*'Heat X-changer Worksheet'!$F$21*($L$1-CW$3)/('Heat X-changer Worksheet'!$F$33*'Heat X-changer Worksheet'!$F$34)</f>
        <v>25.970249398760284</v>
      </c>
      <c r="CX61" s="32">
        <f>'Heat X-changer Worksheet'!$F$20*'Heat X-changer Worksheet'!$F$21*($L$1-CX$3)/('Heat X-changer Worksheet'!$F$33*'Heat X-changer Worksheet'!$F$34)</f>
        <v>25.511411070160278</v>
      </c>
      <c r="CY61" s="32">
        <f>'Heat X-changer Worksheet'!$F$20*'Heat X-changer Worksheet'!$F$21*($L$1-CY$3)/('Heat X-changer Worksheet'!$F$33*'Heat X-changer Worksheet'!$F$34)</f>
        <v>25.052572741560272</v>
      </c>
      <c r="CZ61" s="32">
        <f>'Heat X-changer Worksheet'!$F$20*'Heat X-changer Worksheet'!$F$21*($L$1-CZ$3)/('Heat X-changer Worksheet'!$F$33*'Heat X-changer Worksheet'!$F$34)</f>
        <v>24.593734412960266</v>
      </c>
      <c r="DA61" s="32">
        <f>'Heat X-changer Worksheet'!$F$20*'Heat X-changer Worksheet'!$F$21*($L$1-DA$3)/('Heat X-changer Worksheet'!$F$33*'Heat X-changer Worksheet'!$F$34)</f>
        <v>24.13489608436026</v>
      </c>
      <c r="DB61" s="32">
        <f>'Heat X-changer Worksheet'!$F$20*'Heat X-changer Worksheet'!$F$21*($L$1-DB$3)/('Heat X-changer Worksheet'!$F$33*'Heat X-changer Worksheet'!$F$34)</f>
        <v>23.676057755760262</v>
      </c>
      <c r="DC61" s="32">
        <f>'Heat X-changer Worksheet'!$F$20*'Heat X-changer Worksheet'!$F$21*($L$1-DC$3)/('Heat X-changer Worksheet'!$F$33*'Heat X-changer Worksheet'!$F$34)</f>
        <v>23.217219427160256</v>
      </c>
      <c r="DD61" s="32">
        <f>'Heat X-changer Worksheet'!$F$20*'Heat X-changer Worksheet'!$F$21*($L$1-DD$3)/('Heat X-changer Worksheet'!$F$33*'Heat X-changer Worksheet'!$F$34)</f>
        <v>22.75838109856025</v>
      </c>
      <c r="DE61" s="32">
        <f>'Heat X-changer Worksheet'!$F$20*'Heat X-changer Worksheet'!$F$21*($L$1-DE$3)/('Heat X-changer Worksheet'!$F$33*'Heat X-changer Worksheet'!$F$34)</f>
        <v>22.299542769960244</v>
      </c>
      <c r="DF61" s="32">
        <f>'Heat X-changer Worksheet'!$F$20*'Heat X-changer Worksheet'!$F$21*($L$1-DF$3)/('Heat X-changer Worksheet'!$F$33*'Heat X-changer Worksheet'!$F$34)</f>
        <v>21.840704441360238</v>
      </c>
      <c r="DG61" s="32">
        <f>'Heat X-changer Worksheet'!$F$20*'Heat X-changer Worksheet'!$F$21*($L$1-DG$3)/('Heat X-changer Worksheet'!$F$33*'Heat X-changer Worksheet'!$F$34)</f>
        <v>21.381866112760232</v>
      </c>
      <c r="DH61" s="32">
        <f>'Heat X-changer Worksheet'!$F$20*'Heat X-changer Worksheet'!$F$21*($L$1-DH$3)/('Heat X-changer Worksheet'!$F$33*'Heat X-changer Worksheet'!$F$34)</f>
        <v>20.923027784160226</v>
      </c>
      <c r="DI61" s="32">
        <f>'Heat X-changer Worksheet'!$F$20*'Heat X-changer Worksheet'!$F$21*($L$1-DI$3)/('Heat X-changer Worksheet'!$F$33*'Heat X-changer Worksheet'!$F$34)</f>
        <v>20.464189455560224</v>
      </c>
      <c r="DJ61" s="32">
        <f>'Heat X-changer Worksheet'!$F$20*'Heat X-changer Worksheet'!$F$21*($L$1-DJ$3)/('Heat X-changer Worksheet'!$F$33*'Heat X-changer Worksheet'!$F$34)</f>
        <v>20.005351126960218</v>
      </c>
      <c r="DK61" s="32">
        <f>'Heat X-changer Worksheet'!$F$20*'Heat X-changer Worksheet'!$F$21*($L$1-DK$3)/('Heat X-changer Worksheet'!$F$33*'Heat X-changer Worksheet'!$F$34)</f>
        <v>19.546512798360215</v>
      </c>
      <c r="DL61" s="32">
        <f>'Heat X-changer Worksheet'!$F$20*'Heat X-changer Worksheet'!$F$21*($L$1-DL$3)/('Heat X-changer Worksheet'!$F$33*'Heat X-changer Worksheet'!$F$34)</f>
        <v>19.087674469760209</v>
      </c>
      <c r="DM61" s="32">
        <f>'Heat X-changer Worksheet'!$F$20*'Heat X-changer Worksheet'!$F$21*($L$1-DM$3)/('Heat X-changer Worksheet'!$F$33*'Heat X-changer Worksheet'!$F$34)</f>
        <v>18.628836141160203</v>
      </c>
      <c r="DN61" s="32">
        <f>'Heat X-changer Worksheet'!$F$20*'Heat X-changer Worksheet'!$F$21*($L$1-DN$3)/('Heat X-changer Worksheet'!$F$33*'Heat X-changer Worksheet'!$F$34)</f>
        <v>18.169997812560197</v>
      </c>
      <c r="DO61" s="32">
        <f>'Heat X-changer Worksheet'!$F$20*'Heat X-changer Worksheet'!$F$21*($L$1-DO$3)/('Heat X-changer Worksheet'!$F$33*'Heat X-changer Worksheet'!$F$34)</f>
        <v>17.711159483960191</v>
      </c>
      <c r="DP61" s="32">
        <f>'Heat X-changer Worksheet'!$F$20*'Heat X-changer Worksheet'!$F$21*($L$1-DP$3)/('Heat X-changer Worksheet'!$F$33*'Heat X-changer Worksheet'!$F$34)</f>
        <v>17.252321155360189</v>
      </c>
      <c r="DQ61" s="32">
        <f>'Heat X-changer Worksheet'!$F$20*'Heat X-changer Worksheet'!$F$21*($L$1-DQ$3)/('Heat X-changer Worksheet'!$F$33*'Heat X-changer Worksheet'!$F$34)</f>
        <v>16.793482826760183</v>
      </c>
      <c r="DR61" s="32">
        <f>'Heat X-changer Worksheet'!$F$20*'Heat X-changer Worksheet'!$F$21*($L$1-DR$3)/('Heat X-changer Worksheet'!$F$33*'Heat X-changer Worksheet'!$F$34)</f>
        <v>16.334644498160177</v>
      </c>
      <c r="DS61" s="32">
        <f>'Heat X-changer Worksheet'!$F$20*'Heat X-changer Worksheet'!$F$21*($L$1-DS$3)/('Heat X-changer Worksheet'!$F$33*'Heat X-changer Worksheet'!$F$34)</f>
        <v>15.875806169560171</v>
      </c>
      <c r="DT61" s="32">
        <f>'Heat X-changer Worksheet'!$F$20*'Heat X-changer Worksheet'!$F$21*($L$1-DT$3)/('Heat X-changer Worksheet'!$F$33*'Heat X-changer Worksheet'!$F$34)</f>
        <v>15.416967840960169</v>
      </c>
      <c r="DU61" s="32">
        <f>'Heat X-changer Worksheet'!$F$20*'Heat X-changer Worksheet'!$F$21*($L$1-DU$3)/('Heat X-changer Worksheet'!$F$33*'Heat X-changer Worksheet'!$F$34)</f>
        <v>14.958129512360163</v>
      </c>
      <c r="DV61" s="32">
        <f>'Heat X-changer Worksheet'!$F$20*'Heat X-changer Worksheet'!$F$21*($L$1-DV$3)/('Heat X-changer Worksheet'!$F$33*'Heat X-changer Worksheet'!$F$34)</f>
        <v>14.499291183760159</v>
      </c>
      <c r="DW61" s="32">
        <f>'Heat X-changer Worksheet'!$F$20*'Heat X-changer Worksheet'!$F$21*($L$1-DW$3)/('Heat X-changer Worksheet'!$F$33*'Heat X-changer Worksheet'!$F$34)</f>
        <v>14.040452855160153</v>
      </c>
      <c r="DX61" s="32">
        <f>'Heat X-changer Worksheet'!$F$20*'Heat X-changer Worksheet'!$F$21*($L$1-DX$3)/('Heat X-changer Worksheet'!$F$33*'Heat X-changer Worksheet'!$F$34)</f>
        <v>13.581614526560147</v>
      </c>
      <c r="DY61" s="32">
        <f>'Heat X-changer Worksheet'!$F$20*'Heat X-changer Worksheet'!$F$21*($L$1-DY$3)/('Heat X-changer Worksheet'!$F$33*'Heat X-changer Worksheet'!$F$34)</f>
        <v>13.122776197960142</v>
      </c>
      <c r="DZ61" s="32">
        <f>'Heat X-changer Worksheet'!$F$20*'Heat X-changer Worksheet'!$F$21*($L$1-DZ$3)/('Heat X-changer Worksheet'!$F$33*'Heat X-changer Worksheet'!$F$34)</f>
        <v>12.663937869360137</v>
      </c>
      <c r="EA61" s="32">
        <f>'Heat X-changer Worksheet'!$F$20*'Heat X-changer Worksheet'!$F$21*($L$1-EA$3)/('Heat X-changer Worksheet'!$F$33*'Heat X-changer Worksheet'!$F$34)</f>
        <v>12.205099540760132</v>
      </c>
      <c r="EB61" s="32">
        <f>'Heat X-changer Worksheet'!$F$20*'Heat X-changer Worksheet'!$F$21*($L$1-EB$3)/('Heat X-changer Worksheet'!$F$33*'Heat X-changer Worksheet'!$F$34)</f>
        <v>11.746261212160126</v>
      </c>
      <c r="EC61" s="32">
        <f>'Heat X-changer Worksheet'!$F$20*'Heat X-changer Worksheet'!$F$21*($L$1-EC$3)/('Heat X-changer Worksheet'!$F$33*'Heat X-changer Worksheet'!$F$34)</f>
        <v>11.287422883560122</v>
      </c>
      <c r="ED61" s="32">
        <f>'Heat X-changer Worksheet'!$F$20*'Heat X-changer Worksheet'!$F$21*($L$1-ED$3)/('Heat X-changer Worksheet'!$F$33*'Heat X-changer Worksheet'!$F$34)</f>
        <v>10.828584554960116</v>
      </c>
      <c r="EE61" s="32">
        <f>'Heat X-changer Worksheet'!$F$20*'Heat X-changer Worksheet'!$F$21*($L$1-EE$3)/('Heat X-changer Worksheet'!$F$33*'Heat X-changer Worksheet'!$F$34)</f>
        <v>10.36974622636011</v>
      </c>
      <c r="EF61" s="32">
        <f>'Heat X-changer Worksheet'!$F$20*'Heat X-changer Worksheet'!$F$21*($L$1-EF$3)/('Heat X-changer Worksheet'!$F$33*'Heat X-changer Worksheet'!$F$34)</f>
        <v>9.9109078977601079</v>
      </c>
      <c r="EG61" s="32">
        <f>'Heat X-changer Worksheet'!$F$20*'Heat X-changer Worksheet'!$F$21*($L$1-EG$3)/('Heat X-changer Worksheet'!$F$33*'Heat X-changer Worksheet'!$F$34)</f>
        <v>9.452069569160102</v>
      </c>
      <c r="EH61" s="32">
        <f>'Heat X-changer Worksheet'!$F$20*'Heat X-changer Worksheet'!$F$21*($L$1-EH$3)/('Heat X-changer Worksheet'!$F$33*'Heat X-changer Worksheet'!$F$34)</f>
        <v>8.993231240560096</v>
      </c>
      <c r="EI61" s="32">
        <f>'Heat X-changer Worksheet'!$F$20*'Heat X-changer Worksheet'!$F$21*($L$1-EI$3)/('Heat X-changer Worksheet'!$F$33*'Heat X-changer Worksheet'!$F$34)</f>
        <v>8.5343929119600901</v>
      </c>
      <c r="EJ61" s="32">
        <f>'Heat X-changer Worksheet'!$F$20*'Heat X-changer Worksheet'!$F$21*($L$1-EJ$3)/('Heat X-changer Worksheet'!$F$33*'Heat X-changer Worksheet'!$F$34)</f>
        <v>8.0755545833600877</v>
      </c>
      <c r="EK61" s="32">
        <f>'Heat X-changer Worksheet'!$F$20*'Heat X-changer Worksheet'!$F$21*($L$1-EK$3)/('Heat X-changer Worksheet'!$F$33*'Heat X-changer Worksheet'!$F$34)</f>
        <v>7.6167162547600817</v>
      </c>
      <c r="EL61" s="32">
        <f>'Heat X-changer Worksheet'!$F$20*'Heat X-changer Worksheet'!$F$21*($L$1-EL$3)/('Heat X-changer Worksheet'!$F$33*'Heat X-changer Worksheet'!$F$34)</f>
        <v>7.1578779261600767</v>
      </c>
      <c r="EM61" s="32">
        <f>'Heat X-changer Worksheet'!$F$20*'Heat X-changer Worksheet'!$F$21*($L$1-EM$3)/('Heat X-changer Worksheet'!$F$33*'Heat X-changer Worksheet'!$F$34)</f>
        <v>6.6990395975600707</v>
      </c>
      <c r="EN61" s="32">
        <f>'Heat X-changer Worksheet'!$F$20*'Heat X-changer Worksheet'!$F$21*($L$1-EN$3)/('Heat X-changer Worksheet'!$F$33*'Heat X-changer Worksheet'!$F$34)</f>
        <v>6.2402012689600665</v>
      </c>
    </row>
    <row r="62" spans="3:144">
      <c r="C62" s="30">
        <f t="shared" si="3"/>
        <v>122</v>
      </c>
      <c r="D62" s="32">
        <f>'Heat X-changer Worksheet'!$F$20*'Heat X-changer Worksheet'!$F$21*($L$1-D$3)/('Heat X-changer Worksheet'!$F$33*'Heat X-changer Worksheet'!$F$34)</f>
        <v>70.477567272960783</v>
      </c>
      <c r="E62" s="32">
        <f>'Heat X-changer Worksheet'!$F$20*'Heat X-changer Worksheet'!$F$21*($L$1-E$3)/('Heat X-changer Worksheet'!$F$33*'Heat X-changer Worksheet'!$F$34)</f>
        <v>70.018728944360774</v>
      </c>
      <c r="F62" s="32">
        <f>'Heat X-changer Worksheet'!$F$20*'Heat X-changer Worksheet'!$F$21*($L$1-F$3)/('Heat X-changer Worksheet'!$F$33*'Heat X-changer Worksheet'!$F$34)</f>
        <v>69.559890615760764</v>
      </c>
      <c r="G62" s="32">
        <f>'Heat X-changer Worksheet'!$F$20*'Heat X-changer Worksheet'!$F$21*($L$1-G$3)/('Heat X-changer Worksheet'!$F$33*'Heat X-changer Worksheet'!$F$34)</f>
        <v>69.101052287160769</v>
      </c>
      <c r="H62" s="32">
        <f>'Heat X-changer Worksheet'!$F$20*'Heat X-changer Worksheet'!$F$21*($L$1-H$3)/('Heat X-changer Worksheet'!$F$33*'Heat X-changer Worksheet'!$F$34)</f>
        <v>68.64221395856076</v>
      </c>
      <c r="I62" s="32">
        <f>'Heat X-changer Worksheet'!$F$20*'Heat X-changer Worksheet'!$F$21*($L$1-I$3)/('Heat X-changer Worksheet'!$F$33*'Heat X-changer Worksheet'!$F$34)</f>
        <v>68.18337562996075</v>
      </c>
      <c r="J62" s="32">
        <f>'Heat X-changer Worksheet'!$F$20*'Heat X-changer Worksheet'!$F$21*($L$1-J$3)/('Heat X-changer Worksheet'!$F$33*'Heat X-changer Worksheet'!$F$34)</f>
        <v>67.724537301360741</v>
      </c>
      <c r="K62" s="32">
        <f>'Heat X-changer Worksheet'!$F$20*'Heat X-changer Worksheet'!$F$21*($L$1-K$3)/('Heat X-changer Worksheet'!$F$33*'Heat X-changer Worksheet'!$F$34)</f>
        <v>67.265698972760745</v>
      </c>
      <c r="L62" s="32">
        <f>'Heat X-changer Worksheet'!$F$20*'Heat X-changer Worksheet'!$F$21*($L$1-L$3)/('Heat X-changer Worksheet'!$F$33*'Heat X-changer Worksheet'!$F$34)</f>
        <v>66.806860644160736</v>
      </c>
      <c r="M62" s="32">
        <f>'Heat X-changer Worksheet'!$F$20*'Heat X-changer Worksheet'!$F$21*($L$1-M$3)/('Heat X-changer Worksheet'!$F$33*'Heat X-changer Worksheet'!$F$34)</f>
        <v>66.348022315560726</v>
      </c>
      <c r="N62" s="32">
        <f>'Heat X-changer Worksheet'!$F$20*'Heat X-changer Worksheet'!$F$21*($L$1-N$3)/('Heat X-changer Worksheet'!$F$33*'Heat X-changer Worksheet'!$F$34)</f>
        <v>65.889183986960731</v>
      </c>
      <c r="O62" s="32">
        <f>'Heat X-changer Worksheet'!$F$20*'Heat X-changer Worksheet'!$F$21*($L$1-O$3)/('Heat X-changer Worksheet'!$F$33*'Heat X-changer Worksheet'!$F$34)</f>
        <v>65.430345658360721</v>
      </c>
      <c r="P62" s="32">
        <f>'Heat X-changer Worksheet'!$F$20*'Heat X-changer Worksheet'!$F$21*($L$1-P$3)/('Heat X-changer Worksheet'!$F$33*'Heat X-changer Worksheet'!$F$34)</f>
        <v>64.971507329760712</v>
      </c>
      <c r="Q62" s="32">
        <f>'Heat X-changer Worksheet'!$F$20*'Heat X-changer Worksheet'!$F$21*($L$1-Q$3)/('Heat X-changer Worksheet'!$F$33*'Heat X-changer Worksheet'!$F$34)</f>
        <v>64.512669001160702</v>
      </c>
      <c r="R62" s="32">
        <f>'Heat X-changer Worksheet'!$F$20*'Heat X-changer Worksheet'!$F$21*($L$1-R$3)/('Heat X-changer Worksheet'!$F$33*'Heat X-changer Worksheet'!$F$34)</f>
        <v>64.053830672560707</v>
      </c>
      <c r="S62" s="32">
        <f>'Heat X-changer Worksheet'!$F$20*'Heat X-changer Worksheet'!$F$21*($L$1-S$3)/('Heat X-changer Worksheet'!$F$33*'Heat X-changer Worksheet'!$F$34)</f>
        <v>63.594992343960698</v>
      </c>
      <c r="T62" s="32">
        <f>'Heat X-changer Worksheet'!$F$20*'Heat X-changer Worksheet'!$F$21*($L$1-T$3)/('Heat X-changer Worksheet'!$F$33*'Heat X-changer Worksheet'!$F$34)</f>
        <v>63.136154015360695</v>
      </c>
      <c r="U62" s="32">
        <f>'Heat X-changer Worksheet'!$F$20*'Heat X-changer Worksheet'!$F$21*($L$1-U$3)/('Heat X-changer Worksheet'!$F$33*'Heat X-changer Worksheet'!$F$34)</f>
        <v>62.677315686760686</v>
      </c>
      <c r="V62" s="32">
        <f>'Heat X-changer Worksheet'!$F$20*'Heat X-changer Worksheet'!$F$21*($L$1-V$3)/('Heat X-changer Worksheet'!$F$33*'Heat X-changer Worksheet'!$F$34)</f>
        <v>62.218477358160683</v>
      </c>
      <c r="W62" s="32">
        <f>'Heat X-changer Worksheet'!$F$20*'Heat X-changer Worksheet'!$F$21*($L$1-W$3)/('Heat X-changer Worksheet'!$F$33*'Heat X-changer Worksheet'!$F$34)</f>
        <v>61.759639029560674</v>
      </c>
      <c r="X62" s="32">
        <f>'Heat X-changer Worksheet'!$F$20*'Heat X-changer Worksheet'!$F$21*($L$1-X$3)/('Heat X-changer Worksheet'!$F$33*'Heat X-changer Worksheet'!$F$34)</f>
        <v>61.300800700960671</v>
      </c>
      <c r="Y62" s="32">
        <f>'Heat X-changer Worksheet'!$F$20*'Heat X-changer Worksheet'!$F$21*($L$1-Y$3)/('Heat X-changer Worksheet'!$F$33*'Heat X-changer Worksheet'!$F$34)</f>
        <v>60.841962372360669</v>
      </c>
      <c r="Z62" s="32">
        <f>'Heat X-changer Worksheet'!$F$20*'Heat X-changer Worksheet'!$F$21*($L$1-Z$3)/('Heat X-changer Worksheet'!$F$33*'Heat X-changer Worksheet'!$F$34)</f>
        <v>60.38312404376066</v>
      </c>
      <c r="AA62" s="32">
        <f>'Heat X-changer Worksheet'!$F$20*'Heat X-changer Worksheet'!$F$21*($L$1-AA$3)/('Heat X-changer Worksheet'!$F$33*'Heat X-changer Worksheet'!$F$34)</f>
        <v>59.924285715160657</v>
      </c>
      <c r="AB62" s="32">
        <f>'Heat X-changer Worksheet'!$F$20*'Heat X-changer Worksheet'!$F$21*($L$1-AB$3)/('Heat X-changer Worksheet'!$F$33*'Heat X-changer Worksheet'!$F$34)</f>
        <v>59.465447386560655</v>
      </c>
      <c r="AC62" s="32">
        <f>'Heat X-changer Worksheet'!$F$20*'Heat X-changer Worksheet'!$F$21*($L$1-AC$3)/('Heat X-changer Worksheet'!$F$33*'Heat X-changer Worksheet'!$F$34)</f>
        <v>59.006609057960652</v>
      </c>
      <c r="AD62" s="32">
        <f>'Heat X-changer Worksheet'!$F$20*'Heat X-changer Worksheet'!$F$21*($L$1-AD$3)/('Heat X-changer Worksheet'!$F$33*'Heat X-changer Worksheet'!$F$34)</f>
        <v>58.547770729360643</v>
      </c>
      <c r="AE62" s="32">
        <f>'Heat X-changer Worksheet'!$F$20*'Heat X-changer Worksheet'!$F$21*($L$1-AE$3)/('Heat X-changer Worksheet'!$F$33*'Heat X-changer Worksheet'!$F$34)</f>
        <v>58.08893240076064</v>
      </c>
      <c r="AF62" s="32">
        <f>'Heat X-changer Worksheet'!$F$20*'Heat X-changer Worksheet'!$F$21*($L$1-AF$3)/('Heat X-changer Worksheet'!$F$33*'Heat X-changer Worksheet'!$F$34)</f>
        <v>57.630094072160638</v>
      </c>
      <c r="AG62" s="32">
        <f>'Heat X-changer Worksheet'!$F$20*'Heat X-changer Worksheet'!$F$21*($L$1-AG$3)/('Heat X-changer Worksheet'!$F$33*'Heat X-changer Worksheet'!$F$34)</f>
        <v>57.171255743560629</v>
      </c>
      <c r="AH62" s="32">
        <f>'Heat X-changer Worksheet'!$F$20*'Heat X-changer Worksheet'!$F$21*($L$1-AH$3)/('Heat X-changer Worksheet'!$F$33*'Heat X-changer Worksheet'!$F$34)</f>
        <v>56.712417414960626</v>
      </c>
      <c r="AI62" s="32">
        <f>'Heat X-changer Worksheet'!$F$20*'Heat X-changer Worksheet'!$F$21*($L$1-AI$3)/('Heat X-changer Worksheet'!$F$33*'Heat X-changer Worksheet'!$F$34)</f>
        <v>56.253579086360617</v>
      </c>
      <c r="AJ62" s="32">
        <f>'Heat X-changer Worksheet'!$F$20*'Heat X-changer Worksheet'!$F$21*($L$1-AJ$3)/('Heat X-changer Worksheet'!$F$33*'Heat X-changer Worksheet'!$F$34)</f>
        <v>55.794740757760614</v>
      </c>
      <c r="AK62" s="32">
        <f>'Heat X-changer Worksheet'!$F$20*'Heat X-changer Worksheet'!$F$21*($L$1-AK$3)/('Heat X-changer Worksheet'!$F$33*'Heat X-changer Worksheet'!$F$34)</f>
        <v>55.335902429160605</v>
      </c>
      <c r="AL62" s="32">
        <f>'Heat X-changer Worksheet'!$F$20*'Heat X-changer Worksheet'!$F$21*($L$1-AL$3)/('Heat X-changer Worksheet'!$F$33*'Heat X-changer Worksheet'!$F$34)</f>
        <v>54.877064100560602</v>
      </c>
      <c r="AM62" s="32">
        <f>'Heat X-changer Worksheet'!$F$20*'Heat X-changer Worksheet'!$F$21*($L$1-AM$3)/('Heat X-changer Worksheet'!$F$33*'Heat X-changer Worksheet'!$F$34)</f>
        <v>54.4182257719606</v>
      </c>
      <c r="AN62" s="32">
        <f>'Heat X-changer Worksheet'!$F$20*'Heat X-changer Worksheet'!$F$21*($L$1-AN$3)/('Heat X-changer Worksheet'!$F$33*'Heat X-changer Worksheet'!$F$34)</f>
        <v>53.95938744336059</v>
      </c>
      <c r="AO62" s="32">
        <f>'Heat X-changer Worksheet'!$F$20*'Heat X-changer Worksheet'!$F$21*($L$1-AO$3)/('Heat X-changer Worksheet'!$F$33*'Heat X-changer Worksheet'!$F$34)</f>
        <v>53.500549114760588</v>
      </c>
      <c r="AP62" s="32">
        <f>'Heat X-changer Worksheet'!$F$20*'Heat X-changer Worksheet'!$F$21*($L$1-AP$3)/('Heat X-changer Worksheet'!$F$33*'Heat X-changer Worksheet'!$F$34)</f>
        <v>53.041710786160579</v>
      </c>
      <c r="AQ62" s="32">
        <f>'Heat X-changer Worksheet'!$F$20*'Heat X-changer Worksheet'!$F$21*($L$1-AQ$3)/('Heat X-changer Worksheet'!$F$33*'Heat X-changer Worksheet'!$F$34)</f>
        <v>52.582872457560576</v>
      </c>
      <c r="AR62" s="32">
        <f>'Heat X-changer Worksheet'!$F$20*'Heat X-changer Worksheet'!$F$21*($L$1-AR$3)/('Heat X-changer Worksheet'!$F$33*'Heat X-changer Worksheet'!$F$34)</f>
        <v>52.124034128960567</v>
      </c>
      <c r="AS62" s="32">
        <f>'Heat X-changer Worksheet'!$F$20*'Heat X-changer Worksheet'!$F$21*($L$1-AS$3)/('Heat X-changer Worksheet'!$F$33*'Heat X-changer Worksheet'!$F$34)</f>
        <v>51.665195800360564</v>
      </c>
      <c r="AT62" s="32">
        <f>'Heat X-changer Worksheet'!$F$20*'Heat X-changer Worksheet'!$F$21*($L$1-AT$3)/('Heat X-changer Worksheet'!$F$33*'Heat X-changer Worksheet'!$F$34)</f>
        <v>51.206357471760569</v>
      </c>
      <c r="AU62" s="32">
        <f>'Heat X-changer Worksheet'!$F$20*'Heat X-changer Worksheet'!$F$21*($L$1-AU$3)/('Heat X-changer Worksheet'!$F$33*'Heat X-changer Worksheet'!$F$34)</f>
        <v>50.747519143160559</v>
      </c>
      <c r="AV62" s="32">
        <f>'Heat X-changer Worksheet'!$F$20*'Heat X-changer Worksheet'!$F$21*($L$1-AV$3)/('Heat X-changer Worksheet'!$F$33*'Heat X-changer Worksheet'!$F$34)</f>
        <v>50.288680814560557</v>
      </c>
      <c r="AW62" s="32">
        <f>'Heat X-changer Worksheet'!$F$20*'Heat X-changer Worksheet'!$F$21*($L$1-AW$3)/('Heat X-changer Worksheet'!$F$33*'Heat X-changer Worksheet'!$F$34)</f>
        <v>49.829842485960548</v>
      </c>
      <c r="AX62" s="32">
        <f>'Heat X-changer Worksheet'!$F$20*'Heat X-changer Worksheet'!$F$21*($L$1-AX$3)/('Heat X-changer Worksheet'!$F$33*'Heat X-changer Worksheet'!$F$34)</f>
        <v>49.371004157360545</v>
      </c>
      <c r="AY62" s="32">
        <f>'Heat X-changer Worksheet'!$F$20*'Heat X-changer Worksheet'!$F$21*($L$1-AY$3)/('Heat X-changer Worksheet'!$F$33*'Heat X-changer Worksheet'!$F$34)</f>
        <v>48.912165828760536</v>
      </c>
      <c r="AZ62" s="32">
        <f>'Heat X-changer Worksheet'!$F$20*'Heat X-changer Worksheet'!$F$21*($L$1-AZ$3)/('Heat X-changer Worksheet'!$F$33*'Heat X-changer Worksheet'!$F$34)</f>
        <v>48.453327500160533</v>
      </c>
      <c r="BA62" s="32">
        <f>'Heat X-changer Worksheet'!$F$20*'Heat X-changer Worksheet'!$F$21*($L$1-BA$3)/('Heat X-changer Worksheet'!$F$33*'Heat X-changer Worksheet'!$F$34)</f>
        <v>47.994489171560531</v>
      </c>
      <c r="BB62" s="32">
        <f>'Heat X-changer Worksheet'!$F$20*'Heat X-changer Worksheet'!$F$21*($L$1-BB$3)/('Heat X-changer Worksheet'!$F$33*'Heat X-changer Worksheet'!$F$34)</f>
        <v>47.535650842960521</v>
      </c>
      <c r="BC62" s="32">
        <f>'Heat X-changer Worksheet'!$F$20*'Heat X-changer Worksheet'!$F$21*($L$1-BC$3)/('Heat X-changer Worksheet'!$F$33*'Heat X-changer Worksheet'!$F$34)</f>
        <v>47.076812514360519</v>
      </c>
      <c r="BD62" s="32">
        <f>'Heat X-changer Worksheet'!$F$20*'Heat X-changer Worksheet'!$F$21*($L$1-BD$3)/('Heat X-changer Worksheet'!$F$33*'Heat X-changer Worksheet'!$F$34)</f>
        <v>46.617974185760509</v>
      </c>
      <c r="BE62" s="32">
        <f>'Heat X-changer Worksheet'!$F$20*'Heat X-changer Worksheet'!$F$21*($L$1-BE$3)/('Heat X-changer Worksheet'!$F$33*'Heat X-changer Worksheet'!$F$34)</f>
        <v>46.159135857160507</v>
      </c>
      <c r="BF62" s="32">
        <f>'Heat X-changer Worksheet'!$F$20*'Heat X-changer Worksheet'!$F$21*($L$1-BF$3)/('Heat X-changer Worksheet'!$F$33*'Heat X-changer Worksheet'!$F$34)</f>
        <v>45.700297528560498</v>
      </c>
      <c r="BG62" s="32">
        <f>'Heat X-changer Worksheet'!$F$20*'Heat X-changer Worksheet'!$F$21*($L$1-BG$3)/('Heat X-changer Worksheet'!$F$33*'Heat X-changer Worksheet'!$F$34)</f>
        <v>45.241459199960495</v>
      </c>
      <c r="BH62" s="32">
        <f>'Heat X-changer Worksheet'!$F$20*'Heat X-changer Worksheet'!$F$21*($L$1-BH$3)/('Heat X-changer Worksheet'!$F$33*'Heat X-changer Worksheet'!$F$34)</f>
        <v>44.782620871360493</v>
      </c>
      <c r="BI62" s="32">
        <f>'Heat X-changer Worksheet'!$F$20*'Heat X-changer Worksheet'!$F$21*($L$1-BI$3)/('Heat X-changer Worksheet'!$F$33*'Heat X-changer Worksheet'!$F$34)</f>
        <v>44.323782542760483</v>
      </c>
      <c r="BJ62" s="32">
        <f>'Heat X-changer Worksheet'!$F$20*'Heat X-changer Worksheet'!$F$21*($L$1-BJ$3)/('Heat X-changer Worksheet'!$F$33*'Heat X-changer Worksheet'!$F$34)</f>
        <v>43.864944214160481</v>
      </c>
      <c r="BK62" s="32">
        <f>'Heat X-changer Worksheet'!$F$20*'Heat X-changer Worksheet'!$F$21*($L$1-BK$3)/('Heat X-changer Worksheet'!$F$33*'Heat X-changer Worksheet'!$F$34)</f>
        <v>43.406105885560471</v>
      </c>
      <c r="BL62" s="32">
        <f>'Heat X-changer Worksheet'!$F$20*'Heat X-changer Worksheet'!$F$21*($L$1-BL$3)/('Heat X-changer Worksheet'!$F$33*'Heat X-changer Worksheet'!$F$34)</f>
        <v>42.947267556960469</v>
      </c>
      <c r="BM62" s="32">
        <f>'Heat X-changer Worksheet'!$F$20*'Heat X-changer Worksheet'!$F$21*($L$1-BM$3)/('Heat X-changer Worksheet'!$F$33*'Heat X-changer Worksheet'!$F$34)</f>
        <v>42.488429228360467</v>
      </c>
      <c r="BN62" s="32">
        <f>'Heat X-changer Worksheet'!$F$20*'Heat X-changer Worksheet'!$F$21*($L$1-BN$3)/('Heat X-changer Worksheet'!$F$33*'Heat X-changer Worksheet'!$F$34)</f>
        <v>42.029590899760464</v>
      </c>
      <c r="BO62" s="32">
        <f>'Heat X-changer Worksheet'!$F$20*'Heat X-changer Worksheet'!$F$21*($L$1-BO$3)/('Heat X-changer Worksheet'!$F$33*'Heat X-changer Worksheet'!$F$34)</f>
        <v>41.570752571160455</v>
      </c>
      <c r="BP62" s="32">
        <f>'Heat X-changer Worksheet'!$F$20*'Heat X-changer Worksheet'!$F$21*($L$1-BP$3)/('Heat X-changer Worksheet'!$F$33*'Heat X-changer Worksheet'!$F$34)</f>
        <v>41.111914242560452</v>
      </c>
      <c r="BQ62" s="32">
        <f>'Heat X-changer Worksheet'!$F$20*'Heat X-changer Worksheet'!$F$21*($L$1-BQ$3)/('Heat X-changer Worksheet'!$F$33*'Heat X-changer Worksheet'!$F$34)</f>
        <v>40.65307591396045</v>
      </c>
      <c r="BR62" s="32">
        <f>'Heat X-changer Worksheet'!$F$20*'Heat X-changer Worksheet'!$F$21*($L$1-BR$3)/('Heat X-changer Worksheet'!$F$33*'Heat X-changer Worksheet'!$F$34)</f>
        <v>40.19423758536044</v>
      </c>
      <c r="BS62" s="32">
        <f>'Heat X-changer Worksheet'!$F$20*'Heat X-changer Worksheet'!$F$21*($L$1-BS$3)/('Heat X-changer Worksheet'!$F$33*'Heat X-changer Worksheet'!$F$34)</f>
        <v>39.735399256760438</v>
      </c>
      <c r="BT62" s="32">
        <f>'Heat X-changer Worksheet'!$F$20*'Heat X-changer Worksheet'!$F$21*($L$1-BT$3)/('Heat X-changer Worksheet'!$F$33*'Heat X-changer Worksheet'!$F$34)</f>
        <v>39.276560928160428</v>
      </c>
      <c r="BU62" s="32">
        <f>'Heat X-changer Worksheet'!$F$20*'Heat X-changer Worksheet'!$F$21*($L$1-BU$3)/('Heat X-changer Worksheet'!$F$33*'Heat X-changer Worksheet'!$F$34)</f>
        <v>38.817722599560426</v>
      </c>
      <c r="BV62" s="32">
        <f>'Heat X-changer Worksheet'!$F$20*'Heat X-changer Worksheet'!$F$21*($L$1-BV$3)/('Heat X-changer Worksheet'!$F$33*'Heat X-changer Worksheet'!$F$34)</f>
        <v>38.358884270960424</v>
      </c>
      <c r="BW62" s="32">
        <f>'Heat X-changer Worksheet'!$F$20*'Heat X-changer Worksheet'!$F$21*($L$1-BW$3)/('Heat X-changer Worksheet'!$F$33*'Heat X-changer Worksheet'!$F$34)</f>
        <v>37.900045942360414</v>
      </c>
      <c r="BX62" s="32">
        <f>'Heat X-changer Worksheet'!$F$20*'Heat X-changer Worksheet'!$F$21*($L$1-BX$3)/('Heat X-changer Worksheet'!$F$33*'Heat X-changer Worksheet'!$F$34)</f>
        <v>37.441207613760412</v>
      </c>
      <c r="BY62" s="32">
        <f>'Heat X-changer Worksheet'!$F$20*'Heat X-changer Worksheet'!$F$21*($L$1-BY$3)/('Heat X-changer Worksheet'!$F$33*'Heat X-changer Worksheet'!$F$34)</f>
        <v>36.982369285160402</v>
      </c>
      <c r="BZ62" s="32">
        <f>'Heat X-changer Worksheet'!$F$20*'Heat X-changer Worksheet'!$F$21*($L$1-BZ$3)/('Heat X-changer Worksheet'!$F$33*'Heat X-changer Worksheet'!$F$34)</f>
        <v>36.5235309565604</v>
      </c>
      <c r="CA62" s="32">
        <f>'Heat X-changer Worksheet'!$F$20*'Heat X-changer Worksheet'!$F$21*($L$1-CA$3)/('Heat X-changer Worksheet'!$F$33*'Heat X-changer Worksheet'!$F$34)</f>
        <v>36.06469262796039</v>
      </c>
      <c r="CB62" s="32">
        <f>'Heat X-changer Worksheet'!$F$20*'Heat X-changer Worksheet'!$F$21*($L$1-CB$3)/('Heat X-changer Worksheet'!$F$33*'Heat X-changer Worksheet'!$F$34)</f>
        <v>35.605854299360388</v>
      </c>
      <c r="CC62" s="32">
        <f>'Heat X-changer Worksheet'!$F$20*'Heat X-changer Worksheet'!$F$21*($L$1-CC$3)/('Heat X-changer Worksheet'!$F$33*'Heat X-changer Worksheet'!$F$34)</f>
        <v>35.147015970760386</v>
      </c>
      <c r="CD62" s="32">
        <f>'Heat X-changer Worksheet'!$F$20*'Heat X-changer Worksheet'!$F$21*($L$1-CD$3)/('Heat X-changer Worksheet'!$F$33*'Heat X-changer Worksheet'!$F$34)</f>
        <v>34.688177642160376</v>
      </c>
      <c r="CE62" s="32">
        <f>'Heat X-changer Worksheet'!$F$20*'Heat X-changer Worksheet'!$F$21*($L$1-CE$3)/('Heat X-changer Worksheet'!$F$33*'Heat X-changer Worksheet'!$F$34)</f>
        <v>34.229339313560381</v>
      </c>
      <c r="CF62" s="32">
        <f>'Heat X-changer Worksheet'!$F$20*'Heat X-changer Worksheet'!$F$21*($L$1-CF$3)/('Heat X-changer Worksheet'!$F$33*'Heat X-changer Worksheet'!$F$34)</f>
        <v>33.770500984960371</v>
      </c>
      <c r="CG62" s="32">
        <f>'Heat X-changer Worksheet'!$F$20*'Heat X-changer Worksheet'!$F$21*($L$1-CG$3)/('Heat X-changer Worksheet'!$F$33*'Heat X-changer Worksheet'!$F$34)</f>
        <v>33.311662656360369</v>
      </c>
      <c r="CH62" s="32">
        <f>'Heat X-changer Worksheet'!$F$20*'Heat X-changer Worksheet'!$F$21*($L$1-CH$3)/('Heat X-changer Worksheet'!$F$33*'Heat X-changer Worksheet'!$F$34)</f>
        <v>32.852824327760359</v>
      </c>
      <c r="CI62" s="32">
        <f>'Heat X-changer Worksheet'!$F$20*'Heat X-changer Worksheet'!$F$21*($L$1-CI$3)/('Heat X-changer Worksheet'!$F$33*'Heat X-changer Worksheet'!$F$34)</f>
        <v>32.393985999160357</v>
      </c>
      <c r="CJ62" s="32">
        <f>'Heat X-changer Worksheet'!$F$20*'Heat X-changer Worksheet'!$F$21*($L$1-CJ$3)/('Heat X-changer Worksheet'!$F$33*'Heat X-changer Worksheet'!$F$34)</f>
        <v>31.935147670560351</v>
      </c>
      <c r="CK62" s="32">
        <f>'Heat X-changer Worksheet'!$F$20*'Heat X-changer Worksheet'!$F$21*($L$1-CK$3)/('Heat X-changer Worksheet'!$F$33*'Heat X-changer Worksheet'!$F$34)</f>
        <v>31.476309341960345</v>
      </c>
      <c r="CL62" s="32">
        <f>'Heat X-changer Worksheet'!$F$20*'Heat X-changer Worksheet'!$F$21*($L$1-CL$3)/('Heat X-changer Worksheet'!$F$33*'Heat X-changer Worksheet'!$F$34)</f>
        <v>31.017471013360339</v>
      </c>
      <c r="CM62" s="32">
        <f>'Heat X-changer Worksheet'!$F$20*'Heat X-changer Worksheet'!$F$21*($L$1-CM$3)/('Heat X-changer Worksheet'!$F$33*'Heat X-changer Worksheet'!$F$34)</f>
        <v>30.558632684760333</v>
      </c>
      <c r="CN62" s="32">
        <f>'Heat X-changer Worksheet'!$F$20*'Heat X-changer Worksheet'!$F$21*($L$1-CN$3)/('Heat X-changer Worksheet'!$F$33*'Heat X-changer Worksheet'!$F$34)</f>
        <v>30.099794356160331</v>
      </c>
      <c r="CO62" s="32">
        <f>'Heat X-changer Worksheet'!$F$20*'Heat X-changer Worksheet'!$F$21*($L$1-CO$3)/('Heat X-changer Worksheet'!$F$33*'Heat X-changer Worksheet'!$F$34)</f>
        <v>29.640956027560325</v>
      </c>
      <c r="CP62" s="32">
        <f>'Heat X-changer Worksheet'!$F$20*'Heat X-changer Worksheet'!$F$21*($L$1-CP$3)/('Heat X-changer Worksheet'!$F$33*'Heat X-changer Worksheet'!$F$34)</f>
        <v>29.182117698960319</v>
      </c>
      <c r="CQ62" s="32">
        <f>'Heat X-changer Worksheet'!$F$20*'Heat X-changer Worksheet'!$F$21*($L$1-CQ$3)/('Heat X-changer Worksheet'!$F$33*'Heat X-changer Worksheet'!$F$34)</f>
        <v>28.723279370360313</v>
      </c>
      <c r="CR62" s="32">
        <f>'Heat X-changer Worksheet'!$F$20*'Heat X-changer Worksheet'!$F$21*($L$1-CR$3)/('Heat X-changer Worksheet'!$F$33*'Heat X-changer Worksheet'!$F$34)</f>
        <v>28.264441041760307</v>
      </c>
      <c r="CS62" s="32">
        <f>'Heat X-changer Worksheet'!$F$20*'Heat X-changer Worksheet'!$F$21*($L$1-CS$3)/('Heat X-changer Worksheet'!$F$33*'Heat X-changer Worksheet'!$F$34)</f>
        <v>27.805602713160305</v>
      </c>
      <c r="CT62" s="32">
        <f>'Heat X-changer Worksheet'!$F$20*'Heat X-changer Worksheet'!$F$21*($L$1-CT$3)/('Heat X-changer Worksheet'!$F$33*'Heat X-changer Worksheet'!$F$34)</f>
        <v>27.346764384560299</v>
      </c>
      <c r="CU62" s="32">
        <f>'Heat X-changer Worksheet'!$F$20*'Heat X-changer Worksheet'!$F$21*($L$1-CU$3)/('Heat X-changer Worksheet'!$F$33*'Heat X-changer Worksheet'!$F$34)</f>
        <v>26.887926055960296</v>
      </c>
      <c r="CV62" s="32">
        <f>'Heat X-changer Worksheet'!$F$20*'Heat X-changer Worksheet'!$F$21*($L$1-CV$3)/('Heat X-changer Worksheet'!$F$33*'Heat X-changer Worksheet'!$F$34)</f>
        <v>26.42908772736029</v>
      </c>
      <c r="CW62" s="32">
        <f>'Heat X-changer Worksheet'!$F$20*'Heat X-changer Worksheet'!$F$21*($L$1-CW$3)/('Heat X-changer Worksheet'!$F$33*'Heat X-changer Worksheet'!$F$34)</f>
        <v>25.970249398760284</v>
      </c>
      <c r="CX62" s="32">
        <f>'Heat X-changer Worksheet'!$F$20*'Heat X-changer Worksheet'!$F$21*($L$1-CX$3)/('Heat X-changer Worksheet'!$F$33*'Heat X-changer Worksheet'!$F$34)</f>
        <v>25.511411070160278</v>
      </c>
      <c r="CY62" s="32">
        <f>'Heat X-changer Worksheet'!$F$20*'Heat X-changer Worksheet'!$F$21*($L$1-CY$3)/('Heat X-changer Worksheet'!$F$33*'Heat X-changer Worksheet'!$F$34)</f>
        <v>25.052572741560272</v>
      </c>
      <c r="CZ62" s="32">
        <f>'Heat X-changer Worksheet'!$F$20*'Heat X-changer Worksheet'!$F$21*($L$1-CZ$3)/('Heat X-changer Worksheet'!$F$33*'Heat X-changer Worksheet'!$F$34)</f>
        <v>24.593734412960266</v>
      </c>
      <c r="DA62" s="32">
        <f>'Heat X-changer Worksheet'!$F$20*'Heat X-changer Worksheet'!$F$21*($L$1-DA$3)/('Heat X-changer Worksheet'!$F$33*'Heat X-changer Worksheet'!$F$34)</f>
        <v>24.13489608436026</v>
      </c>
      <c r="DB62" s="32">
        <f>'Heat X-changer Worksheet'!$F$20*'Heat X-changer Worksheet'!$F$21*($L$1-DB$3)/('Heat X-changer Worksheet'!$F$33*'Heat X-changer Worksheet'!$F$34)</f>
        <v>23.676057755760262</v>
      </c>
      <c r="DC62" s="32">
        <f>'Heat X-changer Worksheet'!$F$20*'Heat X-changer Worksheet'!$F$21*($L$1-DC$3)/('Heat X-changer Worksheet'!$F$33*'Heat X-changer Worksheet'!$F$34)</f>
        <v>23.217219427160256</v>
      </c>
      <c r="DD62" s="32">
        <f>'Heat X-changer Worksheet'!$F$20*'Heat X-changer Worksheet'!$F$21*($L$1-DD$3)/('Heat X-changer Worksheet'!$F$33*'Heat X-changer Worksheet'!$F$34)</f>
        <v>22.75838109856025</v>
      </c>
      <c r="DE62" s="32">
        <f>'Heat X-changer Worksheet'!$F$20*'Heat X-changer Worksheet'!$F$21*($L$1-DE$3)/('Heat X-changer Worksheet'!$F$33*'Heat X-changer Worksheet'!$F$34)</f>
        <v>22.299542769960244</v>
      </c>
      <c r="DF62" s="32">
        <f>'Heat X-changer Worksheet'!$F$20*'Heat X-changer Worksheet'!$F$21*($L$1-DF$3)/('Heat X-changer Worksheet'!$F$33*'Heat X-changer Worksheet'!$F$34)</f>
        <v>21.840704441360238</v>
      </c>
      <c r="DG62" s="32">
        <f>'Heat X-changer Worksheet'!$F$20*'Heat X-changer Worksheet'!$F$21*($L$1-DG$3)/('Heat X-changer Worksheet'!$F$33*'Heat X-changer Worksheet'!$F$34)</f>
        <v>21.381866112760232</v>
      </c>
      <c r="DH62" s="32">
        <f>'Heat X-changer Worksheet'!$F$20*'Heat X-changer Worksheet'!$F$21*($L$1-DH$3)/('Heat X-changer Worksheet'!$F$33*'Heat X-changer Worksheet'!$F$34)</f>
        <v>20.923027784160226</v>
      </c>
      <c r="DI62" s="32">
        <f>'Heat X-changer Worksheet'!$F$20*'Heat X-changer Worksheet'!$F$21*($L$1-DI$3)/('Heat X-changer Worksheet'!$F$33*'Heat X-changer Worksheet'!$F$34)</f>
        <v>20.464189455560224</v>
      </c>
      <c r="DJ62" s="32">
        <f>'Heat X-changer Worksheet'!$F$20*'Heat X-changer Worksheet'!$F$21*($L$1-DJ$3)/('Heat X-changer Worksheet'!$F$33*'Heat X-changer Worksheet'!$F$34)</f>
        <v>20.005351126960218</v>
      </c>
      <c r="DK62" s="32">
        <f>'Heat X-changer Worksheet'!$F$20*'Heat X-changer Worksheet'!$F$21*($L$1-DK$3)/('Heat X-changer Worksheet'!$F$33*'Heat X-changer Worksheet'!$F$34)</f>
        <v>19.546512798360215</v>
      </c>
      <c r="DL62" s="32">
        <f>'Heat X-changer Worksheet'!$F$20*'Heat X-changer Worksheet'!$F$21*($L$1-DL$3)/('Heat X-changer Worksheet'!$F$33*'Heat X-changer Worksheet'!$F$34)</f>
        <v>19.087674469760209</v>
      </c>
      <c r="DM62" s="32">
        <f>'Heat X-changer Worksheet'!$F$20*'Heat X-changer Worksheet'!$F$21*($L$1-DM$3)/('Heat X-changer Worksheet'!$F$33*'Heat X-changer Worksheet'!$F$34)</f>
        <v>18.628836141160203</v>
      </c>
      <c r="DN62" s="32">
        <f>'Heat X-changer Worksheet'!$F$20*'Heat X-changer Worksheet'!$F$21*($L$1-DN$3)/('Heat X-changer Worksheet'!$F$33*'Heat X-changer Worksheet'!$F$34)</f>
        <v>18.169997812560197</v>
      </c>
      <c r="DO62" s="32">
        <f>'Heat X-changer Worksheet'!$F$20*'Heat X-changer Worksheet'!$F$21*($L$1-DO$3)/('Heat X-changer Worksheet'!$F$33*'Heat X-changer Worksheet'!$F$34)</f>
        <v>17.711159483960191</v>
      </c>
      <c r="DP62" s="32">
        <f>'Heat X-changer Worksheet'!$F$20*'Heat X-changer Worksheet'!$F$21*($L$1-DP$3)/('Heat X-changer Worksheet'!$F$33*'Heat X-changer Worksheet'!$F$34)</f>
        <v>17.252321155360189</v>
      </c>
      <c r="DQ62" s="32">
        <f>'Heat X-changer Worksheet'!$F$20*'Heat X-changer Worksheet'!$F$21*($L$1-DQ$3)/('Heat X-changer Worksheet'!$F$33*'Heat X-changer Worksheet'!$F$34)</f>
        <v>16.793482826760183</v>
      </c>
      <c r="DR62" s="32">
        <f>'Heat X-changer Worksheet'!$F$20*'Heat X-changer Worksheet'!$F$21*($L$1-DR$3)/('Heat X-changer Worksheet'!$F$33*'Heat X-changer Worksheet'!$F$34)</f>
        <v>16.334644498160177</v>
      </c>
      <c r="DS62" s="32">
        <f>'Heat X-changer Worksheet'!$F$20*'Heat X-changer Worksheet'!$F$21*($L$1-DS$3)/('Heat X-changer Worksheet'!$F$33*'Heat X-changer Worksheet'!$F$34)</f>
        <v>15.875806169560171</v>
      </c>
      <c r="DT62" s="32">
        <f>'Heat X-changer Worksheet'!$F$20*'Heat X-changer Worksheet'!$F$21*($L$1-DT$3)/('Heat X-changer Worksheet'!$F$33*'Heat X-changer Worksheet'!$F$34)</f>
        <v>15.416967840960169</v>
      </c>
      <c r="DU62" s="32">
        <f>'Heat X-changer Worksheet'!$F$20*'Heat X-changer Worksheet'!$F$21*($L$1-DU$3)/('Heat X-changer Worksheet'!$F$33*'Heat X-changer Worksheet'!$F$34)</f>
        <v>14.958129512360163</v>
      </c>
      <c r="DV62" s="32">
        <f>'Heat X-changer Worksheet'!$F$20*'Heat X-changer Worksheet'!$F$21*($L$1-DV$3)/('Heat X-changer Worksheet'!$F$33*'Heat X-changer Worksheet'!$F$34)</f>
        <v>14.499291183760159</v>
      </c>
      <c r="DW62" s="32">
        <f>'Heat X-changer Worksheet'!$F$20*'Heat X-changer Worksheet'!$F$21*($L$1-DW$3)/('Heat X-changer Worksheet'!$F$33*'Heat X-changer Worksheet'!$F$34)</f>
        <v>14.040452855160153</v>
      </c>
      <c r="DX62" s="32">
        <f>'Heat X-changer Worksheet'!$F$20*'Heat X-changer Worksheet'!$F$21*($L$1-DX$3)/('Heat X-changer Worksheet'!$F$33*'Heat X-changer Worksheet'!$F$34)</f>
        <v>13.581614526560147</v>
      </c>
      <c r="DY62" s="32">
        <f>'Heat X-changer Worksheet'!$F$20*'Heat X-changer Worksheet'!$F$21*($L$1-DY$3)/('Heat X-changer Worksheet'!$F$33*'Heat X-changer Worksheet'!$F$34)</f>
        <v>13.122776197960142</v>
      </c>
      <c r="DZ62" s="32">
        <f>'Heat X-changer Worksheet'!$F$20*'Heat X-changer Worksheet'!$F$21*($L$1-DZ$3)/('Heat X-changer Worksheet'!$F$33*'Heat X-changer Worksheet'!$F$34)</f>
        <v>12.663937869360137</v>
      </c>
      <c r="EA62" s="32">
        <f>'Heat X-changer Worksheet'!$F$20*'Heat X-changer Worksheet'!$F$21*($L$1-EA$3)/('Heat X-changer Worksheet'!$F$33*'Heat X-changer Worksheet'!$F$34)</f>
        <v>12.205099540760132</v>
      </c>
      <c r="EB62" s="32">
        <f>'Heat X-changer Worksheet'!$F$20*'Heat X-changer Worksheet'!$F$21*($L$1-EB$3)/('Heat X-changer Worksheet'!$F$33*'Heat X-changer Worksheet'!$F$34)</f>
        <v>11.746261212160126</v>
      </c>
      <c r="EC62" s="32">
        <f>'Heat X-changer Worksheet'!$F$20*'Heat X-changer Worksheet'!$F$21*($L$1-EC$3)/('Heat X-changer Worksheet'!$F$33*'Heat X-changer Worksheet'!$F$34)</f>
        <v>11.287422883560122</v>
      </c>
      <c r="ED62" s="32">
        <f>'Heat X-changer Worksheet'!$F$20*'Heat X-changer Worksheet'!$F$21*($L$1-ED$3)/('Heat X-changer Worksheet'!$F$33*'Heat X-changer Worksheet'!$F$34)</f>
        <v>10.828584554960116</v>
      </c>
      <c r="EE62" s="32">
        <f>'Heat X-changer Worksheet'!$F$20*'Heat X-changer Worksheet'!$F$21*($L$1-EE$3)/('Heat X-changer Worksheet'!$F$33*'Heat X-changer Worksheet'!$F$34)</f>
        <v>10.36974622636011</v>
      </c>
      <c r="EF62" s="32">
        <f>'Heat X-changer Worksheet'!$F$20*'Heat X-changer Worksheet'!$F$21*($L$1-EF$3)/('Heat X-changer Worksheet'!$F$33*'Heat X-changer Worksheet'!$F$34)</f>
        <v>9.9109078977601079</v>
      </c>
      <c r="EG62" s="32">
        <f>'Heat X-changer Worksheet'!$F$20*'Heat X-changer Worksheet'!$F$21*($L$1-EG$3)/('Heat X-changer Worksheet'!$F$33*'Heat X-changer Worksheet'!$F$34)</f>
        <v>9.452069569160102</v>
      </c>
      <c r="EH62" s="32">
        <f>'Heat X-changer Worksheet'!$F$20*'Heat X-changer Worksheet'!$F$21*($L$1-EH$3)/('Heat X-changer Worksheet'!$F$33*'Heat X-changer Worksheet'!$F$34)</f>
        <v>8.993231240560096</v>
      </c>
      <c r="EI62" s="32">
        <f>'Heat X-changer Worksheet'!$F$20*'Heat X-changer Worksheet'!$F$21*($L$1-EI$3)/('Heat X-changer Worksheet'!$F$33*'Heat X-changer Worksheet'!$F$34)</f>
        <v>8.5343929119600901</v>
      </c>
      <c r="EJ62" s="32">
        <f>'Heat X-changer Worksheet'!$F$20*'Heat X-changer Worksheet'!$F$21*($L$1-EJ$3)/('Heat X-changer Worksheet'!$F$33*'Heat X-changer Worksheet'!$F$34)</f>
        <v>8.0755545833600877</v>
      </c>
      <c r="EK62" s="32">
        <f>'Heat X-changer Worksheet'!$F$20*'Heat X-changer Worksheet'!$F$21*($L$1-EK$3)/('Heat X-changer Worksheet'!$F$33*'Heat X-changer Worksheet'!$F$34)</f>
        <v>7.6167162547600817</v>
      </c>
      <c r="EL62" s="32">
        <f>'Heat X-changer Worksheet'!$F$20*'Heat X-changer Worksheet'!$F$21*($L$1-EL$3)/('Heat X-changer Worksheet'!$F$33*'Heat X-changer Worksheet'!$F$34)</f>
        <v>7.1578779261600767</v>
      </c>
      <c r="EM62" s="32">
        <f>'Heat X-changer Worksheet'!$F$20*'Heat X-changer Worksheet'!$F$21*($L$1-EM$3)/('Heat X-changer Worksheet'!$F$33*'Heat X-changer Worksheet'!$F$34)</f>
        <v>6.6990395975600707</v>
      </c>
      <c r="EN62" s="32">
        <f>'Heat X-changer Worksheet'!$F$20*'Heat X-changer Worksheet'!$F$21*($L$1-EN$3)/('Heat X-changer Worksheet'!$F$33*'Heat X-changer Worksheet'!$F$34)</f>
        <v>6.2402012689600665</v>
      </c>
    </row>
    <row r="63" spans="3:144">
      <c r="C63" s="30">
        <f t="shared" si="3"/>
        <v>121</v>
      </c>
      <c r="D63" s="32">
        <f>'Heat X-changer Worksheet'!$F$20*'Heat X-changer Worksheet'!$F$21*($L$1-D$3)/('Heat X-changer Worksheet'!$F$33*'Heat X-changer Worksheet'!$F$34)</f>
        <v>70.477567272960783</v>
      </c>
      <c r="E63" s="32">
        <f>'Heat X-changer Worksheet'!$F$20*'Heat X-changer Worksheet'!$F$21*($L$1-E$3)/('Heat X-changer Worksheet'!$F$33*'Heat X-changer Worksheet'!$F$34)</f>
        <v>70.018728944360774</v>
      </c>
      <c r="F63" s="32">
        <f>'Heat X-changer Worksheet'!$F$20*'Heat X-changer Worksheet'!$F$21*($L$1-F$3)/('Heat X-changer Worksheet'!$F$33*'Heat X-changer Worksheet'!$F$34)</f>
        <v>69.559890615760764</v>
      </c>
      <c r="G63" s="32">
        <f>'Heat X-changer Worksheet'!$F$20*'Heat X-changer Worksheet'!$F$21*($L$1-G$3)/('Heat X-changer Worksheet'!$F$33*'Heat X-changer Worksheet'!$F$34)</f>
        <v>69.101052287160769</v>
      </c>
      <c r="H63" s="32">
        <f>'Heat X-changer Worksheet'!$F$20*'Heat X-changer Worksheet'!$F$21*($L$1-H$3)/('Heat X-changer Worksheet'!$F$33*'Heat X-changer Worksheet'!$F$34)</f>
        <v>68.64221395856076</v>
      </c>
      <c r="I63" s="32">
        <f>'Heat X-changer Worksheet'!$F$20*'Heat X-changer Worksheet'!$F$21*($L$1-I$3)/('Heat X-changer Worksheet'!$F$33*'Heat X-changer Worksheet'!$F$34)</f>
        <v>68.18337562996075</v>
      </c>
      <c r="J63" s="32">
        <f>'Heat X-changer Worksheet'!$F$20*'Heat X-changer Worksheet'!$F$21*($L$1-J$3)/('Heat X-changer Worksheet'!$F$33*'Heat X-changer Worksheet'!$F$34)</f>
        <v>67.724537301360741</v>
      </c>
      <c r="K63" s="32">
        <f>'Heat X-changer Worksheet'!$F$20*'Heat X-changer Worksheet'!$F$21*($L$1-K$3)/('Heat X-changer Worksheet'!$F$33*'Heat X-changer Worksheet'!$F$34)</f>
        <v>67.265698972760745</v>
      </c>
      <c r="L63" s="32">
        <f>'Heat X-changer Worksheet'!$F$20*'Heat X-changer Worksheet'!$F$21*($L$1-L$3)/('Heat X-changer Worksheet'!$F$33*'Heat X-changer Worksheet'!$F$34)</f>
        <v>66.806860644160736</v>
      </c>
      <c r="M63" s="32">
        <f>'Heat X-changer Worksheet'!$F$20*'Heat X-changer Worksheet'!$F$21*($L$1-M$3)/('Heat X-changer Worksheet'!$F$33*'Heat X-changer Worksheet'!$F$34)</f>
        <v>66.348022315560726</v>
      </c>
      <c r="N63" s="32">
        <f>'Heat X-changer Worksheet'!$F$20*'Heat X-changer Worksheet'!$F$21*($L$1-N$3)/('Heat X-changer Worksheet'!$F$33*'Heat X-changer Worksheet'!$F$34)</f>
        <v>65.889183986960731</v>
      </c>
      <c r="O63" s="32">
        <f>'Heat X-changer Worksheet'!$F$20*'Heat X-changer Worksheet'!$F$21*($L$1-O$3)/('Heat X-changer Worksheet'!$F$33*'Heat X-changer Worksheet'!$F$34)</f>
        <v>65.430345658360721</v>
      </c>
      <c r="P63" s="32">
        <f>'Heat X-changer Worksheet'!$F$20*'Heat X-changer Worksheet'!$F$21*($L$1-P$3)/('Heat X-changer Worksheet'!$F$33*'Heat X-changer Worksheet'!$F$34)</f>
        <v>64.971507329760712</v>
      </c>
      <c r="Q63" s="32">
        <f>'Heat X-changer Worksheet'!$F$20*'Heat X-changer Worksheet'!$F$21*($L$1-Q$3)/('Heat X-changer Worksheet'!$F$33*'Heat X-changer Worksheet'!$F$34)</f>
        <v>64.512669001160702</v>
      </c>
      <c r="R63" s="32">
        <f>'Heat X-changer Worksheet'!$F$20*'Heat X-changer Worksheet'!$F$21*($L$1-R$3)/('Heat X-changer Worksheet'!$F$33*'Heat X-changer Worksheet'!$F$34)</f>
        <v>64.053830672560707</v>
      </c>
      <c r="S63" s="32">
        <f>'Heat X-changer Worksheet'!$F$20*'Heat X-changer Worksheet'!$F$21*($L$1-S$3)/('Heat X-changer Worksheet'!$F$33*'Heat X-changer Worksheet'!$F$34)</f>
        <v>63.594992343960698</v>
      </c>
      <c r="T63" s="32">
        <f>'Heat X-changer Worksheet'!$F$20*'Heat X-changer Worksheet'!$F$21*($L$1-T$3)/('Heat X-changer Worksheet'!$F$33*'Heat X-changer Worksheet'!$F$34)</f>
        <v>63.136154015360695</v>
      </c>
      <c r="U63" s="32">
        <f>'Heat X-changer Worksheet'!$F$20*'Heat X-changer Worksheet'!$F$21*($L$1-U$3)/('Heat X-changer Worksheet'!$F$33*'Heat X-changer Worksheet'!$F$34)</f>
        <v>62.677315686760686</v>
      </c>
      <c r="V63" s="32">
        <f>'Heat X-changer Worksheet'!$F$20*'Heat X-changer Worksheet'!$F$21*($L$1-V$3)/('Heat X-changer Worksheet'!$F$33*'Heat X-changer Worksheet'!$F$34)</f>
        <v>62.218477358160683</v>
      </c>
      <c r="W63" s="32">
        <f>'Heat X-changer Worksheet'!$F$20*'Heat X-changer Worksheet'!$F$21*($L$1-W$3)/('Heat X-changer Worksheet'!$F$33*'Heat X-changer Worksheet'!$F$34)</f>
        <v>61.759639029560674</v>
      </c>
      <c r="X63" s="32">
        <f>'Heat X-changer Worksheet'!$F$20*'Heat X-changer Worksheet'!$F$21*($L$1-X$3)/('Heat X-changer Worksheet'!$F$33*'Heat X-changer Worksheet'!$F$34)</f>
        <v>61.300800700960671</v>
      </c>
      <c r="Y63" s="32">
        <f>'Heat X-changer Worksheet'!$F$20*'Heat X-changer Worksheet'!$F$21*($L$1-Y$3)/('Heat X-changer Worksheet'!$F$33*'Heat X-changer Worksheet'!$F$34)</f>
        <v>60.841962372360669</v>
      </c>
      <c r="Z63" s="32">
        <f>'Heat X-changer Worksheet'!$F$20*'Heat X-changer Worksheet'!$F$21*($L$1-Z$3)/('Heat X-changer Worksheet'!$F$33*'Heat X-changer Worksheet'!$F$34)</f>
        <v>60.38312404376066</v>
      </c>
      <c r="AA63" s="32">
        <f>'Heat X-changer Worksheet'!$F$20*'Heat X-changer Worksheet'!$F$21*($L$1-AA$3)/('Heat X-changer Worksheet'!$F$33*'Heat X-changer Worksheet'!$F$34)</f>
        <v>59.924285715160657</v>
      </c>
      <c r="AB63" s="32">
        <f>'Heat X-changer Worksheet'!$F$20*'Heat X-changer Worksheet'!$F$21*($L$1-AB$3)/('Heat X-changer Worksheet'!$F$33*'Heat X-changer Worksheet'!$F$34)</f>
        <v>59.465447386560655</v>
      </c>
      <c r="AC63" s="32">
        <f>'Heat X-changer Worksheet'!$F$20*'Heat X-changer Worksheet'!$F$21*($L$1-AC$3)/('Heat X-changer Worksheet'!$F$33*'Heat X-changer Worksheet'!$F$34)</f>
        <v>59.006609057960652</v>
      </c>
      <c r="AD63" s="32">
        <f>'Heat X-changer Worksheet'!$F$20*'Heat X-changer Worksheet'!$F$21*($L$1-AD$3)/('Heat X-changer Worksheet'!$F$33*'Heat X-changer Worksheet'!$F$34)</f>
        <v>58.547770729360643</v>
      </c>
      <c r="AE63" s="32">
        <f>'Heat X-changer Worksheet'!$F$20*'Heat X-changer Worksheet'!$F$21*($L$1-AE$3)/('Heat X-changer Worksheet'!$F$33*'Heat X-changer Worksheet'!$F$34)</f>
        <v>58.08893240076064</v>
      </c>
      <c r="AF63" s="32">
        <f>'Heat X-changer Worksheet'!$F$20*'Heat X-changer Worksheet'!$F$21*($L$1-AF$3)/('Heat X-changer Worksheet'!$F$33*'Heat X-changer Worksheet'!$F$34)</f>
        <v>57.630094072160638</v>
      </c>
      <c r="AG63" s="32">
        <f>'Heat X-changer Worksheet'!$F$20*'Heat X-changer Worksheet'!$F$21*($L$1-AG$3)/('Heat X-changer Worksheet'!$F$33*'Heat X-changer Worksheet'!$F$34)</f>
        <v>57.171255743560629</v>
      </c>
      <c r="AH63" s="32">
        <f>'Heat X-changer Worksheet'!$F$20*'Heat X-changer Worksheet'!$F$21*($L$1-AH$3)/('Heat X-changer Worksheet'!$F$33*'Heat X-changer Worksheet'!$F$34)</f>
        <v>56.712417414960626</v>
      </c>
      <c r="AI63" s="32">
        <f>'Heat X-changer Worksheet'!$F$20*'Heat X-changer Worksheet'!$F$21*($L$1-AI$3)/('Heat X-changer Worksheet'!$F$33*'Heat X-changer Worksheet'!$F$34)</f>
        <v>56.253579086360617</v>
      </c>
      <c r="AJ63" s="32">
        <f>'Heat X-changer Worksheet'!$F$20*'Heat X-changer Worksheet'!$F$21*($L$1-AJ$3)/('Heat X-changer Worksheet'!$F$33*'Heat X-changer Worksheet'!$F$34)</f>
        <v>55.794740757760614</v>
      </c>
      <c r="AK63" s="32">
        <f>'Heat X-changer Worksheet'!$F$20*'Heat X-changer Worksheet'!$F$21*($L$1-AK$3)/('Heat X-changer Worksheet'!$F$33*'Heat X-changer Worksheet'!$F$34)</f>
        <v>55.335902429160605</v>
      </c>
      <c r="AL63" s="32">
        <f>'Heat X-changer Worksheet'!$F$20*'Heat X-changer Worksheet'!$F$21*($L$1-AL$3)/('Heat X-changer Worksheet'!$F$33*'Heat X-changer Worksheet'!$F$34)</f>
        <v>54.877064100560602</v>
      </c>
      <c r="AM63" s="32">
        <f>'Heat X-changer Worksheet'!$F$20*'Heat X-changer Worksheet'!$F$21*($L$1-AM$3)/('Heat X-changer Worksheet'!$F$33*'Heat X-changer Worksheet'!$F$34)</f>
        <v>54.4182257719606</v>
      </c>
      <c r="AN63" s="32">
        <f>'Heat X-changer Worksheet'!$F$20*'Heat X-changer Worksheet'!$F$21*($L$1-AN$3)/('Heat X-changer Worksheet'!$F$33*'Heat X-changer Worksheet'!$F$34)</f>
        <v>53.95938744336059</v>
      </c>
      <c r="AO63" s="32">
        <f>'Heat X-changer Worksheet'!$F$20*'Heat X-changer Worksheet'!$F$21*($L$1-AO$3)/('Heat X-changer Worksheet'!$F$33*'Heat X-changer Worksheet'!$F$34)</f>
        <v>53.500549114760588</v>
      </c>
      <c r="AP63" s="32">
        <f>'Heat X-changer Worksheet'!$F$20*'Heat X-changer Worksheet'!$F$21*($L$1-AP$3)/('Heat X-changer Worksheet'!$F$33*'Heat X-changer Worksheet'!$F$34)</f>
        <v>53.041710786160579</v>
      </c>
      <c r="AQ63" s="32">
        <f>'Heat X-changer Worksheet'!$F$20*'Heat X-changer Worksheet'!$F$21*($L$1-AQ$3)/('Heat X-changer Worksheet'!$F$33*'Heat X-changer Worksheet'!$F$34)</f>
        <v>52.582872457560576</v>
      </c>
      <c r="AR63" s="32">
        <f>'Heat X-changer Worksheet'!$F$20*'Heat X-changer Worksheet'!$F$21*($L$1-AR$3)/('Heat X-changer Worksheet'!$F$33*'Heat X-changer Worksheet'!$F$34)</f>
        <v>52.124034128960567</v>
      </c>
      <c r="AS63" s="32">
        <f>'Heat X-changer Worksheet'!$F$20*'Heat X-changer Worksheet'!$F$21*($L$1-AS$3)/('Heat X-changer Worksheet'!$F$33*'Heat X-changer Worksheet'!$F$34)</f>
        <v>51.665195800360564</v>
      </c>
      <c r="AT63" s="32">
        <f>'Heat X-changer Worksheet'!$F$20*'Heat X-changer Worksheet'!$F$21*($L$1-AT$3)/('Heat X-changer Worksheet'!$F$33*'Heat X-changer Worksheet'!$F$34)</f>
        <v>51.206357471760569</v>
      </c>
      <c r="AU63" s="32">
        <f>'Heat X-changer Worksheet'!$F$20*'Heat X-changer Worksheet'!$F$21*($L$1-AU$3)/('Heat X-changer Worksheet'!$F$33*'Heat X-changer Worksheet'!$F$34)</f>
        <v>50.747519143160559</v>
      </c>
      <c r="AV63" s="32">
        <f>'Heat X-changer Worksheet'!$F$20*'Heat X-changer Worksheet'!$F$21*($L$1-AV$3)/('Heat X-changer Worksheet'!$F$33*'Heat X-changer Worksheet'!$F$34)</f>
        <v>50.288680814560557</v>
      </c>
      <c r="AW63" s="32">
        <f>'Heat X-changer Worksheet'!$F$20*'Heat X-changer Worksheet'!$F$21*($L$1-AW$3)/('Heat X-changer Worksheet'!$F$33*'Heat X-changer Worksheet'!$F$34)</f>
        <v>49.829842485960548</v>
      </c>
      <c r="AX63" s="32">
        <f>'Heat X-changer Worksheet'!$F$20*'Heat X-changer Worksheet'!$F$21*($L$1-AX$3)/('Heat X-changer Worksheet'!$F$33*'Heat X-changer Worksheet'!$F$34)</f>
        <v>49.371004157360545</v>
      </c>
      <c r="AY63" s="32">
        <f>'Heat X-changer Worksheet'!$F$20*'Heat X-changer Worksheet'!$F$21*($L$1-AY$3)/('Heat X-changer Worksheet'!$F$33*'Heat X-changer Worksheet'!$F$34)</f>
        <v>48.912165828760536</v>
      </c>
      <c r="AZ63" s="32">
        <f>'Heat X-changer Worksheet'!$F$20*'Heat X-changer Worksheet'!$F$21*($L$1-AZ$3)/('Heat X-changer Worksheet'!$F$33*'Heat X-changer Worksheet'!$F$34)</f>
        <v>48.453327500160533</v>
      </c>
      <c r="BA63" s="32">
        <f>'Heat X-changer Worksheet'!$F$20*'Heat X-changer Worksheet'!$F$21*($L$1-BA$3)/('Heat X-changer Worksheet'!$F$33*'Heat X-changer Worksheet'!$F$34)</f>
        <v>47.994489171560531</v>
      </c>
      <c r="BB63" s="32">
        <f>'Heat X-changer Worksheet'!$F$20*'Heat X-changer Worksheet'!$F$21*($L$1-BB$3)/('Heat X-changer Worksheet'!$F$33*'Heat X-changer Worksheet'!$F$34)</f>
        <v>47.535650842960521</v>
      </c>
      <c r="BC63" s="32">
        <f>'Heat X-changer Worksheet'!$F$20*'Heat X-changer Worksheet'!$F$21*($L$1-BC$3)/('Heat X-changer Worksheet'!$F$33*'Heat X-changer Worksheet'!$F$34)</f>
        <v>47.076812514360519</v>
      </c>
      <c r="BD63" s="32">
        <f>'Heat X-changer Worksheet'!$F$20*'Heat X-changer Worksheet'!$F$21*($L$1-BD$3)/('Heat X-changer Worksheet'!$F$33*'Heat X-changer Worksheet'!$F$34)</f>
        <v>46.617974185760509</v>
      </c>
      <c r="BE63" s="32">
        <f>'Heat X-changer Worksheet'!$F$20*'Heat X-changer Worksheet'!$F$21*($L$1-BE$3)/('Heat X-changer Worksheet'!$F$33*'Heat X-changer Worksheet'!$F$34)</f>
        <v>46.159135857160507</v>
      </c>
      <c r="BF63" s="32">
        <f>'Heat X-changer Worksheet'!$F$20*'Heat X-changer Worksheet'!$F$21*($L$1-BF$3)/('Heat X-changer Worksheet'!$F$33*'Heat X-changer Worksheet'!$F$34)</f>
        <v>45.700297528560498</v>
      </c>
      <c r="BG63" s="32">
        <f>'Heat X-changer Worksheet'!$F$20*'Heat X-changer Worksheet'!$F$21*($L$1-BG$3)/('Heat X-changer Worksheet'!$F$33*'Heat X-changer Worksheet'!$F$34)</f>
        <v>45.241459199960495</v>
      </c>
      <c r="BH63" s="32">
        <f>'Heat X-changer Worksheet'!$F$20*'Heat X-changer Worksheet'!$F$21*($L$1-BH$3)/('Heat X-changer Worksheet'!$F$33*'Heat X-changer Worksheet'!$F$34)</f>
        <v>44.782620871360493</v>
      </c>
      <c r="BI63" s="32">
        <f>'Heat X-changer Worksheet'!$F$20*'Heat X-changer Worksheet'!$F$21*($L$1-BI$3)/('Heat X-changer Worksheet'!$F$33*'Heat X-changer Worksheet'!$F$34)</f>
        <v>44.323782542760483</v>
      </c>
      <c r="BJ63" s="32">
        <f>'Heat X-changer Worksheet'!$F$20*'Heat X-changer Worksheet'!$F$21*($L$1-BJ$3)/('Heat X-changer Worksheet'!$F$33*'Heat X-changer Worksheet'!$F$34)</f>
        <v>43.864944214160481</v>
      </c>
      <c r="BK63" s="32">
        <f>'Heat X-changer Worksheet'!$F$20*'Heat X-changer Worksheet'!$F$21*($L$1-BK$3)/('Heat X-changer Worksheet'!$F$33*'Heat X-changer Worksheet'!$F$34)</f>
        <v>43.406105885560471</v>
      </c>
      <c r="BL63" s="32">
        <f>'Heat X-changer Worksheet'!$F$20*'Heat X-changer Worksheet'!$F$21*($L$1-BL$3)/('Heat X-changer Worksheet'!$F$33*'Heat X-changer Worksheet'!$F$34)</f>
        <v>42.947267556960469</v>
      </c>
      <c r="BM63" s="32">
        <f>'Heat X-changer Worksheet'!$F$20*'Heat X-changer Worksheet'!$F$21*($L$1-BM$3)/('Heat X-changer Worksheet'!$F$33*'Heat X-changer Worksheet'!$F$34)</f>
        <v>42.488429228360467</v>
      </c>
      <c r="BN63" s="32">
        <f>'Heat X-changer Worksheet'!$F$20*'Heat X-changer Worksheet'!$F$21*($L$1-BN$3)/('Heat X-changer Worksheet'!$F$33*'Heat X-changer Worksheet'!$F$34)</f>
        <v>42.029590899760464</v>
      </c>
      <c r="BO63" s="32">
        <f>'Heat X-changer Worksheet'!$F$20*'Heat X-changer Worksheet'!$F$21*($L$1-BO$3)/('Heat X-changer Worksheet'!$F$33*'Heat X-changer Worksheet'!$F$34)</f>
        <v>41.570752571160455</v>
      </c>
      <c r="BP63" s="32">
        <f>'Heat X-changer Worksheet'!$F$20*'Heat X-changer Worksheet'!$F$21*($L$1-BP$3)/('Heat X-changer Worksheet'!$F$33*'Heat X-changer Worksheet'!$F$34)</f>
        <v>41.111914242560452</v>
      </c>
      <c r="BQ63" s="32">
        <f>'Heat X-changer Worksheet'!$F$20*'Heat X-changer Worksheet'!$F$21*($L$1-BQ$3)/('Heat X-changer Worksheet'!$F$33*'Heat X-changer Worksheet'!$F$34)</f>
        <v>40.65307591396045</v>
      </c>
      <c r="BR63" s="32">
        <f>'Heat X-changer Worksheet'!$F$20*'Heat X-changer Worksheet'!$F$21*($L$1-BR$3)/('Heat X-changer Worksheet'!$F$33*'Heat X-changer Worksheet'!$F$34)</f>
        <v>40.19423758536044</v>
      </c>
      <c r="BS63" s="32">
        <f>'Heat X-changer Worksheet'!$F$20*'Heat X-changer Worksheet'!$F$21*($L$1-BS$3)/('Heat X-changer Worksheet'!$F$33*'Heat X-changer Worksheet'!$F$34)</f>
        <v>39.735399256760438</v>
      </c>
      <c r="BT63" s="32">
        <f>'Heat X-changer Worksheet'!$F$20*'Heat X-changer Worksheet'!$F$21*($L$1-BT$3)/('Heat X-changer Worksheet'!$F$33*'Heat X-changer Worksheet'!$F$34)</f>
        <v>39.276560928160428</v>
      </c>
      <c r="BU63" s="32">
        <f>'Heat X-changer Worksheet'!$F$20*'Heat X-changer Worksheet'!$F$21*($L$1-BU$3)/('Heat X-changer Worksheet'!$F$33*'Heat X-changer Worksheet'!$F$34)</f>
        <v>38.817722599560426</v>
      </c>
      <c r="BV63" s="32">
        <f>'Heat X-changer Worksheet'!$F$20*'Heat X-changer Worksheet'!$F$21*($L$1-BV$3)/('Heat X-changer Worksheet'!$F$33*'Heat X-changer Worksheet'!$F$34)</f>
        <v>38.358884270960424</v>
      </c>
      <c r="BW63" s="32">
        <f>'Heat X-changer Worksheet'!$F$20*'Heat X-changer Worksheet'!$F$21*($L$1-BW$3)/('Heat X-changer Worksheet'!$F$33*'Heat X-changer Worksheet'!$F$34)</f>
        <v>37.900045942360414</v>
      </c>
      <c r="BX63" s="32">
        <f>'Heat X-changer Worksheet'!$F$20*'Heat X-changer Worksheet'!$F$21*($L$1-BX$3)/('Heat X-changer Worksheet'!$F$33*'Heat X-changer Worksheet'!$F$34)</f>
        <v>37.441207613760412</v>
      </c>
      <c r="BY63" s="32">
        <f>'Heat X-changer Worksheet'!$F$20*'Heat X-changer Worksheet'!$F$21*($L$1-BY$3)/('Heat X-changer Worksheet'!$F$33*'Heat X-changer Worksheet'!$F$34)</f>
        <v>36.982369285160402</v>
      </c>
      <c r="BZ63" s="32">
        <f>'Heat X-changer Worksheet'!$F$20*'Heat X-changer Worksheet'!$F$21*($L$1-BZ$3)/('Heat X-changer Worksheet'!$F$33*'Heat X-changer Worksheet'!$F$34)</f>
        <v>36.5235309565604</v>
      </c>
      <c r="CA63" s="32">
        <f>'Heat X-changer Worksheet'!$F$20*'Heat X-changer Worksheet'!$F$21*($L$1-CA$3)/('Heat X-changer Worksheet'!$F$33*'Heat X-changer Worksheet'!$F$34)</f>
        <v>36.06469262796039</v>
      </c>
      <c r="CB63" s="32">
        <f>'Heat X-changer Worksheet'!$F$20*'Heat X-changer Worksheet'!$F$21*($L$1-CB$3)/('Heat X-changer Worksheet'!$F$33*'Heat X-changer Worksheet'!$F$34)</f>
        <v>35.605854299360388</v>
      </c>
      <c r="CC63" s="32">
        <f>'Heat X-changer Worksheet'!$F$20*'Heat X-changer Worksheet'!$F$21*($L$1-CC$3)/('Heat X-changer Worksheet'!$F$33*'Heat X-changer Worksheet'!$F$34)</f>
        <v>35.147015970760386</v>
      </c>
      <c r="CD63" s="32">
        <f>'Heat X-changer Worksheet'!$F$20*'Heat X-changer Worksheet'!$F$21*($L$1-CD$3)/('Heat X-changer Worksheet'!$F$33*'Heat X-changer Worksheet'!$F$34)</f>
        <v>34.688177642160376</v>
      </c>
      <c r="CE63" s="32">
        <f>'Heat X-changer Worksheet'!$F$20*'Heat X-changer Worksheet'!$F$21*($L$1-CE$3)/('Heat X-changer Worksheet'!$F$33*'Heat X-changer Worksheet'!$F$34)</f>
        <v>34.229339313560381</v>
      </c>
      <c r="CF63" s="32">
        <f>'Heat X-changer Worksheet'!$F$20*'Heat X-changer Worksheet'!$F$21*($L$1-CF$3)/('Heat X-changer Worksheet'!$F$33*'Heat X-changer Worksheet'!$F$34)</f>
        <v>33.770500984960371</v>
      </c>
      <c r="CG63" s="32">
        <f>'Heat X-changer Worksheet'!$F$20*'Heat X-changer Worksheet'!$F$21*($L$1-CG$3)/('Heat X-changer Worksheet'!$F$33*'Heat X-changer Worksheet'!$F$34)</f>
        <v>33.311662656360369</v>
      </c>
      <c r="CH63" s="32">
        <f>'Heat X-changer Worksheet'!$F$20*'Heat X-changer Worksheet'!$F$21*($L$1-CH$3)/('Heat X-changer Worksheet'!$F$33*'Heat X-changer Worksheet'!$F$34)</f>
        <v>32.852824327760359</v>
      </c>
      <c r="CI63" s="32">
        <f>'Heat X-changer Worksheet'!$F$20*'Heat X-changer Worksheet'!$F$21*($L$1-CI$3)/('Heat X-changer Worksheet'!$F$33*'Heat X-changer Worksheet'!$F$34)</f>
        <v>32.393985999160357</v>
      </c>
      <c r="CJ63" s="32">
        <f>'Heat X-changer Worksheet'!$F$20*'Heat X-changer Worksheet'!$F$21*($L$1-CJ$3)/('Heat X-changer Worksheet'!$F$33*'Heat X-changer Worksheet'!$F$34)</f>
        <v>31.935147670560351</v>
      </c>
      <c r="CK63" s="32">
        <f>'Heat X-changer Worksheet'!$F$20*'Heat X-changer Worksheet'!$F$21*($L$1-CK$3)/('Heat X-changer Worksheet'!$F$33*'Heat X-changer Worksheet'!$F$34)</f>
        <v>31.476309341960345</v>
      </c>
      <c r="CL63" s="32">
        <f>'Heat X-changer Worksheet'!$F$20*'Heat X-changer Worksheet'!$F$21*($L$1-CL$3)/('Heat X-changer Worksheet'!$F$33*'Heat X-changer Worksheet'!$F$34)</f>
        <v>31.017471013360339</v>
      </c>
      <c r="CM63" s="32">
        <f>'Heat X-changer Worksheet'!$F$20*'Heat X-changer Worksheet'!$F$21*($L$1-CM$3)/('Heat X-changer Worksheet'!$F$33*'Heat X-changer Worksheet'!$F$34)</f>
        <v>30.558632684760333</v>
      </c>
      <c r="CN63" s="32">
        <f>'Heat X-changer Worksheet'!$F$20*'Heat X-changer Worksheet'!$F$21*($L$1-CN$3)/('Heat X-changer Worksheet'!$F$33*'Heat X-changer Worksheet'!$F$34)</f>
        <v>30.099794356160331</v>
      </c>
      <c r="CO63" s="32">
        <f>'Heat X-changer Worksheet'!$F$20*'Heat X-changer Worksheet'!$F$21*($L$1-CO$3)/('Heat X-changer Worksheet'!$F$33*'Heat X-changer Worksheet'!$F$34)</f>
        <v>29.640956027560325</v>
      </c>
      <c r="CP63" s="32">
        <f>'Heat X-changer Worksheet'!$F$20*'Heat X-changer Worksheet'!$F$21*($L$1-CP$3)/('Heat X-changer Worksheet'!$F$33*'Heat X-changer Worksheet'!$F$34)</f>
        <v>29.182117698960319</v>
      </c>
      <c r="CQ63" s="32">
        <f>'Heat X-changer Worksheet'!$F$20*'Heat X-changer Worksheet'!$F$21*($L$1-CQ$3)/('Heat X-changer Worksheet'!$F$33*'Heat X-changer Worksheet'!$F$34)</f>
        <v>28.723279370360313</v>
      </c>
      <c r="CR63" s="32">
        <f>'Heat X-changer Worksheet'!$F$20*'Heat X-changer Worksheet'!$F$21*($L$1-CR$3)/('Heat X-changer Worksheet'!$F$33*'Heat X-changer Worksheet'!$F$34)</f>
        <v>28.264441041760307</v>
      </c>
      <c r="CS63" s="32">
        <f>'Heat X-changer Worksheet'!$F$20*'Heat X-changer Worksheet'!$F$21*($L$1-CS$3)/('Heat X-changer Worksheet'!$F$33*'Heat X-changer Worksheet'!$F$34)</f>
        <v>27.805602713160305</v>
      </c>
      <c r="CT63" s="32">
        <f>'Heat X-changer Worksheet'!$F$20*'Heat X-changer Worksheet'!$F$21*($L$1-CT$3)/('Heat X-changer Worksheet'!$F$33*'Heat X-changer Worksheet'!$F$34)</f>
        <v>27.346764384560299</v>
      </c>
      <c r="CU63" s="32">
        <f>'Heat X-changer Worksheet'!$F$20*'Heat X-changer Worksheet'!$F$21*($L$1-CU$3)/('Heat X-changer Worksheet'!$F$33*'Heat X-changer Worksheet'!$F$34)</f>
        <v>26.887926055960296</v>
      </c>
      <c r="CV63" s="32">
        <f>'Heat X-changer Worksheet'!$F$20*'Heat X-changer Worksheet'!$F$21*($L$1-CV$3)/('Heat X-changer Worksheet'!$F$33*'Heat X-changer Worksheet'!$F$34)</f>
        <v>26.42908772736029</v>
      </c>
      <c r="CW63" s="32">
        <f>'Heat X-changer Worksheet'!$F$20*'Heat X-changer Worksheet'!$F$21*($L$1-CW$3)/('Heat X-changer Worksheet'!$F$33*'Heat X-changer Worksheet'!$F$34)</f>
        <v>25.970249398760284</v>
      </c>
      <c r="CX63" s="32">
        <f>'Heat X-changer Worksheet'!$F$20*'Heat X-changer Worksheet'!$F$21*($L$1-CX$3)/('Heat X-changer Worksheet'!$F$33*'Heat X-changer Worksheet'!$F$34)</f>
        <v>25.511411070160278</v>
      </c>
      <c r="CY63" s="32">
        <f>'Heat X-changer Worksheet'!$F$20*'Heat X-changer Worksheet'!$F$21*($L$1-CY$3)/('Heat X-changer Worksheet'!$F$33*'Heat X-changer Worksheet'!$F$34)</f>
        <v>25.052572741560272</v>
      </c>
      <c r="CZ63" s="32">
        <f>'Heat X-changer Worksheet'!$F$20*'Heat X-changer Worksheet'!$F$21*($L$1-CZ$3)/('Heat X-changer Worksheet'!$F$33*'Heat X-changer Worksheet'!$F$34)</f>
        <v>24.593734412960266</v>
      </c>
      <c r="DA63" s="32">
        <f>'Heat X-changer Worksheet'!$F$20*'Heat X-changer Worksheet'!$F$21*($L$1-DA$3)/('Heat X-changer Worksheet'!$F$33*'Heat X-changer Worksheet'!$F$34)</f>
        <v>24.13489608436026</v>
      </c>
      <c r="DB63" s="32">
        <f>'Heat X-changer Worksheet'!$F$20*'Heat X-changer Worksheet'!$F$21*($L$1-DB$3)/('Heat X-changer Worksheet'!$F$33*'Heat X-changer Worksheet'!$F$34)</f>
        <v>23.676057755760262</v>
      </c>
      <c r="DC63" s="32">
        <f>'Heat X-changer Worksheet'!$F$20*'Heat X-changer Worksheet'!$F$21*($L$1-DC$3)/('Heat X-changer Worksheet'!$F$33*'Heat X-changer Worksheet'!$F$34)</f>
        <v>23.217219427160256</v>
      </c>
      <c r="DD63" s="32">
        <f>'Heat X-changer Worksheet'!$F$20*'Heat X-changer Worksheet'!$F$21*($L$1-DD$3)/('Heat X-changer Worksheet'!$F$33*'Heat X-changer Worksheet'!$F$34)</f>
        <v>22.75838109856025</v>
      </c>
      <c r="DE63" s="32">
        <f>'Heat X-changer Worksheet'!$F$20*'Heat X-changer Worksheet'!$F$21*($L$1-DE$3)/('Heat X-changer Worksheet'!$F$33*'Heat X-changer Worksheet'!$F$34)</f>
        <v>22.299542769960244</v>
      </c>
      <c r="DF63" s="32">
        <f>'Heat X-changer Worksheet'!$F$20*'Heat X-changer Worksheet'!$F$21*($L$1-DF$3)/('Heat X-changer Worksheet'!$F$33*'Heat X-changer Worksheet'!$F$34)</f>
        <v>21.840704441360238</v>
      </c>
      <c r="DG63" s="32">
        <f>'Heat X-changer Worksheet'!$F$20*'Heat X-changer Worksheet'!$F$21*($L$1-DG$3)/('Heat X-changer Worksheet'!$F$33*'Heat X-changer Worksheet'!$F$34)</f>
        <v>21.381866112760232</v>
      </c>
      <c r="DH63" s="32">
        <f>'Heat X-changer Worksheet'!$F$20*'Heat X-changer Worksheet'!$F$21*($L$1-DH$3)/('Heat X-changer Worksheet'!$F$33*'Heat X-changer Worksheet'!$F$34)</f>
        <v>20.923027784160226</v>
      </c>
      <c r="DI63" s="32">
        <f>'Heat X-changer Worksheet'!$F$20*'Heat X-changer Worksheet'!$F$21*($L$1-DI$3)/('Heat X-changer Worksheet'!$F$33*'Heat X-changer Worksheet'!$F$34)</f>
        <v>20.464189455560224</v>
      </c>
      <c r="DJ63" s="32">
        <f>'Heat X-changer Worksheet'!$F$20*'Heat X-changer Worksheet'!$F$21*($L$1-DJ$3)/('Heat X-changer Worksheet'!$F$33*'Heat X-changer Worksheet'!$F$34)</f>
        <v>20.005351126960218</v>
      </c>
      <c r="DK63" s="32">
        <f>'Heat X-changer Worksheet'!$F$20*'Heat X-changer Worksheet'!$F$21*($L$1-DK$3)/('Heat X-changer Worksheet'!$F$33*'Heat X-changer Worksheet'!$F$34)</f>
        <v>19.546512798360215</v>
      </c>
      <c r="DL63" s="32">
        <f>'Heat X-changer Worksheet'!$F$20*'Heat X-changer Worksheet'!$F$21*($L$1-DL$3)/('Heat X-changer Worksheet'!$F$33*'Heat X-changer Worksheet'!$F$34)</f>
        <v>19.087674469760209</v>
      </c>
      <c r="DM63" s="32">
        <f>'Heat X-changer Worksheet'!$F$20*'Heat X-changer Worksheet'!$F$21*($L$1-DM$3)/('Heat X-changer Worksheet'!$F$33*'Heat X-changer Worksheet'!$F$34)</f>
        <v>18.628836141160203</v>
      </c>
      <c r="DN63" s="32">
        <f>'Heat X-changer Worksheet'!$F$20*'Heat X-changer Worksheet'!$F$21*($L$1-DN$3)/('Heat X-changer Worksheet'!$F$33*'Heat X-changer Worksheet'!$F$34)</f>
        <v>18.169997812560197</v>
      </c>
      <c r="DO63" s="32">
        <f>'Heat X-changer Worksheet'!$F$20*'Heat X-changer Worksheet'!$F$21*($L$1-DO$3)/('Heat X-changer Worksheet'!$F$33*'Heat X-changer Worksheet'!$F$34)</f>
        <v>17.711159483960191</v>
      </c>
      <c r="DP63" s="32">
        <f>'Heat X-changer Worksheet'!$F$20*'Heat X-changer Worksheet'!$F$21*($L$1-DP$3)/('Heat X-changer Worksheet'!$F$33*'Heat X-changer Worksheet'!$F$34)</f>
        <v>17.252321155360189</v>
      </c>
      <c r="DQ63" s="32">
        <f>'Heat X-changer Worksheet'!$F$20*'Heat X-changer Worksheet'!$F$21*($L$1-DQ$3)/('Heat X-changer Worksheet'!$F$33*'Heat X-changer Worksheet'!$F$34)</f>
        <v>16.793482826760183</v>
      </c>
      <c r="DR63" s="32">
        <f>'Heat X-changer Worksheet'!$F$20*'Heat X-changer Worksheet'!$F$21*($L$1-DR$3)/('Heat X-changer Worksheet'!$F$33*'Heat X-changer Worksheet'!$F$34)</f>
        <v>16.334644498160177</v>
      </c>
      <c r="DS63" s="32">
        <f>'Heat X-changer Worksheet'!$F$20*'Heat X-changer Worksheet'!$F$21*($L$1-DS$3)/('Heat X-changer Worksheet'!$F$33*'Heat X-changer Worksheet'!$F$34)</f>
        <v>15.875806169560171</v>
      </c>
      <c r="DT63" s="32">
        <f>'Heat X-changer Worksheet'!$F$20*'Heat X-changer Worksheet'!$F$21*($L$1-DT$3)/('Heat X-changer Worksheet'!$F$33*'Heat X-changer Worksheet'!$F$34)</f>
        <v>15.416967840960169</v>
      </c>
      <c r="DU63" s="32">
        <f>'Heat X-changer Worksheet'!$F$20*'Heat X-changer Worksheet'!$F$21*($L$1-DU$3)/('Heat X-changer Worksheet'!$F$33*'Heat X-changer Worksheet'!$F$34)</f>
        <v>14.958129512360163</v>
      </c>
      <c r="DV63" s="32">
        <f>'Heat X-changer Worksheet'!$F$20*'Heat X-changer Worksheet'!$F$21*($L$1-DV$3)/('Heat X-changer Worksheet'!$F$33*'Heat X-changer Worksheet'!$F$34)</f>
        <v>14.499291183760159</v>
      </c>
      <c r="DW63" s="32">
        <f>'Heat X-changer Worksheet'!$F$20*'Heat X-changer Worksheet'!$F$21*($L$1-DW$3)/('Heat X-changer Worksheet'!$F$33*'Heat X-changer Worksheet'!$F$34)</f>
        <v>14.040452855160153</v>
      </c>
      <c r="DX63" s="32">
        <f>'Heat X-changer Worksheet'!$F$20*'Heat X-changer Worksheet'!$F$21*($L$1-DX$3)/('Heat X-changer Worksheet'!$F$33*'Heat X-changer Worksheet'!$F$34)</f>
        <v>13.581614526560147</v>
      </c>
      <c r="DY63" s="32">
        <f>'Heat X-changer Worksheet'!$F$20*'Heat X-changer Worksheet'!$F$21*($L$1-DY$3)/('Heat X-changer Worksheet'!$F$33*'Heat X-changer Worksheet'!$F$34)</f>
        <v>13.122776197960142</v>
      </c>
      <c r="DZ63" s="32">
        <f>'Heat X-changer Worksheet'!$F$20*'Heat X-changer Worksheet'!$F$21*($L$1-DZ$3)/('Heat X-changer Worksheet'!$F$33*'Heat X-changer Worksheet'!$F$34)</f>
        <v>12.663937869360137</v>
      </c>
      <c r="EA63" s="32">
        <f>'Heat X-changer Worksheet'!$F$20*'Heat X-changer Worksheet'!$F$21*($L$1-EA$3)/('Heat X-changer Worksheet'!$F$33*'Heat X-changer Worksheet'!$F$34)</f>
        <v>12.205099540760132</v>
      </c>
      <c r="EB63" s="32">
        <f>'Heat X-changer Worksheet'!$F$20*'Heat X-changer Worksheet'!$F$21*($L$1-EB$3)/('Heat X-changer Worksheet'!$F$33*'Heat X-changer Worksheet'!$F$34)</f>
        <v>11.746261212160126</v>
      </c>
      <c r="EC63" s="32">
        <f>'Heat X-changer Worksheet'!$F$20*'Heat X-changer Worksheet'!$F$21*($L$1-EC$3)/('Heat X-changer Worksheet'!$F$33*'Heat X-changer Worksheet'!$F$34)</f>
        <v>11.287422883560122</v>
      </c>
      <c r="ED63" s="32">
        <f>'Heat X-changer Worksheet'!$F$20*'Heat X-changer Worksheet'!$F$21*($L$1-ED$3)/('Heat X-changer Worksheet'!$F$33*'Heat X-changer Worksheet'!$F$34)</f>
        <v>10.828584554960116</v>
      </c>
      <c r="EE63" s="32">
        <f>'Heat X-changer Worksheet'!$F$20*'Heat X-changer Worksheet'!$F$21*($L$1-EE$3)/('Heat X-changer Worksheet'!$F$33*'Heat X-changer Worksheet'!$F$34)</f>
        <v>10.36974622636011</v>
      </c>
      <c r="EF63" s="32">
        <f>'Heat X-changer Worksheet'!$F$20*'Heat X-changer Worksheet'!$F$21*($L$1-EF$3)/('Heat X-changer Worksheet'!$F$33*'Heat X-changer Worksheet'!$F$34)</f>
        <v>9.9109078977601079</v>
      </c>
      <c r="EG63" s="32">
        <f>'Heat X-changer Worksheet'!$F$20*'Heat X-changer Worksheet'!$F$21*($L$1-EG$3)/('Heat X-changer Worksheet'!$F$33*'Heat X-changer Worksheet'!$F$34)</f>
        <v>9.452069569160102</v>
      </c>
      <c r="EH63" s="32">
        <f>'Heat X-changer Worksheet'!$F$20*'Heat X-changer Worksheet'!$F$21*($L$1-EH$3)/('Heat X-changer Worksheet'!$F$33*'Heat X-changer Worksheet'!$F$34)</f>
        <v>8.993231240560096</v>
      </c>
      <c r="EI63" s="32">
        <f>'Heat X-changer Worksheet'!$F$20*'Heat X-changer Worksheet'!$F$21*($L$1-EI$3)/('Heat X-changer Worksheet'!$F$33*'Heat X-changer Worksheet'!$F$34)</f>
        <v>8.5343929119600901</v>
      </c>
      <c r="EJ63" s="32">
        <f>'Heat X-changer Worksheet'!$F$20*'Heat X-changer Worksheet'!$F$21*($L$1-EJ$3)/('Heat X-changer Worksheet'!$F$33*'Heat X-changer Worksheet'!$F$34)</f>
        <v>8.0755545833600877</v>
      </c>
      <c r="EK63" s="32">
        <f>'Heat X-changer Worksheet'!$F$20*'Heat X-changer Worksheet'!$F$21*($L$1-EK$3)/('Heat X-changer Worksheet'!$F$33*'Heat X-changer Worksheet'!$F$34)</f>
        <v>7.6167162547600817</v>
      </c>
      <c r="EL63" s="32">
        <f>'Heat X-changer Worksheet'!$F$20*'Heat X-changer Worksheet'!$F$21*($L$1-EL$3)/('Heat X-changer Worksheet'!$F$33*'Heat X-changer Worksheet'!$F$34)</f>
        <v>7.1578779261600767</v>
      </c>
      <c r="EM63" s="32">
        <f>'Heat X-changer Worksheet'!$F$20*'Heat X-changer Worksheet'!$F$21*($L$1-EM$3)/('Heat X-changer Worksheet'!$F$33*'Heat X-changer Worksheet'!$F$34)</f>
        <v>6.6990395975600707</v>
      </c>
      <c r="EN63" s="32">
        <f>'Heat X-changer Worksheet'!$F$20*'Heat X-changer Worksheet'!$F$21*($L$1-EN$3)/('Heat X-changer Worksheet'!$F$33*'Heat X-changer Worksheet'!$F$34)</f>
        <v>6.2402012689600665</v>
      </c>
    </row>
    <row r="64" spans="3:144">
      <c r="C64" s="30">
        <f t="shared" si="3"/>
        <v>120</v>
      </c>
      <c r="D64" s="32">
        <f>'Heat X-changer Worksheet'!$F$20*'Heat X-changer Worksheet'!$F$21*($L$1-D$3)/('Heat X-changer Worksheet'!$F$33*'Heat X-changer Worksheet'!$F$34)</f>
        <v>70.477567272960783</v>
      </c>
      <c r="E64" s="32">
        <f>'Heat X-changer Worksheet'!$F$20*'Heat X-changer Worksheet'!$F$21*($L$1-E$3)/('Heat X-changer Worksheet'!$F$33*'Heat X-changer Worksheet'!$F$34)</f>
        <v>70.018728944360774</v>
      </c>
      <c r="F64" s="32">
        <f>'Heat X-changer Worksheet'!$F$20*'Heat X-changer Worksheet'!$F$21*($L$1-F$3)/('Heat X-changer Worksheet'!$F$33*'Heat X-changer Worksheet'!$F$34)</f>
        <v>69.559890615760764</v>
      </c>
      <c r="G64" s="32">
        <f>'Heat X-changer Worksheet'!$F$20*'Heat X-changer Worksheet'!$F$21*($L$1-G$3)/('Heat X-changer Worksheet'!$F$33*'Heat X-changer Worksheet'!$F$34)</f>
        <v>69.101052287160769</v>
      </c>
      <c r="H64" s="32">
        <f>'Heat X-changer Worksheet'!$F$20*'Heat X-changer Worksheet'!$F$21*($L$1-H$3)/('Heat X-changer Worksheet'!$F$33*'Heat X-changer Worksheet'!$F$34)</f>
        <v>68.64221395856076</v>
      </c>
      <c r="I64" s="32">
        <f>'Heat X-changer Worksheet'!$F$20*'Heat X-changer Worksheet'!$F$21*($L$1-I$3)/('Heat X-changer Worksheet'!$F$33*'Heat X-changer Worksheet'!$F$34)</f>
        <v>68.18337562996075</v>
      </c>
      <c r="J64" s="32">
        <f>'Heat X-changer Worksheet'!$F$20*'Heat X-changer Worksheet'!$F$21*($L$1-J$3)/('Heat X-changer Worksheet'!$F$33*'Heat X-changer Worksheet'!$F$34)</f>
        <v>67.724537301360741</v>
      </c>
      <c r="K64" s="32">
        <f>'Heat X-changer Worksheet'!$F$20*'Heat X-changer Worksheet'!$F$21*($L$1-K$3)/('Heat X-changer Worksheet'!$F$33*'Heat X-changer Worksheet'!$F$34)</f>
        <v>67.265698972760745</v>
      </c>
      <c r="L64" s="32">
        <f>'Heat X-changer Worksheet'!$F$20*'Heat X-changer Worksheet'!$F$21*($L$1-L$3)/('Heat X-changer Worksheet'!$F$33*'Heat X-changer Worksheet'!$F$34)</f>
        <v>66.806860644160736</v>
      </c>
      <c r="M64" s="32">
        <f>'Heat X-changer Worksheet'!$F$20*'Heat X-changer Worksheet'!$F$21*($L$1-M$3)/('Heat X-changer Worksheet'!$F$33*'Heat X-changer Worksheet'!$F$34)</f>
        <v>66.348022315560726</v>
      </c>
      <c r="N64" s="32">
        <f>'Heat X-changer Worksheet'!$F$20*'Heat X-changer Worksheet'!$F$21*($L$1-N$3)/('Heat X-changer Worksheet'!$F$33*'Heat X-changer Worksheet'!$F$34)</f>
        <v>65.889183986960731</v>
      </c>
      <c r="O64" s="32">
        <f>'Heat X-changer Worksheet'!$F$20*'Heat X-changer Worksheet'!$F$21*($L$1-O$3)/('Heat X-changer Worksheet'!$F$33*'Heat X-changer Worksheet'!$F$34)</f>
        <v>65.430345658360721</v>
      </c>
      <c r="P64" s="32">
        <f>'Heat X-changer Worksheet'!$F$20*'Heat X-changer Worksheet'!$F$21*($L$1-P$3)/('Heat X-changer Worksheet'!$F$33*'Heat X-changer Worksheet'!$F$34)</f>
        <v>64.971507329760712</v>
      </c>
      <c r="Q64" s="32">
        <f>'Heat X-changer Worksheet'!$F$20*'Heat X-changer Worksheet'!$F$21*($L$1-Q$3)/('Heat X-changer Worksheet'!$F$33*'Heat X-changer Worksheet'!$F$34)</f>
        <v>64.512669001160702</v>
      </c>
      <c r="R64" s="32">
        <f>'Heat X-changer Worksheet'!$F$20*'Heat X-changer Worksheet'!$F$21*($L$1-R$3)/('Heat X-changer Worksheet'!$F$33*'Heat X-changer Worksheet'!$F$34)</f>
        <v>64.053830672560707</v>
      </c>
      <c r="S64" s="32">
        <f>'Heat X-changer Worksheet'!$F$20*'Heat X-changer Worksheet'!$F$21*($L$1-S$3)/('Heat X-changer Worksheet'!$F$33*'Heat X-changer Worksheet'!$F$34)</f>
        <v>63.594992343960698</v>
      </c>
      <c r="T64" s="32">
        <f>'Heat X-changer Worksheet'!$F$20*'Heat X-changer Worksheet'!$F$21*($L$1-T$3)/('Heat X-changer Worksheet'!$F$33*'Heat X-changer Worksheet'!$F$34)</f>
        <v>63.136154015360695</v>
      </c>
      <c r="U64" s="32">
        <f>'Heat X-changer Worksheet'!$F$20*'Heat X-changer Worksheet'!$F$21*($L$1-U$3)/('Heat X-changer Worksheet'!$F$33*'Heat X-changer Worksheet'!$F$34)</f>
        <v>62.677315686760686</v>
      </c>
      <c r="V64" s="32">
        <f>'Heat X-changer Worksheet'!$F$20*'Heat X-changer Worksheet'!$F$21*($L$1-V$3)/('Heat X-changer Worksheet'!$F$33*'Heat X-changer Worksheet'!$F$34)</f>
        <v>62.218477358160683</v>
      </c>
      <c r="W64" s="32">
        <f>'Heat X-changer Worksheet'!$F$20*'Heat X-changer Worksheet'!$F$21*($L$1-W$3)/('Heat X-changer Worksheet'!$F$33*'Heat X-changer Worksheet'!$F$34)</f>
        <v>61.759639029560674</v>
      </c>
      <c r="X64" s="32">
        <f>'Heat X-changer Worksheet'!$F$20*'Heat X-changer Worksheet'!$F$21*($L$1-X$3)/('Heat X-changer Worksheet'!$F$33*'Heat X-changer Worksheet'!$F$34)</f>
        <v>61.300800700960671</v>
      </c>
      <c r="Y64" s="32">
        <f>'Heat X-changer Worksheet'!$F$20*'Heat X-changer Worksheet'!$F$21*($L$1-Y$3)/('Heat X-changer Worksheet'!$F$33*'Heat X-changer Worksheet'!$F$34)</f>
        <v>60.841962372360669</v>
      </c>
      <c r="Z64" s="32">
        <f>'Heat X-changer Worksheet'!$F$20*'Heat X-changer Worksheet'!$F$21*($L$1-Z$3)/('Heat X-changer Worksheet'!$F$33*'Heat X-changer Worksheet'!$F$34)</f>
        <v>60.38312404376066</v>
      </c>
      <c r="AA64" s="32">
        <f>'Heat X-changer Worksheet'!$F$20*'Heat X-changer Worksheet'!$F$21*($L$1-AA$3)/('Heat X-changer Worksheet'!$F$33*'Heat X-changer Worksheet'!$F$34)</f>
        <v>59.924285715160657</v>
      </c>
      <c r="AB64" s="32">
        <f>'Heat X-changer Worksheet'!$F$20*'Heat X-changer Worksheet'!$F$21*($L$1-AB$3)/('Heat X-changer Worksheet'!$F$33*'Heat X-changer Worksheet'!$F$34)</f>
        <v>59.465447386560655</v>
      </c>
      <c r="AC64" s="32">
        <f>'Heat X-changer Worksheet'!$F$20*'Heat X-changer Worksheet'!$F$21*($L$1-AC$3)/('Heat X-changer Worksheet'!$F$33*'Heat X-changer Worksheet'!$F$34)</f>
        <v>59.006609057960652</v>
      </c>
      <c r="AD64" s="32">
        <f>'Heat X-changer Worksheet'!$F$20*'Heat X-changer Worksheet'!$F$21*($L$1-AD$3)/('Heat X-changer Worksheet'!$F$33*'Heat X-changer Worksheet'!$F$34)</f>
        <v>58.547770729360643</v>
      </c>
      <c r="AE64" s="32">
        <f>'Heat X-changer Worksheet'!$F$20*'Heat X-changer Worksheet'!$F$21*($L$1-AE$3)/('Heat X-changer Worksheet'!$F$33*'Heat X-changer Worksheet'!$F$34)</f>
        <v>58.08893240076064</v>
      </c>
      <c r="AF64" s="32">
        <f>'Heat X-changer Worksheet'!$F$20*'Heat X-changer Worksheet'!$F$21*($L$1-AF$3)/('Heat X-changer Worksheet'!$F$33*'Heat X-changer Worksheet'!$F$34)</f>
        <v>57.630094072160638</v>
      </c>
      <c r="AG64" s="32">
        <f>'Heat X-changer Worksheet'!$F$20*'Heat X-changer Worksheet'!$F$21*($L$1-AG$3)/('Heat X-changer Worksheet'!$F$33*'Heat X-changer Worksheet'!$F$34)</f>
        <v>57.171255743560629</v>
      </c>
      <c r="AH64" s="32">
        <f>'Heat X-changer Worksheet'!$F$20*'Heat X-changer Worksheet'!$F$21*($L$1-AH$3)/('Heat X-changer Worksheet'!$F$33*'Heat X-changer Worksheet'!$F$34)</f>
        <v>56.712417414960626</v>
      </c>
      <c r="AI64" s="32">
        <f>'Heat X-changer Worksheet'!$F$20*'Heat X-changer Worksheet'!$F$21*($L$1-AI$3)/('Heat X-changer Worksheet'!$F$33*'Heat X-changer Worksheet'!$F$34)</f>
        <v>56.253579086360617</v>
      </c>
      <c r="AJ64" s="32">
        <f>'Heat X-changer Worksheet'!$F$20*'Heat X-changer Worksheet'!$F$21*($L$1-AJ$3)/('Heat X-changer Worksheet'!$F$33*'Heat X-changer Worksheet'!$F$34)</f>
        <v>55.794740757760614</v>
      </c>
      <c r="AK64" s="32">
        <f>'Heat X-changer Worksheet'!$F$20*'Heat X-changer Worksheet'!$F$21*($L$1-AK$3)/('Heat X-changer Worksheet'!$F$33*'Heat X-changer Worksheet'!$F$34)</f>
        <v>55.335902429160605</v>
      </c>
      <c r="AL64" s="32">
        <f>'Heat X-changer Worksheet'!$F$20*'Heat X-changer Worksheet'!$F$21*($L$1-AL$3)/('Heat X-changer Worksheet'!$F$33*'Heat X-changer Worksheet'!$F$34)</f>
        <v>54.877064100560602</v>
      </c>
      <c r="AM64" s="32">
        <f>'Heat X-changer Worksheet'!$F$20*'Heat X-changer Worksheet'!$F$21*($L$1-AM$3)/('Heat X-changer Worksheet'!$F$33*'Heat X-changer Worksheet'!$F$34)</f>
        <v>54.4182257719606</v>
      </c>
      <c r="AN64" s="32">
        <f>'Heat X-changer Worksheet'!$F$20*'Heat X-changer Worksheet'!$F$21*($L$1-AN$3)/('Heat X-changer Worksheet'!$F$33*'Heat X-changer Worksheet'!$F$34)</f>
        <v>53.95938744336059</v>
      </c>
      <c r="AO64" s="32">
        <f>'Heat X-changer Worksheet'!$F$20*'Heat X-changer Worksheet'!$F$21*($L$1-AO$3)/('Heat X-changer Worksheet'!$F$33*'Heat X-changer Worksheet'!$F$34)</f>
        <v>53.500549114760588</v>
      </c>
      <c r="AP64" s="32">
        <f>'Heat X-changer Worksheet'!$F$20*'Heat X-changer Worksheet'!$F$21*($L$1-AP$3)/('Heat X-changer Worksheet'!$F$33*'Heat X-changer Worksheet'!$F$34)</f>
        <v>53.041710786160579</v>
      </c>
      <c r="AQ64" s="32">
        <f>'Heat X-changer Worksheet'!$F$20*'Heat X-changer Worksheet'!$F$21*($L$1-AQ$3)/('Heat X-changer Worksheet'!$F$33*'Heat X-changer Worksheet'!$F$34)</f>
        <v>52.582872457560576</v>
      </c>
      <c r="AR64" s="32">
        <f>'Heat X-changer Worksheet'!$F$20*'Heat X-changer Worksheet'!$F$21*($L$1-AR$3)/('Heat X-changer Worksheet'!$F$33*'Heat X-changer Worksheet'!$F$34)</f>
        <v>52.124034128960567</v>
      </c>
      <c r="AS64" s="32">
        <f>'Heat X-changer Worksheet'!$F$20*'Heat X-changer Worksheet'!$F$21*($L$1-AS$3)/('Heat X-changer Worksheet'!$F$33*'Heat X-changer Worksheet'!$F$34)</f>
        <v>51.665195800360564</v>
      </c>
      <c r="AT64" s="32">
        <f>'Heat X-changer Worksheet'!$F$20*'Heat X-changer Worksheet'!$F$21*($L$1-AT$3)/('Heat X-changer Worksheet'!$F$33*'Heat X-changer Worksheet'!$F$34)</f>
        <v>51.206357471760569</v>
      </c>
      <c r="AU64" s="32">
        <f>'Heat X-changer Worksheet'!$F$20*'Heat X-changer Worksheet'!$F$21*($L$1-AU$3)/('Heat X-changer Worksheet'!$F$33*'Heat X-changer Worksheet'!$F$34)</f>
        <v>50.747519143160559</v>
      </c>
      <c r="AV64" s="32">
        <f>'Heat X-changer Worksheet'!$F$20*'Heat X-changer Worksheet'!$F$21*($L$1-AV$3)/('Heat X-changer Worksheet'!$F$33*'Heat X-changer Worksheet'!$F$34)</f>
        <v>50.288680814560557</v>
      </c>
      <c r="AW64" s="32">
        <f>'Heat X-changer Worksheet'!$F$20*'Heat X-changer Worksheet'!$F$21*($L$1-AW$3)/('Heat X-changer Worksheet'!$F$33*'Heat X-changer Worksheet'!$F$34)</f>
        <v>49.829842485960548</v>
      </c>
      <c r="AX64" s="32">
        <f>'Heat X-changer Worksheet'!$F$20*'Heat X-changer Worksheet'!$F$21*($L$1-AX$3)/('Heat X-changer Worksheet'!$F$33*'Heat X-changer Worksheet'!$F$34)</f>
        <v>49.371004157360545</v>
      </c>
      <c r="AY64" s="32">
        <f>'Heat X-changer Worksheet'!$F$20*'Heat X-changer Worksheet'!$F$21*($L$1-AY$3)/('Heat X-changer Worksheet'!$F$33*'Heat X-changer Worksheet'!$F$34)</f>
        <v>48.912165828760536</v>
      </c>
      <c r="AZ64" s="32">
        <f>'Heat X-changer Worksheet'!$F$20*'Heat X-changer Worksheet'!$F$21*($L$1-AZ$3)/('Heat X-changer Worksheet'!$F$33*'Heat X-changer Worksheet'!$F$34)</f>
        <v>48.453327500160533</v>
      </c>
      <c r="BA64" s="32">
        <f>'Heat X-changer Worksheet'!$F$20*'Heat X-changer Worksheet'!$F$21*($L$1-BA$3)/('Heat X-changer Worksheet'!$F$33*'Heat X-changer Worksheet'!$F$34)</f>
        <v>47.994489171560531</v>
      </c>
      <c r="BB64" s="32">
        <f>'Heat X-changer Worksheet'!$F$20*'Heat X-changer Worksheet'!$F$21*($L$1-BB$3)/('Heat X-changer Worksheet'!$F$33*'Heat X-changer Worksheet'!$F$34)</f>
        <v>47.535650842960521</v>
      </c>
      <c r="BC64" s="32">
        <f>'Heat X-changer Worksheet'!$F$20*'Heat X-changer Worksheet'!$F$21*($L$1-BC$3)/('Heat X-changer Worksheet'!$F$33*'Heat X-changer Worksheet'!$F$34)</f>
        <v>47.076812514360519</v>
      </c>
      <c r="BD64" s="32">
        <f>'Heat X-changer Worksheet'!$F$20*'Heat X-changer Worksheet'!$F$21*($L$1-BD$3)/('Heat X-changer Worksheet'!$F$33*'Heat X-changer Worksheet'!$F$34)</f>
        <v>46.617974185760509</v>
      </c>
      <c r="BE64" s="32">
        <f>'Heat X-changer Worksheet'!$F$20*'Heat X-changer Worksheet'!$F$21*($L$1-BE$3)/('Heat X-changer Worksheet'!$F$33*'Heat X-changer Worksheet'!$F$34)</f>
        <v>46.159135857160507</v>
      </c>
      <c r="BF64" s="32">
        <f>'Heat X-changer Worksheet'!$F$20*'Heat X-changer Worksheet'!$F$21*($L$1-BF$3)/('Heat X-changer Worksheet'!$F$33*'Heat X-changer Worksheet'!$F$34)</f>
        <v>45.700297528560498</v>
      </c>
      <c r="BG64" s="32">
        <f>'Heat X-changer Worksheet'!$F$20*'Heat X-changer Worksheet'!$F$21*($L$1-BG$3)/('Heat X-changer Worksheet'!$F$33*'Heat X-changer Worksheet'!$F$34)</f>
        <v>45.241459199960495</v>
      </c>
      <c r="BH64" s="32">
        <f>'Heat X-changer Worksheet'!$F$20*'Heat X-changer Worksheet'!$F$21*($L$1-BH$3)/('Heat X-changer Worksheet'!$F$33*'Heat X-changer Worksheet'!$F$34)</f>
        <v>44.782620871360493</v>
      </c>
      <c r="BI64" s="32">
        <f>'Heat X-changer Worksheet'!$F$20*'Heat X-changer Worksheet'!$F$21*($L$1-BI$3)/('Heat X-changer Worksheet'!$F$33*'Heat X-changer Worksheet'!$F$34)</f>
        <v>44.323782542760483</v>
      </c>
      <c r="BJ64" s="32">
        <f>'Heat X-changer Worksheet'!$F$20*'Heat X-changer Worksheet'!$F$21*($L$1-BJ$3)/('Heat X-changer Worksheet'!$F$33*'Heat X-changer Worksheet'!$F$34)</f>
        <v>43.864944214160481</v>
      </c>
      <c r="BK64" s="32">
        <f>'Heat X-changer Worksheet'!$F$20*'Heat X-changer Worksheet'!$F$21*($L$1-BK$3)/('Heat X-changer Worksheet'!$F$33*'Heat X-changer Worksheet'!$F$34)</f>
        <v>43.406105885560471</v>
      </c>
      <c r="BL64" s="32">
        <f>'Heat X-changer Worksheet'!$F$20*'Heat X-changer Worksheet'!$F$21*($L$1-BL$3)/('Heat X-changer Worksheet'!$F$33*'Heat X-changer Worksheet'!$F$34)</f>
        <v>42.947267556960469</v>
      </c>
      <c r="BM64" s="32">
        <f>'Heat X-changer Worksheet'!$F$20*'Heat X-changer Worksheet'!$F$21*($L$1-BM$3)/('Heat X-changer Worksheet'!$F$33*'Heat X-changer Worksheet'!$F$34)</f>
        <v>42.488429228360467</v>
      </c>
      <c r="BN64" s="32">
        <f>'Heat X-changer Worksheet'!$F$20*'Heat X-changer Worksheet'!$F$21*($L$1-BN$3)/('Heat X-changer Worksheet'!$F$33*'Heat X-changer Worksheet'!$F$34)</f>
        <v>42.029590899760464</v>
      </c>
      <c r="BO64" s="32">
        <f>'Heat X-changer Worksheet'!$F$20*'Heat X-changer Worksheet'!$F$21*($L$1-BO$3)/('Heat X-changer Worksheet'!$F$33*'Heat X-changer Worksheet'!$F$34)</f>
        <v>41.570752571160455</v>
      </c>
      <c r="BP64" s="32">
        <f>'Heat X-changer Worksheet'!$F$20*'Heat X-changer Worksheet'!$F$21*($L$1-BP$3)/('Heat X-changer Worksheet'!$F$33*'Heat X-changer Worksheet'!$F$34)</f>
        <v>41.111914242560452</v>
      </c>
      <c r="BQ64" s="32">
        <f>'Heat X-changer Worksheet'!$F$20*'Heat X-changer Worksheet'!$F$21*($L$1-BQ$3)/('Heat X-changer Worksheet'!$F$33*'Heat X-changer Worksheet'!$F$34)</f>
        <v>40.65307591396045</v>
      </c>
      <c r="BR64" s="32">
        <f>'Heat X-changer Worksheet'!$F$20*'Heat X-changer Worksheet'!$F$21*($L$1-BR$3)/('Heat X-changer Worksheet'!$F$33*'Heat X-changer Worksheet'!$F$34)</f>
        <v>40.19423758536044</v>
      </c>
      <c r="BS64" s="32">
        <f>'Heat X-changer Worksheet'!$F$20*'Heat X-changer Worksheet'!$F$21*($L$1-BS$3)/('Heat X-changer Worksheet'!$F$33*'Heat X-changer Worksheet'!$F$34)</f>
        <v>39.735399256760438</v>
      </c>
      <c r="BT64" s="32">
        <f>'Heat X-changer Worksheet'!$F$20*'Heat X-changer Worksheet'!$F$21*($L$1-BT$3)/('Heat X-changer Worksheet'!$F$33*'Heat X-changer Worksheet'!$F$34)</f>
        <v>39.276560928160428</v>
      </c>
      <c r="BU64" s="32">
        <f>'Heat X-changer Worksheet'!$F$20*'Heat X-changer Worksheet'!$F$21*($L$1-BU$3)/('Heat X-changer Worksheet'!$F$33*'Heat X-changer Worksheet'!$F$34)</f>
        <v>38.817722599560426</v>
      </c>
      <c r="BV64" s="32">
        <f>'Heat X-changer Worksheet'!$F$20*'Heat X-changer Worksheet'!$F$21*($L$1-BV$3)/('Heat X-changer Worksheet'!$F$33*'Heat X-changer Worksheet'!$F$34)</f>
        <v>38.358884270960424</v>
      </c>
      <c r="BW64" s="32">
        <f>'Heat X-changer Worksheet'!$F$20*'Heat X-changer Worksheet'!$F$21*($L$1-BW$3)/('Heat X-changer Worksheet'!$F$33*'Heat X-changer Worksheet'!$F$34)</f>
        <v>37.900045942360414</v>
      </c>
      <c r="BX64" s="32">
        <f>'Heat X-changer Worksheet'!$F$20*'Heat X-changer Worksheet'!$F$21*($L$1-BX$3)/('Heat X-changer Worksheet'!$F$33*'Heat X-changer Worksheet'!$F$34)</f>
        <v>37.441207613760412</v>
      </c>
      <c r="BY64" s="32">
        <f>'Heat X-changer Worksheet'!$F$20*'Heat X-changer Worksheet'!$F$21*($L$1-BY$3)/('Heat X-changer Worksheet'!$F$33*'Heat X-changer Worksheet'!$F$34)</f>
        <v>36.982369285160402</v>
      </c>
      <c r="BZ64" s="32">
        <f>'Heat X-changer Worksheet'!$F$20*'Heat X-changer Worksheet'!$F$21*($L$1-BZ$3)/('Heat X-changer Worksheet'!$F$33*'Heat X-changer Worksheet'!$F$34)</f>
        <v>36.5235309565604</v>
      </c>
      <c r="CA64" s="32">
        <f>'Heat X-changer Worksheet'!$F$20*'Heat X-changer Worksheet'!$F$21*($L$1-CA$3)/('Heat X-changer Worksheet'!$F$33*'Heat X-changer Worksheet'!$F$34)</f>
        <v>36.06469262796039</v>
      </c>
      <c r="CB64" s="32">
        <f>'Heat X-changer Worksheet'!$F$20*'Heat X-changer Worksheet'!$F$21*($L$1-CB$3)/('Heat X-changer Worksheet'!$F$33*'Heat X-changer Worksheet'!$F$34)</f>
        <v>35.605854299360388</v>
      </c>
      <c r="CC64" s="32">
        <f>'Heat X-changer Worksheet'!$F$20*'Heat X-changer Worksheet'!$F$21*($L$1-CC$3)/('Heat X-changer Worksheet'!$F$33*'Heat X-changer Worksheet'!$F$34)</f>
        <v>35.147015970760386</v>
      </c>
      <c r="CD64" s="32">
        <f>'Heat X-changer Worksheet'!$F$20*'Heat X-changer Worksheet'!$F$21*($L$1-CD$3)/('Heat X-changer Worksheet'!$F$33*'Heat X-changer Worksheet'!$F$34)</f>
        <v>34.688177642160376</v>
      </c>
      <c r="CE64" s="32">
        <f>'Heat X-changer Worksheet'!$F$20*'Heat X-changer Worksheet'!$F$21*($L$1-CE$3)/('Heat X-changer Worksheet'!$F$33*'Heat X-changer Worksheet'!$F$34)</f>
        <v>34.229339313560381</v>
      </c>
      <c r="CF64" s="32">
        <f>'Heat X-changer Worksheet'!$F$20*'Heat X-changer Worksheet'!$F$21*($L$1-CF$3)/('Heat X-changer Worksheet'!$F$33*'Heat X-changer Worksheet'!$F$34)</f>
        <v>33.770500984960371</v>
      </c>
      <c r="CG64" s="32">
        <f>'Heat X-changer Worksheet'!$F$20*'Heat X-changer Worksheet'!$F$21*($L$1-CG$3)/('Heat X-changer Worksheet'!$F$33*'Heat X-changer Worksheet'!$F$34)</f>
        <v>33.311662656360369</v>
      </c>
      <c r="CH64" s="32">
        <f>'Heat X-changer Worksheet'!$F$20*'Heat X-changer Worksheet'!$F$21*($L$1-CH$3)/('Heat X-changer Worksheet'!$F$33*'Heat X-changer Worksheet'!$F$34)</f>
        <v>32.852824327760359</v>
      </c>
      <c r="CI64" s="32">
        <f>'Heat X-changer Worksheet'!$F$20*'Heat X-changer Worksheet'!$F$21*($L$1-CI$3)/('Heat X-changer Worksheet'!$F$33*'Heat X-changer Worksheet'!$F$34)</f>
        <v>32.393985999160357</v>
      </c>
      <c r="CJ64" s="32">
        <f>'Heat X-changer Worksheet'!$F$20*'Heat X-changer Worksheet'!$F$21*($L$1-CJ$3)/('Heat X-changer Worksheet'!$F$33*'Heat X-changer Worksheet'!$F$34)</f>
        <v>31.935147670560351</v>
      </c>
      <c r="CK64" s="32">
        <f>'Heat X-changer Worksheet'!$F$20*'Heat X-changer Worksheet'!$F$21*($L$1-CK$3)/('Heat X-changer Worksheet'!$F$33*'Heat X-changer Worksheet'!$F$34)</f>
        <v>31.476309341960345</v>
      </c>
      <c r="CL64" s="32">
        <f>'Heat X-changer Worksheet'!$F$20*'Heat X-changer Worksheet'!$F$21*($L$1-CL$3)/('Heat X-changer Worksheet'!$F$33*'Heat X-changer Worksheet'!$F$34)</f>
        <v>31.017471013360339</v>
      </c>
      <c r="CM64" s="32">
        <f>'Heat X-changer Worksheet'!$F$20*'Heat X-changer Worksheet'!$F$21*($L$1-CM$3)/('Heat X-changer Worksheet'!$F$33*'Heat X-changer Worksheet'!$F$34)</f>
        <v>30.558632684760333</v>
      </c>
      <c r="CN64" s="32">
        <f>'Heat X-changer Worksheet'!$F$20*'Heat X-changer Worksheet'!$F$21*($L$1-CN$3)/('Heat X-changer Worksheet'!$F$33*'Heat X-changer Worksheet'!$F$34)</f>
        <v>30.099794356160331</v>
      </c>
      <c r="CO64" s="32">
        <f>'Heat X-changer Worksheet'!$F$20*'Heat X-changer Worksheet'!$F$21*($L$1-CO$3)/('Heat X-changer Worksheet'!$F$33*'Heat X-changer Worksheet'!$F$34)</f>
        <v>29.640956027560325</v>
      </c>
      <c r="CP64" s="32">
        <f>'Heat X-changer Worksheet'!$F$20*'Heat X-changer Worksheet'!$F$21*($L$1-CP$3)/('Heat X-changer Worksheet'!$F$33*'Heat X-changer Worksheet'!$F$34)</f>
        <v>29.182117698960319</v>
      </c>
      <c r="CQ64" s="32">
        <f>'Heat X-changer Worksheet'!$F$20*'Heat X-changer Worksheet'!$F$21*($L$1-CQ$3)/('Heat X-changer Worksheet'!$F$33*'Heat X-changer Worksheet'!$F$34)</f>
        <v>28.723279370360313</v>
      </c>
      <c r="CR64" s="32">
        <f>'Heat X-changer Worksheet'!$F$20*'Heat X-changer Worksheet'!$F$21*($L$1-CR$3)/('Heat X-changer Worksheet'!$F$33*'Heat X-changer Worksheet'!$F$34)</f>
        <v>28.264441041760307</v>
      </c>
      <c r="CS64" s="32">
        <f>'Heat X-changer Worksheet'!$F$20*'Heat X-changer Worksheet'!$F$21*($L$1-CS$3)/('Heat X-changer Worksheet'!$F$33*'Heat X-changer Worksheet'!$F$34)</f>
        <v>27.805602713160305</v>
      </c>
      <c r="CT64" s="32">
        <f>'Heat X-changer Worksheet'!$F$20*'Heat X-changer Worksheet'!$F$21*($L$1-CT$3)/('Heat X-changer Worksheet'!$F$33*'Heat X-changer Worksheet'!$F$34)</f>
        <v>27.346764384560299</v>
      </c>
      <c r="CU64" s="32">
        <f>'Heat X-changer Worksheet'!$F$20*'Heat X-changer Worksheet'!$F$21*($L$1-CU$3)/('Heat X-changer Worksheet'!$F$33*'Heat X-changer Worksheet'!$F$34)</f>
        <v>26.887926055960296</v>
      </c>
      <c r="CV64" s="32">
        <f>'Heat X-changer Worksheet'!$F$20*'Heat X-changer Worksheet'!$F$21*($L$1-CV$3)/('Heat X-changer Worksheet'!$F$33*'Heat X-changer Worksheet'!$F$34)</f>
        <v>26.42908772736029</v>
      </c>
      <c r="CW64" s="32">
        <f>'Heat X-changer Worksheet'!$F$20*'Heat X-changer Worksheet'!$F$21*($L$1-CW$3)/('Heat X-changer Worksheet'!$F$33*'Heat X-changer Worksheet'!$F$34)</f>
        <v>25.970249398760284</v>
      </c>
      <c r="CX64" s="32">
        <f>'Heat X-changer Worksheet'!$F$20*'Heat X-changer Worksheet'!$F$21*($L$1-CX$3)/('Heat X-changer Worksheet'!$F$33*'Heat X-changer Worksheet'!$F$34)</f>
        <v>25.511411070160278</v>
      </c>
      <c r="CY64" s="32">
        <f>'Heat X-changer Worksheet'!$F$20*'Heat X-changer Worksheet'!$F$21*($L$1-CY$3)/('Heat X-changer Worksheet'!$F$33*'Heat X-changer Worksheet'!$F$34)</f>
        <v>25.052572741560272</v>
      </c>
      <c r="CZ64" s="32">
        <f>'Heat X-changer Worksheet'!$F$20*'Heat X-changer Worksheet'!$F$21*($L$1-CZ$3)/('Heat X-changer Worksheet'!$F$33*'Heat X-changer Worksheet'!$F$34)</f>
        <v>24.593734412960266</v>
      </c>
      <c r="DA64" s="32">
        <f>'Heat X-changer Worksheet'!$F$20*'Heat X-changer Worksheet'!$F$21*($L$1-DA$3)/('Heat X-changer Worksheet'!$F$33*'Heat X-changer Worksheet'!$F$34)</f>
        <v>24.13489608436026</v>
      </c>
      <c r="DB64" s="32">
        <f>'Heat X-changer Worksheet'!$F$20*'Heat X-changer Worksheet'!$F$21*($L$1-DB$3)/('Heat X-changer Worksheet'!$F$33*'Heat X-changer Worksheet'!$F$34)</f>
        <v>23.676057755760262</v>
      </c>
      <c r="DC64" s="32">
        <f>'Heat X-changer Worksheet'!$F$20*'Heat X-changer Worksheet'!$F$21*($L$1-DC$3)/('Heat X-changer Worksheet'!$F$33*'Heat X-changer Worksheet'!$F$34)</f>
        <v>23.217219427160256</v>
      </c>
      <c r="DD64" s="32">
        <f>'Heat X-changer Worksheet'!$F$20*'Heat X-changer Worksheet'!$F$21*($L$1-DD$3)/('Heat X-changer Worksheet'!$F$33*'Heat X-changer Worksheet'!$F$34)</f>
        <v>22.75838109856025</v>
      </c>
      <c r="DE64" s="32">
        <f>'Heat X-changer Worksheet'!$F$20*'Heat X-changer Worksheet'!$F$21*($L$1-DE$3)/('Heat X-changer Worksheet'!$F$33*'Heat X-changer Worksheet'!$F$34)</f>
        <v>22.299542769960244</v>
      </c>
      <c r="DF64" s="32">
        <f>'Heat X-changer Worksheet'!$F$20*'Heat X-changer Worksheet'!$F$21*($L$1-DF$3)/('Heat X-changer Worksheet'!$F$33*'Heat X-changer Worksheet'!$F$34)</f>
        <v>21.840704441360238</v>
      </c>
      <c r="DG64" s="32">
        <f>'Heat X-changer Worksheet'!$F$20*'Heat X-changer Worksheet'!$F$21*($L$1-DG$3)/('Heat X-changer Worksheet'!$F$33*'Heat X-changer Worksheet'!$F$34)</f>
        <v>21.381866112760232</v>
      </c>
      <c r="DH64" s="32">
        <f>'Heat X-changer Worksheet'!$F$20*'Heat X-changer Worksheet'!$F$21*($L$1-DH$3)/('Heat X-changer Worksheet'!$F$33*'Heat X-changer Worksheet'!$F$34)</f>
        <v>20.923027784160226</v>
      </c>
      <c r="DI64" s="32">
        <f>'Heat X-changer Worksheet'!$F$20*'Heat X-changer Worksheet'!$F$21*($L$1-DI$3)/('Heat X-changer Worksheet'!$F$33*'Heat X-changer Worksheet'!$F$34)</f>
        <v>20.464189455560224</v>
      </c>
      <c r="DJ64" s="32">
        <f>'Heat X-changer Worksheet'!$F$20*'Heat X-changer Worksheet'!$F$21*($L$1-DJ$3)/('Heat X-changer Worksheet'!$F$33*'Heat X-changer Worksheet'!$F$34)</f>
        <v>20.005351126960218</v>
      </c>
      <c r="DK64" s="32">
        <f>'Heat X-changer Worksheet'!$F$20*'Heat X-changer Worksheet'!$F$21*($L$1-DK$3)/('Heat X-changer Worksheet'!$F$33*'Heat X-changer Worksheet'!$F$34)</f>
        <v>19.546512798360215</v>
      </c>
      <c r="DL64" s="32">
        <f>'Heat X-changer Worksheet'!$F$20*'Heat X-changer Worksheet'!$F$21*($L$1-DL$3)/('Heat X-changer Worksheet'!$F$33*'Heat X-changer Worksheet'!$F$34)</f>
        <v>19.087674469760209</v>
      </c>
      <c r="DM64" s="32">
        <f>'Heat X-changer Worksheet'!$F$20*'Heat X-changer Worksheet'!$F$21*($L$1-DM$3)/('Heat X-changer Worksheet'!$F$33*'Heat X-changer Worksheet'!$F$34)</f>
        <v>18.628836141160203</v>
      </c>
      <c r="DN64" s="32">
        <f>'Heat X-changer Worksheet'!$F$20*'Heat X-changer Worksheet'!$F$21*($L$1-DN$3)/('Heat X-changer Worksheet'!$F$33*'Heat X-changer Worksheet'!$F$34)</f>
        <v>18.169997812560197</v>
      </c>
      <c r="DO64" s="32">
        <f>'Heat X-changer Worksheet'!$F$20*'Heat X-changer Worksheet'!$F$21*($L$1-DO$3)/('Heat X-changer Worksheet'!$F$33*'Heat X-changer Worksheet'!$F$34)</f>
        <v>17.711159483960191</v>
      </c>
      <c r="DP64" s="32">
        <f>'Heat X-changer Worksheet'!$F$20*'Heat X-changer Worksheet'!$F$21*($L$1-DP$3)/('Heat X-changer Worksheet'!$F$33*'Heat X-changer Worksheet'!$F$34)</f>
        <v>17.252321155360189</v>
      </c>
      <c r="DQ64" s="32">
        <f>'Heat X-changer Worksheet'!$F$20*'Heat X-changer Worksheet'!$F$21*($L$1-DQ$3)/('Heat X-changer Worksheet'!$F$33*'Heat X-changer Worksheet'!$F$34)</f>
        <v>16.793482826760183</v>
      </c>
      <c r="DR64" s="32">
        <f>'Heat X-changer Worksheet'!$F$20*'Heat X-changer Worksheet'!$F$21*($L$1-DR$3)/('Heat X-changer Worksheet'!$F$33*'Heat X-changer Worksheet'!$F$34)</f>
        <v>16.334644498160177</v>
      </c>
      <c r="DS64" s="32">
        <f>'Heat X-changer Worksheet'!$F$20*'Heat X-changer Worksheet'!$F$21*($L$1-DS$3)/('Heat X-changer Worksheet'!$F$33*'Heat X-changer Worksheet'!$F$34)</f>
        <v>15.875806169560171</v>
      </c>
      <c r="DT64" s="32">
        <f>'Heat X-changer Worksheet'!$F$20*'Heat X-changer Worksheet'!$F$21*($L$1-DT$3)/('Heat X-changer Worksheet'!$F$33*'Heat X-changer Worksheet'!$F$34)</f>
        <v>15.416967840960169</v>
      </c>
      <c r="DU64" s="32">
        <f>'Heat X-changer Worksheet'!$F$20*'Heat X-changer Worksheet'!$F$21*($L$1-DU$3)/('Heat X-changer Worksheet'!$F$33*'Heat X-changer Worksheet'!$F$34)</f>
        <v>14.958129512360163</v>
      </c>
      <c r="DV64" s="32">
        <f>'Heat X-changer Worksheet'!$F$20*'Heat X-changer Worksheet'!$F$21*($L$1-DV$3)/('Heat X-changer Worksheet'!$F$33*'Heat X-changer Worksheet'!$F$34)</f>
        <v>14.499291183760159</v>
      </c>
      <c r="DW64" s="32">
        <f>'Heat X-changer Worksheet'!$F$20*'Heat X-changer Worksheet'!$F$21*($L$1-DW$3)/('Heat X-changer Worksheet'!$F$33*'Heat X-changer Worksheet'!$F$34)</f>
        <v>14.040452855160153</v>
      </c>
      <c r="DX64" s="32">
        <f>'Heat X-changer Worksheet'!$F$20*'Heat X-changer Worksheet'!$F$21*($L$1-DX$3)/('Heat X-changer Worksheet'!$F$33*'Heat X-changer Worksheet'!$F$34)</f>
        <v>13.581614526560147</v>
      </c>
      <c r="DY64" s="32">
        <f>'Heat X-changer Worksheet'!$F$20*'Heat X-changer Worksheet'!$F$21*($L$1-DY$3)/('Heat X-changer Worksheet'!$F$33*'Heat X-changer Worksheet'!$F$34)</f>
        <v>13.122776197960142</v>
      </c>
      <c r="DZ64" s="32">
        <f>'Heat X-changer Worksheet'!$F$20*'Heat X-changer Worksheet'!$F$21*($L$1-DZ$3)/('Heat X-changer Worksheet'!$F$33*'Heat X-changer Worksheet'!$F$34)</f>
        <v>12.663937869360137</v>
      </c>
      <c r="EA64" s="32">
        <f>'Heat X-changer Worksheet'!$F$20*'Heat X-changer Worksheet'!$F$21*($L$1-EA$3)/('Heat X-changer Worksheet'!$F$33*'Heat X-changer Worksheet'!$F$34)</f>
        <v>12.205099540760132</v>
      </c>
      <c r="EB64" s="32">
        <f>'Heat X-changer Worksheet'!$F$20*'Heat X-changer Worksheet'!$F$21*($L$1-EB$3)/('Heat X-changer Worksheet'!$F$33*'Heat X-changer Worksheet'!$F$34)</f>
        <v>11.746261212160126</v>
      </c>
      <c r="EC64" s="32">
        <f>'Heat X-changer Worksheet'!$F$20*'Heat X-changer Worksheet'!$F$21*($L$1-EC$3)/('Heat X-changer Worksheet'!$F$33*'Heat X-changer Worksheet'!$F$34)</f>
        <v>11.287422883560122</v>
      </c>
      <c r="ED64" s="32">
        <f>'Heat X-changer Worksheet'!$F$20*'Heat X-changer Worksheet'!$F$21*($L$1-ED$3)/('Heat X-changer Worksheet'!$F$33*'Heat X-changer Worksheet'!$F$34)</f>
        <v>10.828584554960116</v>
      </c>
      <c r="EE64" s="32">
        <f>'Heat X-changer Worksheet'!$F$20*'Heat X-changer Worksheet'!$F$21*($L$1-EE$3)/('Heat X-changer Worksheet'!$F$33*'Heat X-changer Worksheet'!$F$34)</f>
        <v>10.36974622636011</v>
      </c>
      <c r="EF64" s="32">
        <f>'Heat X-changer Worksheet'!$F$20*'Heat X-changer Worksheet'!$F$21*($L$1-EF$3)/('Heat X-changer Worksheet'!$F$33*'Heat X-changer Worksheet'!$F$34)</f>
        <v>9.9109078977601079</v>
      </c>
      <c r="EG64" s="32">
        <f>'Heat X-changer Worksheet'!$F$20*'Heat X-changer Worksheet'!$F$21*($L$1-EG$3)/('Heat X-changer Worksheet'!$F$33*'Heat X-changer Worksheet'!$F$34)</f>
        <v>9.452069569160102</v>
      </c>
      <c r="EH64" s="32">
        <f>'Heat X-changer Worksheet'!$F$20*'Heat X-changer Worksheet'!$F$21*($L$1-EH$3)/('Heat X-changer Worksheet'!$F$33*'Heat X-changer Worksheet'!$F$34)</f>
        <v>8.993231240560096</v>
      </c>
      <c r="EI64" s="32">
        <f>'Heat X-changer Worksheet'!$F$20*'Heat X-changer Worksheet'!$F$21*($L$1-EI$3)/('Heat X-changer Worksheet'!$F$33*'Heat X-changer Worksheet'!$F$34)</f>
        <v>8.5343929119600901</v>
      </c>
      <c r="EJ64" s="32">
        <f>'Heat X-changer Worksheet'!$F$20*'Heat X-changer Worksheet'!$F$21*($L$1-EJ$3)/('Heat X-changer Worksheet'!$F$33*'Heat X-changer Worksheet'!$F$34)</f>
        <v>8.0755545833600877</v>
      </c>
      <c r="EK64" s="32">
        <f>'Heat X-changer Worksheet'!$F$20*'Heat X-changer Worksheet'!$F$21*($L$1-EK$3)/('Heat X-changer Worksheet'!$F$33*'Heat X-changer Worksheet'!$F$34)</f>
        <v>7.6167162547600817</v>
      </c>
      <c r="EL64" s="32">
        <f>'Heat X-changer Worksheet'!$F$20*'Heat X-changer Worksheet'!$F$21*($L$1-EL$3)/('Heat X-changer Worksheet'!$F$33*'Heat X-changer Worksheet'!$F$34)</f>
        <v>7.1578779261600767</v>
      </c>
      <c r="EM64" s="32">
        <f>'Heat X-changer Worksheet'!$F$20*'Heat X-changer Worksheet'!$F$21*($L$1-EM$3)/('Heat X-changer Worksheet'!$F$33*'Heat X-changer Worksheet'!$F$34)</f>
        <v>6.6990395975600707</v>
      </c>
      <c r="EN64" s="32">
        <f>'Heat X-changer Worksheet'!$F$20*'Heat X-changer Worksheet'!$F$21*($L$1-EN$3)/('Heat X-changer Worksheet'!$F$33*'Heat X-changer Worksheet'!$F$34)</f>
        <v>6.2402012689600665</v>
      </c>
    </row>
    <row r="65" spans="3:144">
      <c r="C65" s="30">
        <f t="shared" si="3"/>
        <v>119</v>
      </c>
      <c r="D65" s="32">
        <f>'Heat X-changer Worksheet'!$F$20*'Heat X-changer Worksheet'!$F$21*($L$1-D$3)/('Heat X-changer Worksheet'!$F$33*'Heat X-changer Worksheet'!$F$34)</f>
        <v>70.477567272960783</v>
      </c>
      <c r="E65" s="32">
        <f>'Heat X-changer Worksheet'!$F$20*'Heat X-changer Worksheet'!$F$21*($L$1-E$3)/('Heat X-changer Worksheet'!$F$33*'Heat X-changer Worksheet'!$F$34)</f>
        <v>70.018728944360774</v>
      </c>
      <c r="F65" s="32">
        <f>'Heat X-changer Worksheet'!$F$20*'Heat X-changer Worksheet'!$F$21*($L$1-F$3)/('Heat X-changer Worksheet'!$F$33*'Heat X-changer Worksheet'!$F$34)</f>
        <v>69.559890615760764</v>
      </c>
      <c r="G65" s="32">
        <f>'Heat X-changer Worksheet'!$F$20*'Heat X-changer Worksheet'!$F$21*($L$1-G$3)/('Heat X-changer Worksheet'!$F$33*'Heat X-changer Worksheet'!$F$34)</f>
        <v>69.101052287160769</v>
      </c>
      <c r="H65" s="32">
        <f>'Heat X-changer Worksheet'!$F$20*'Heat X-changer Worksheet'!$F$21*($L$1-H$3)/('Heat X-changer Worksheet'!$F$33*'Heat X-changer Worksheet'!$F$34)</f>
        <v>68.64221395856076</v>
      </c>
      <c r="I65" s="32">
        <f>'Heat X-changer Worksheet'!$F$20*'Heat X-changer Worksheet'!$F$21*($L$1-I$3)/('Heat X-changer Worksheet'!$F$33*'Heat X-changer Worksheet'!$F$34)</f>
        <v>68.18337562996075</v>
      </c>
      <c r="J65" s="32">
        <f>'Heat X-changer Worksheet'!$F$20*'Heat X-changer Worksheet'!$F$21*($L$1-J$3)/('Heat X-changer Worksheet'!$F$33*'Heat X-changer Worksheet'!$F$34)</f>
        <v>67.724537301360741</v>
      </c>
      <c r="K65" s="32">
        <f>'Heat X-changer Worksheet'!$F$20*'Heat X-changer Worksheet'!$F$21*($L$1-K$3)/('Heat X-changer Worksheet'!$F$33*'Heat X-changer Worksheet'!$F$34)</f>
        <v>67.265698972760745</v>
      </c>
      <c r="L65" s="32">
        <f>'Heat X-changer Worksheet'!$F$20*'Heat X-changer Worksheet'!$F$21*($L$1-L$3)/('Heat X-changer Worksheet'!$F$33*'Heat X-changer Worksheet'!$F$34)</f>
        <v>66.806860644160736</v>
      </c>
      <c r="M65" s="32">
        <f>'Heat X-changer Worksheet'!$F$20*'Heat X-changer Worksheet'!$F$21*($L$1-M$3)/('Heat X-changer Worksheet'!$F$33*'Heat X-changer Worksheet'!$F$34)</f>
        <v>66.348022315560726</v>
      </c>
      <c r="N65" s="32">
        <f>'Heat X-changer Worksheet'!$F$20*'Heat X-changer Worksheet'!$F$21*($L$1-N$3)/('Heat X-changer Worksheet'!$F$33*'Heat X-changer Worksheet'!$F$34)</f>
        <v>65.889183986960731</v>
      </c>
      <c r="O65" s="32">
        <f>'Heat X-changer Worksheet'!$F$20*'Heat X-changer Worksheet'!$F$21*($L$1-O$3)/('Heat X-changer Worksheet'!$F$33*'Heat X-changer Worksheet'!$F$34)</f>
        <v>65.430345658360721</v>
      </c>
      <c r="P65" s="32">
        <f>'Heat X-changer Worksheet'!$F$20*'Heat X-changer Worksheet'!$F$21*($L$1-P$3)/('Heat X-changer Worksheet'!$F$33*'Heat X-changer Worksheet'!$F$34)</f>
        <v>64.971507329760712</v>
      </c>
      <c r="Q65" s="32">
        <f>'Heat X-changer Worksheet'!$F$20*'Heat X-changer Worksheet'!$F$21*($L$1-Q$3)/('Heat X-changer Worksheet'!$F$33*'Heat X-changer Worksheet'!$F$34)</f>
        <v>64.512669001160702</v>
      </c>
      <c r="R65" s="32">
        <f>'Heat X-changer Worksheet'!$F$20*'Heat X-changer Worksheet'!$F$21*($L$1-R$3)/('Heat X-changer Worksheet'!$F$33*'Heat X-changer Worksheet'!$F$34)</f>
        <v>64.053830672560707</v>
      </c>
      <c r="S65" s="32">
        <f>'Heat X-changer Worksheet'!$F$20*'Heat X-changer Worksheet'!$F$21*($L$1-S$3)/('Heat X-changer Worksheet'!$F$33*'Heat X-changer Worksheet'!$F$34)</f>
        <v>63.594992343960698</v>
      </c>
      <c r="T65" s="32">
        <f>'Heat X-changer Worksheet'!$F$20*'Heat X-changer Worksheet'!$F$21*($L$1-T$3)/('Heat X-changer Worksheet'!$F$33*'Heat X-changer Worksheet'!$F$34)</f>
        <v>63.136154015360695</v>
      </c>
      <c r="U65" s="32">
        <f>'Heat X-changer Worksheet'!$F$20*'Heat X-changer Worksheet'!$F$21*($L$1-U$3)/('Heat X-changer Worksheet'!$F$33*'Heat X-changer Worksheet'!$F$34)</f>
        <v>62.677315686760686</v>
      </c>
      <c r="V65" s="32">
        <f>'Heat X-changer Worksheet'!$F$20*'Heat X-changer Worksheet'!$F$21*($L$1-V$3)/('Heat X-changer Worksheet'!$F$33*'Heat X-changer Worksheet'!$F$34)</f>
        <v>62.218477358160683</v>
      </c>
      <c r="W65" s="32">
        <f>'Heat X-changer Worksheet'!$F$20*'Heat X-changer Worksheet'!$F$21*($L$1-W$3)/('Heat X-changer Worksheet'!$F$33*'Heat X-changer Worksheet'!$F$34)</f>
        <v>61.759639029560674</v>
      </c>
      <c r="X65" s="32">
        <f>'Heat X-changer Worksheet'!$F$20*'Heat X-changer Worksheet'!$F$21*($L$1-X$3)/('Heat X-changer Worksheet'!$F$33*'Heat X-changer Worksheet'!$F$34)</f>
        <v>61.300800700960671</v>
      </c>
      <c r="Y65" s="32">
        <f>'Heat X-changer Worksheet'!$F$20*'Heat X-changer Worksheet'!$F$21*($L$1-Y$3)/('Heat X-changer Worksheet'!$F$33*'Heat X-changer Worksheet'!$F$34)</f>
        <v>60.841962372360669</v>
      </c>
      <c r="Z65" s="32">
        <f>'Heat X-changer Worksheet'!$F$20*'Heat X-changer Worksheet'!$F$21*($L$1-Z$3)/('Heat X-changer Worksheet'!$F$33*'Heat X-changer Worksheet'!$F$34)</f>
        <v>60.38312404376066</v>
      </c>
      <c r="AA65" s="32">
        <f>'Heat X-changer Worksheet'!$F$20*'Heat X-changer Worksheet'!$F$21*($L$1-AA$3)/('Heat X-changer Worksheet'!$F$33*'Heat X-changer Worksheet'!$F$34)</f>
        <v>59.924285715160657</v>
      </c>
      <c r="AB65" s="32">
        <f>'Heat X-changer Worksheet'!$F$20*'Heat X-changer Worksheet'!$F$21*($L$1-AB$3)/('Heat X-changer Worksheet'!$F$33*'Heat X-changer Worksheet'!$F$34)</f>
        <v>59.465447386560655</v>
      </c>
      <c r="AC65" s="32">
        <f>'Heat X-changer Worksheet'!$F$20*'Heat X-changer Worksheet'!$F$21*($L$1-AC$3)/('Heat X-changer Worksheet'!$F$33*'Heat X-changer Worksheet'!$F$34)</f>
        <v>59.006609057960652</v>
      </c>
      <c r="AD65" s="32">
        <f>'Heat X-changer Worksheet'!$F$20*'Heat X-changer Worksheet'!$F$21*($L$1-AD$3)/('Heat X-changer Worksheet'!$F$33*'Heat X-changer Worksheet'!$F$34)</f>
        <v>58.547770729360643</v>
      </c>
      <c r="AE65" s="32">
        <f>'Heat X-changer Worksheet'!$F$20*'Heat X-changer Worksheet'!$F$21*($L$1-AE$3)/('Heat X-changer Worksheet'!$F$33*'Heat X-changer Worksheet'!$F$34)</f>
        <v>58.08893240076064</v>
      </c>
      <c r="AF65" s="32">
        <f>'Heat X-changer Worksheet'!$F$20*'Heat X-changer Worksheet'!$F$21*($L$1-AF$3)/('Heat X-changer Worksheet'!$F$33*'Heat X-changer Worksheet'!$F$34)</f>
        <v>57.630094072160638</v>
      </c>
      <c r="AG65" s="32">
        <f>'Heat X-changer Worksheet'!$F$20*'Heat X-changer Worksheet'!$F$21*($L$1-AG$3)/('Heat X-changer Worksheet'!$F$33*'Heat X-changer Worksheet'!$F$34)</f>
        <v>57.171255743560629</v>
      </c>
      <c r="AH65" s="32">
        <f>'Heat X-changer Worksheet'!$F$20*'Heat X-changer Worksheet'!$F$21*($L$1-AH$3)/('Heat X-changer Worksheet'!$F$33*'Heat X-changer Worksheet'!$F$34)</f>
        <v>56.712417414960626</v>
      </c>
      <c r="AI65" s="32">
        <f>'Heat X-changer Worksheet'!$F$20*'Heat X-changer Worksheet'!$F$21*($L$1-AI$3)/('Heat X-changer Worksheet'!$F$33*'Heat X-changer Worksheet'!$F$34)</f>
        <v>56.253579086360617</v>
      </c>
      <c r="AJ65" s="32">
        <f>'Heat X-changer Worksheet'!$F$20*'Heat X-changer Worksheet'!$F$21*($L$1-AJ$3)/('Heat X-changer Worksheet'!$F$33*'Heat X-changer Worksheet'!$F$34)</f>
        <v>55.794740757760614</v>
      </c>
      <c r="AK65" s="32">
        <f>'Heat X-changer Worksheet'!$F$20*'Heat X-changer Worksheet'!$F$21*($L$1-AK$3)/('Heat X-changer Worksheet'!$F$33*'Heat X-changer Worksheet'!$F$34)</f>
        <v>55.335902429160605</v>
      </c>
      <c r="AL65" s="32">
        <f>'Heat X-changer Worksheet'!$F$20*'Heat X-changer Worksheet'!$F$21*($L$1-AL$3)/('Heat X-changer Worksheet'!$F$33*'Heat X-changer Worksheet'!$F$34)</f>
        <v>54.877064100560602</v>
      </c>
      <c r="AM65" s="32">
        <f>'Heat X-changer Worksheet'!$F$20*'Heat X-changer Worksheet'!$F$21*($L$1-AM$3)/('Heat X-changer Worksheet'!$F$33*'Heat X-changer Worksheet'!$F$34)</f>
        <v>54.4182257719606</v>
      </c>
      <c r="AN65" s="32">
        <f>'Heat X-changer Worksheet'!$F$20*'Heat X-changer Worksheet'!$F$21*($L$1-AN$3)/('Heat X-changer Worksheet'!$F$33*'Heat X-changer Worksheet'!$F$34)</f>
        <v>53.95938744336059</v>
      </c>
      <c r="AO65" s="32">
        <f>'Heat X-changer Worksheet'!$F$20*'Heat X-changer Worksheet'!$F$21*($L$1-AO$3)/('Heat X-changer Worksheet'!$F$33*'Heat X-changer Worksheet'!$F$34)</f>
        <v>53.500549114760588</v>
      </c>
      <c r="AP65" s="32">
        <f>'Heat X-changer Worksheet'!$F$20*'Heat X-changer Worksheet'!$F$21*($L$1-AP$3)/('Heat X-changer Worksheet'!$F$33*'Heat X-changer Worksheet'!$F$34)</f>
        <v>53.041710786160579</v>
      </c>
      <c r="AQ65" s="32">
        <f>'Heat X-changer Worksheet'!$F$20*'Heat X-changer Worksheet'!$F$21*($L$1-AQ$3)/('Heat X-changer Worksheet'!$F$33*'Heat X-changer Worksheet'!$F$34)</f>
        <v>52.582872457560576</v>
      </c>
      <c r="AR65" s="32">
        <f>'Heat X-changer Worksheet'!$F$20*'Heat X-changer Worksheet'!$F$21*($L$1-AR$3)/('Heat X-changer Worksheet'!$F$33*'Heat X-changer Worksheet'!$F$34)</f>
        <v>52.124034128960567</v>
      </c>
      <c r="AS65" s="32">
        <f>'Heat X-changer Worksheet'!$F$20*'Heat X-changer Worksheet'!$F$21*($L$1-AS$3)/('Heat X-changer Worksheet'!$F$33*'Heat X-changer Worksheet'!$F$34)</f>
        <v>51.665195800360564</v>
      </c>
      <c r="AT65" s="32">
        <f>'Heat X-changer Worksheet'!$F$20*'Heat X-changer Worksheet'!$F$21*($L$1-AT$3)/('Heat X-changer Worksheet'!$F$33*'Heat X-changer Worksheet'!$F$34)</f>
        <v>51.206357471760569</v>
      </c>
      <c r="AU65" s="32">
        <f>'Heat X-changer Worksheet'!$F$20*'Heat X-changer Worksheet'!$F$21*($L$1-AU$3)/('Heat X-changer Worksheet'!$F$33*'Heat X-changer Worksheet'!$F$34)</f>
        <v>50.747519143160559</v>
      </c>
      <c r="AV65" s="32">
        <f>'Heat X-changer Worksheet'!$F$20*'Heat X-changer Worksheet'!$F$21*($L$1-AV$3)/('Heat X-changer Worksheet'!$F$33*'Heat X-changer Worksheet'!$F$34)</f>
        <v>50.288680814560557</v>
      </c>
      <c r="AW65" s="32">
        <f>'Heat X-changer Worksheet'!$F$20*'Heat X-changer Worksheet'!$F$21*($L$1-AW$3)/('Heat X-changer Worksheet'!$F$33*'Heat X-changer Worksheet'!$F$34)</f>
        <v>49.829842485960548</v>
      </c>
      <c r="AX65" s="32">
        <f>'Heat X-changer Worksheet'!$F$20*'Heat X-changer Worksheet'!$F$21*($L$1-AX$3)/('Heat X-changer Worksheet'!$F$33*'Heat X-changer Worksheet'!$F$34)</f>
        <v>49.371004157360545</v>
      </c>
      <c r="AY65" s="32">
        <f>'Heat X-changer Worksheet'!$F$20*'Heat X-changer Worksheet'!$F$21*($L$1-AY$3)/('Heat X-changer Worksheet'!$F$33*'Heat X-changer Worksheet'!$F$34)</f>
        <v>48.912165828760536</v>
      </c>
      <c r="AZ65" s="32">
        <f>'Heat X-changer Worksheet'!$F$20*'Heat X-changer Worksheet'!$F$21*($L$1-AZ$3)/('Heat X-changer Worksheet'!$F$33*'Heat X-changer Worksheet'!$F$34)</f>
        <v>48.453327500160533</v>
      </c>
      <c r="BA65" s="32">
        <f>'Heat X-changer Worksheet'!$F$20*'Heat X-changer Worksheet'!$F$21*($L$1-BA$3)/('Heat X-changer Worksheet'!$F$33*'Heat X-changer Worksheet'!$F$34)</f>
        <v>47.994489171560531</v>
      </c>
      <c r="BB65" s="32">
        <f>'Heat X-changer Worksheet'!$F$20*'Heat X-changer Worksheet'!$F$21*($L$1-BB$3)/('Heat X-changer Worksheet'!$F$33*'Heat X-changer Worksheet'!$F$34)</f>
        <v>47.535650842960521</v>
      </c>
      <c r="BC65" s="32">
        <f>'Heat X-changer Worksheet'!$F$20*'Heat X-changer Worksheet'!$F$21*($L$1-BC$3)/('Heat X-changer Worksheet'!$F$33*'Heat X-changer Worksheet'!$F$34)</f>
        <v>47.076812514360519</v>
      </c>
      <c r="BD65" s="32">
        <f>'Heat X-changer Worksheet'!$F$20*'Heat X-changer Worksheet'!$F$21*($L$1-BD$3)/('Heat X-changer Worksheet'!$F$33*'Heat X-changer Worksheet'!$F$34)</f>
        <v>46.617974185760509</v>
      </c>
      <c r="BE65" s="32">
        <f>'Heat X-changer Worksheet'!$F$20*'Heat X-changer Worksheet'!$F$21*($L$1-BE$3)/('Heat X-changer Worksheet'!$F$33*'Heat X-changer Worksheet'!$F$34)</f>
        <v>46.159135857160507</v>
      </c>
      <c r="BF65" s="32">
        <f>'Heat X-changer Worksheet'!$F$20*'Heat X-changer Worksheet'!$F$21*($L$1-BF$3)/('Heat X-changer Worksheet'!$F$33*'Heat X-changer Worksheet'!$F$34)</f>
        <v>45.700297528560498</v>
      </c>
      <c r="BG65" s="32">
        <f>'Heat X-changer Worksheet'!$F$20*'Heat X-changer Worksheet'!$F$21*($L$1-BG$3)/('Heat X-changer Worksheet'!$F$33*'Heat X-changer Worksheet'!$F$34)</f>
        <v>45.241459199960495</v>
      </c>
      <c r="BH65" s="32">
        <f>'Heat X-changer Worksheet'!$F$20*'Heat X-changer Worksheet'!$F$21*($L$1-BH$3)/('Heat X-changer Worksheet'!$F$33*'Heat X-changer Worksheet'!$F$34)</f>
        <v>44.782620871360493</v>
      </c>
      <c r="BI65" s="32">
        <f>'Heat X-changer Worksheet'!$F$20*'Heat X-changer Worksheet'!$F$21*($L$1-BI$3)/('Heat X-changer Worksheet'!$F$33*'Heat X-changer Worksheet'!$F$34)</f>
        <v>44.323782542760483</v>
      </c>
      <c r="BJ65" s="32">
        <f>'Heat X-changer Worksheet'!$F$20*'Heat X-changer Worksheet'!$F$21*($L$1-BJ$3)/('Heat X-changer Worksheet'!$F$33*'Heat X-changer Worksheet'!$F$34)</f>
        <v>43.864944214160481</v>
      </c>
      <c r="BK65" s="32">
        <f>'Heat X-changer Worksheet'!$F$20*'Heat X-changer Worksheet'!$F$21*($L$1-BK$3)/('Heat X-changer Worksheet'!$F$33*'Heat X-changer Worksheet'!$F$34)</f>
        <v>43.406105885560471</v>
      </c>
      <c r="BL65" s="32">
        <f>'Heat X-changer Worksheet'!$F$20*'Heat X-changer Worksheet'!$F$21*($L$1-BL$3)/('Heat X-changer Worksheet'!$F$33*'Heat X-changer Worksheet'!$F$34)</f>
        <v>42.947267556960469</v>
      </c>
      <c r="BM65" s="32">
        <f>'Heat X-changer Worksheet'!$F$20*'Heat X-changer Worksheet'!$F$21*($L$1-BM$3)/('Heat X-changer Worksheet'!$F$33*'Heat X-changer Worksheet'!$F$34)</f>
        <v>42.488429228360467</v>
      </c>
      <c r="BN65" s="32">
        <f>'Heat X-changer Worksheet'!$F$20*'Heat X-changer Worksheet'!$F$21*($L$1-BN$3)/('Heat X-changer Worksheet'!$F$33*'Heat X-changer Worksheet'!$F$34)</f>
        <v>42.029590899760464</v>
      </c>
      <c r="BO65" s="32">
        <f>'Heat X-changer Worksheet'!$F$20*'Heat X-changer Worksheet'!$F$21*($L$1-BO$3)/('Heat X-changer Worksheet'!$F$33*'Heat X-changer Worksheet'!$F$34)</f>
        <v>41.570752571160455</v>
      </c>
      <c r="BP65" s="32">
        <f>'Heat X-changer Worksheet'!$F$20*'Heat X-changer Worksheet'!$F$21*($L$1-BP$3)/('Heat X-changer Worksheet'!$F$33*'Heat X-changer Worksheet'!$F$34)</f>
        <v>41.111914242560452</v>
      </c>
      <c r="BQ65" s="32">
        <f>'Heat X-changer Worksheet'!$F$20*'Heat X-changer Worksheet'!$F$21*($L$1-BQ$3)/('Heat X-changer Worksheet'!$F$33*'Heat X-changer Worksheet'!$F$34)</f>
        <v>40.65307591396045</v>
      </c>
      <c r="BR65" s="32">
        <f>'Heat X-changer Worksheet'!$F$20*'Heat X-changer Worksheet'!$F$21*($L$1-BR$3)/('Heat X-changer Worksheet'!$F$33*'Heat X-changer Worksheet'!$F$34)</f>
        <v>40.19423758536044</v>
      </c>
      <c r="BS65" s="32">
        <f>'Heat X-changer Worksheet'!$F$20*'Heat X-changer Worksheet'!$F$21*($L$1-BS$3)/('Heat X-changer Worksheet'!$F$33*'Heat X-changer Worksheet'!$F$34)</f>
        <v>39.735399256760438</v>
      </c>
      <c r="BT65" s="32">
        <f>'Heat X-changer Worksheet'!$F$20*'Heat X-changer Worksheet'!$F$21*($L$1-BT$3)/('Heat X-changer Worksheet'!$F$33*'Heat X-changer Worksheet'!$F$34)</f>
        <v>39.276560928160428</v>
      </c>
      <c r="BU65" s="32">
        <f>'Heat X-changer Worksheet'!$F$20*'Heat X-changer Worksheet'!$F$21*($L$1-BU$3)/('Heat X-changer Worksheet'!$F$33*'Heat X-changer Worksheet'!$F$34)</f>
        <v>38.817722599560426</v>
      </c>
      <c r="BV65" s="32">
        <f>'Heat X-changer Worksheet'!$F$20*'Heat X-changer Worksheet'!$F$21*($L$1-BV$3)/('Heat X-changer Worksheet'!$F$33*'Heat X-changer Worksheet'!$F$34)</f>
        <v>38.358884270960424</v>
      </c>
      <c r="BW65" s="32">
        <f>'Heat X-changer Worksheet'!$F$20*'Heat X-changer Worksheet'!$F$21*($L$1-BW$3)/('Heat X-changer Worksheet'!$F$33*'Heat X-changer Worksheet'!$F$34)</f>
        <v>37.900045942360414</v>
      </c>
      <c r="BX65" s="32">
        <f>'Heat X-changer Worksheet'!$F$20*'Heat X-changer Worksheet'!$F$21*($L$1-BX$3)/('Heat X-changer Worksheet'!$F$33*'Heat X-changer Worksheet'!$F$34)</f>
        <v>37.441207613760412</v>
      </c>
      <c r="BY65" s="32">
        <f>'Heat X-changer Worksheet'!$F$20*'Heat X-changer Worksheet'!$F$21*($L$1-BY$3)/('Heat X-changer Worksheet'!$F$33*'Heat X-changer Worksheet'!$F$34)</f>
        <v>36.982369285160402</v>
      </c>
      <c r="BZ65" s="32">
        <f>'Heat X-changer Worksheet'!$F$20*'Heat X-changer Worksheet'!$F$21*($L$1-BZ$3)/('Heat X-changer Worksheet'!$F$33*'Heat X-changer Worksheet'!$F$34)</f>
        <v>36.5235309565604</v>
      </c>
      <c r="CA65" s="32">
        <f>'Heat X-changer Worksheet'!$F$20*'Heat X-changer Worksheet'!$F$21*($L$1-CA$3)/('Heat X-changer Worksheet'!$F$33*'Heat X-changer Worksheet'!$F$34)</f>
        <v>36.06469262796039</v>
      </c>
      <c r="CB65" s="32">
        <f>'Heat X-changer Worksheet'!$F$20*'Heat X-changer Worksheet'!$F$21*($L$1-CB$3)/('Heat X-changer Worksheet'!$F$33*'Heat X-changer Worksheet'!$F$34)</f>
        <v>35.605854299360388</v>
      </c>
      <c r="CC65" s="32">
        <f>'Heat X-changer Worksheet'!$F$20*'Heat X-changer Worksheet'!$F$21*($L$1-CC$3)/('Heat X-changer Worksheet'!$F$33*'Heat X-changer Worksheet'!$F$34)</f>
        <v>35.147015970760386</v>
      </c>
      <c r="CD65" s="32">
        <f>'Heat X-changer Worksheet'!$F$20*'Heat X-changer Worksheet'!$F$21*($L$1-CD$3)/('Heat X-changer Worksheet'!$F$33*'Heat X-changer Worksheet'!$F$34)</f>
        <v>34.688177642160376</v>
      </c>
      <c r="CE65" s="32">
        <f>'Heat X-changer Worksheet'!$F$20*'Heat X-changer Worksheet'!$F$21*($L$1-CE$3)/('Heat X-changer Worksheet'!$F$33*'Heat X-changer Worksheet'!$F$34)</f>
        <v>34.229339313560381</v>
      </c>
      <c r="CF65" s="32">
        <f>'Heat X-changer Worksheet'!$F$20*'Heat X-changer Worksheet'!$F$21*($L$1-CF$3)/('Heat X-changer Worksheet'!$F$33*'Heat X-changer Worksheet'!$F$34)</f>
        <v>33.770500984960371</v>
      </c>
      <c r="CG65" s="32">
        <f>'Heat X-changer Worksheet'!$F$20*'Heat X-changer Worksheet'!$F$21*($L$1-CG$3)/('Heat X-changer Worksheet'!$F$33*'Heat X-changer Worksheet'!$F$34)</f>
        <v>33.311662656360369</v>
      </c>
      <c r="CH65" s="32">
        <f>'Heat X-changer Worksheet'!$F$20*'Heat X-changer Worksheet'!$F$21*($L$1-CH$3)/('Heat X-changer Worksheet'!$F$33*'Heat X-changer Worksheet'!$F$34)</f>
        <v>32.852824327760359</v>
      </c>
      <c r="CI65" s="32">
        <f>'Heat X-changer Worksheet'!$F$20*'Heat X-changer Worksheet'!$F$21*($L$1-CI$3)/('Heat X-changer Worksheet'!$F$33*'Heat X-changer Worksheet'!$F$34)</f>
        <v>32.393985999160357</v>
      </c>
      <c r="CJ65" s="32">
        <f>'Heat X-changer Worksheet'!$F$20*'Heat X-changer Worksheet'!$F$21*($L$1-CJ$3)/('Heat X-changer Worksheet'!$F$33*'Heat X-changer Worksheet'!$F$34)</f>
        <v>31.935147670560351</v>
      </c>
      <c r="CK65" s="32">
        <f>'Heat X-changer Worksheet'!$F$20*'Heat X-changer Worksheet'!$F$21*($L$1-CK$3)/('Heat X-changer Worksheet'!$F$33*'Heat X-changer Worksheet'!$F$34)</f>
        <v>31.476309341960345</v>
      </c>
      <c r="CL65" s="32">
        <f>'Heat X-changer Worksheet'!$F$20*'Heat X-changer Worksheet'!$F$21*($L$1-CL$3)/('Heat X-changer Worksheet'!$F$33*'Heat X-changer Worksheet'!$F$34)</f>
        <v>31.017471013360339</v>
      </c>
      <c r="CM65" s="32">
        <f>'Heat X-changer Worksheet'!$F$20*'Heat X-changer Worksheet'!$F$21*($L$1-CM$3)/('Heat X-changer Worksheet'!$F$33*'Heat X-changer Worksheet'!$F$34)</f>
        <v>30.558632684760333</v>
      </c>
      <c r="CN65" s="32">
        <f>'Heat X-changer Worksheet'!$F$20*'Heat X-changer Worksheet'!$F$21*($L$1-CN$3)/('Heat X-changer Worksheet'!$F$33*'Heat X-changer Worksheet'!$F$34)</f>
        <v>30.099794356160331</v>
      </c>
      <c r="CO65" s="32">
        <f>'Heat X-changer Worksheet'!$F$20*'Heat X-changer Worksheet'!$F$21*($L$1-CO$3)/('Heat X-changer Worksheet'!$F$33*'Heat X-changer Worksheet'!$F$34)</f>
        <v>29.640956027560325</v>
      </c>
      <c r="CP65" s="32">
        <f>'Heat X-changer Worksheet'!$F$20*'Heat X-changer Worksheet'!$F$21*($L$1-CP$3)/('Heat X-changer Worksheet'!$F$33*'Heat X-changer Worksheet'!$F$34)</f>
        <v>29.182117698960319</v>
      </c>
      <c r="CQ65" s="32">
        <f>'Heat X-changer Worksheet'!$F$20*'Heat X-changer Worksheet'!$F$21*($L$1-CQ$3)/('Heat X-changer Worksheet'!$F$33*'Heat X-changer Worksheet'!$F$34)</f>
        <v>28.723279370360313</v>
      </c>
      <c r="CR65" s="32">
        <f>'Heat X-changer Worksheet'!$F$20*'Heat X-changer Worksheet'!$F$21*($L$1-CR$3)/('Heat X-changer Worksheet'!$F$33*'Heat X-changer Worksheet'!$F$34)</f>
        <v>28.264441041760307</v>
      </c>
      <c r="CS65" s="32">
        <f>'Heat X-changer Worksheet'!$F$20*'Heat X-changer Worksheet'!$F$21*($L$1-CS$3)/('Heat X-changer Worksheet'!$F$33*'Heat X-changer Worksheet'!$F$34)</f>
        <v>27.805602713160305</v>
      </c>
      <c r="CT65" s="32">
        <f>'Heat X-changer Worksheet'!$F$20*'Heat X-changer Worksheet'!$F$21*($L$1-CT$3)/('Heat X-changer Worksheet'!$F$33*'Heat X-changer Worksheet'!$F$34)</f>
        <v>27.346764384560299</v>
      </c>
      <c r="CU65" s="32">
        <f>'Heat X-changer Worksheet'!$F$20*'Heat X-changer Worksheet'!$F$21*($L$1-CU$3)/('Heat X-changer Worksheet'!$F$33*'Heat X-changer Worksheet'!$F$34)</f>
        <v>26.887926055960296</v>
      </c>
      <c r="CV65" s="32">
        <f>'Heat X-changer Worksheet'!$F$20*'Heat X-changer Worksheet'!$F$21*($L$1-CV$3)/('Heat X-changer Worksheet'!$F$33*'Heat X-changer Worksheet'!$F$34)</f>
        <v>26.42908772736029</v>
      </c>
      <c r="CW65" s="32">
        <f>'Heat X-changer Worksheet'!$F$20*'Heat X-changer Worksheet'!$F$21*($L$1-CW$3)/('Heat X-changer Worksheet'!$F$33*'Heat X-changer Worksheet'!$F$34)</f>
        <v>25.970249398760284</v>
      </c>
      <c r="CX65" s="32">
        <f>'Heat X-changer Worksheet'!$F$20*'Heat X-changer Worksheet'!$F$21*($L$1-CX$3)/('Heat X-changer Worksheet'!$F$33*'Heat X-changer Worksheet'!$F$34)</f>
        <v>25.511411070160278</v>
      </c>
      <c r="CY65" s="32">
        <f>'Heat X-changer Worksheet'!$F$20*'Heat X-changer Worksheet'!$F$21*($L$1-CY$3)/('Heat X-changer Worksheet'!$F$33*'Heat X-changer Worksheet'!$F$34)</f>
        <v>25.052572741560272</v>
      </c>
      <c r="CZ65" s="32">
        <f>'Heat X-changer Worksheet'!$F$20*'Heat X-changer Worksheet'!$F$21*($L$1-CZ$3)/('Heat X-changer Worksheet'!$F$33*'Heat X-changer Worksheet'!$F$34)</f>
        <v>24.593734412960266</v>
      </c>
      <c r="DA65" s="32">
        <f>'Heat X-changer Worksheet'!$F$20*'Heat X-changer Worksheet'!$F$21*($L$1-DA$3)/('Heat X-changer Worksheet'!$F$33*'Heat X-changer Worksheet'!$F$34)</f>
        <v>24.13489608436026</v>
      </c>
      <c r="DB65" s="32">
        <f>'Heat X-changer Worksheet'!$F$20*'Heat X-changer Worksheet'!$F$21*($L$1-DB$3)/('Heat X-changer Worksheet'!$F$33*'Heat X-changer Worksheet'!$F$34)</f>
        <v>23.676057755760262</v>
      </c>
      <c r="DC65" s="32">
        <f>'Heat X-changer Worksheet'!$F$20*'Heat X-changer Worksheet'!$F$21*($L$1-DC$3)/('Heat X-changer Worksheet'!$F$33*'Heat X-changer Worksheet'!$F$34)</f>
        <v>23.217219427160256</v>
      </c>
      <c r="DD65" s="32">
        <f>'Heat X-changer Worksheet'!$F$20*'Heat X-changer Worksheet'!$F$21*($L$1-DD$3)/('Heat X-changer Worksheet'!$F$33*'Heat X-changer Worksheet'!$F$34)</f>
        <v>22.75838109856025</v>
      </c>
      <c r="DE65" s="32">
        <f>'Heat X-changer Worksheet'!$F$20*'Heat X-changer Worksheet'!$F$21*($L$1-DE$3)/('Heat X-changer Worksheet'!$F$33*'Heat X-changer Worksheet'!$F$34)</f>
        <v>22.299542769960244</v>
      </c>
      <c r="DF65" s="32">
        <f>'Heat X-changer Worksheet'!$F$20*'Heat X-changer Worksheet'!$F$21*($L$1-DF$3)/('Heat X-changer Worksheet'!$F$33*'Heat X-changer Worksheet'!$F$34)</f>
        <v>21.840704441360238</v>
      </c>
      <c r="DG65" s="32">
        <f>'Heat X-changer Worksheet'!$F$20*'Heat X-changer Worksheet'!$F$21*($L$1-DG$3)/('Heat X-changer Worksheet'!$F$33*'Heat X-changer Worksheet'!$F$34)</f>
        <v>21.381866112760232</v>
      </c>
      <c r="DH65" s="32">
        <f>'Heat X-changer Worksheet'!$F$20*'Heat X-changer Worksheet'!$F$21*($L$1-DH$3)/('Heat X-changer Worksheet'!$F$33*'Heat X-changer Worksheet'!$F$34)</f>
        <v>20.923027784160226</v>
      </c>
      <c r="DI65" s="32">
        <f>'Heat X-changer Worksheet'!$F$20*'Heat X-changer Worksheet'!$F$21*($L$1-DI$3)/('Heat X-changer Worksheet'!$F$33*'Heat X-changer Worksheet'!$F$34)</f>
        <v>20.464189455560224</v>
      </c>
      <c r="DJ65" s="32">
        <f>'Heat X-changer Worksheet'!$F$20*'Heat X-changer Worksheet'!$F$21*($L$1-DJ$3)/('Heat X-changer Worksheet'!$F$33*'Heat X-changer Worksheet'!$F$34)</f>
        <v>20.005351126960218</v>
      </c>
      <c r="DK65" s="32">
        <f>'Heat X-changer Worksheet'!$F$20*'Heat X-changer Worksheet'!$F$21*($L$1-DK$3)/('Heat X-changer Worksheet'!$F$33*'Heat X-changer Worksheet'!$F$34)</f>
        <v>19.546512798360215</v>
      </c>
      <c r="DL65" s="32">
        <f>'Heat X-changer Worksheet'!$F$20*'Heat X-changer Worksheet'!$F$21*($L$1-DL$3)/('Heat X-changer Worksheet'!$F$33*'Heat X-changer Worksheet'!$F$34)</f>
        <v>19.087674469760209</v>
      </c>
      <c r="DM65" s="32">
        <f>'Heat X-changer Worksheet'!$F$20*'Heat X-changer Worksheet'!$F$21*($L$1-DM$3)/('Heat X-changer Worksheet'!$F$33*'Heat X-changer Worksheet'!$F$34)</f>
        <v>18.628836141160203</v>
      </c>
      <c r="DN65" s="32">
        <f>'Heat X-changer Worksheet'!$F$20*'Heat X-changer Worksheet'!$F$21*($L$1-DN$3)/('Heat X-changer Worksheet'!$F$33*'Heat X-changer Worksheet'!$F$34)</f>
        <v>18.169997812560197</v>
      </c>
      <c r="DO65" s="32">
        <f>'Heat X-changer Worksheet'!$F$20*'Heat X-changer Worksheet'!$F$21*($L$1-DO$3)/('Heat X-changer Worksheet'!$F$33*'Heat X-changer Worksheet'!$F$34)</f>
        <v>17.711159483960191</v>
      </c>
      <c r="DP65" s="32">
        <f>'Heat X-changer Worksheet'!$F$20*'Heat X-changer Worksheet'!$F$21*($L$1-DP$3)/('Heat X-changer Worksheet'!$F$33*'Heat X-changer Worksheet'!$F$34)</f>
        <v>17.252321155360189</v>
      </c>
      <c r="DQ65" s="32">
        <f>'Heat X-changer Worksheet'!$F$20*'Heat X-changer Worksheet'!$F$21*($L$1-DQ$3)/('Heat X-changer Worksheet'!$F$33*'Heat X-changer Worksheet'!$F$34)</f>
        <v>16.793482826760183</v>
      </c>
      <c r="DR65" s="32">
        <f>'Heat X-changer Worksheet'!$F$20*'Heat X-changer Worksheet'!$F$21*($L$1-DR$3)/('Heat X-changer Worksheet'!$F$33*'Heat X-changer Worksheet'!$F$34)</f>
        <v>16.334644498160177</v>
      </c>
      <c r="DS65" s="32">
        <f>'Heat X-changer Worksheet'!$F$20*'Heat X-changer Worksheet'!$F$21*($L$1-DS$3)/('Heat X-changer Worksheet'!$F$33*'Heat X-changer Worksheet'!$F$34)</f>
        <v>15.875806169560171</v>
      </c>
      <c r="DT65" s="32">
        <f>'Heat X-changer Worksheet'!$F$20*'Heat X-changer Worksheet'!$F$21*($L$1-DT$3)/('Heat X-changer Worksheet'!$F$33*'Heat X-changer Worksheet'!$F$34)</f>
        <v>15.416967840960169</v>
      </c>
      <c r="DU65" s="32">
        <f>'Heat X-changer Worksheet'!$F$20*'Heat X-changer Worksheet'!$F$21*($L$1-DU$3)/('Heat X-changer Worksheet'!$F$33*'Heat X-changer Worksheet'!$F$34)</f>
        <v>14.958129512360163</v>
      </c>
      <c r="DV65" s="32">
        <f>'Heat X-changer Worksheet'!$F$20*'Heat X-changer Worksheet'!$F$21*($L$1-DV$3)/('Heat X-changer Worksheet'!$F$33*'Heat X-changer Worksheet'!$F$34)</f>
        <v>14.499291183760159</v>
      </c>
      <c r="DW65" s="32">
        <f>'Heat X-changer Worksheet'!$F$20*'Heat X-changer Worksheet'!$F$21*($L$1-DW$3)/('Heat X-changer Worksheet'!$F$33*'Heat X-changer Worksheet'!$F$34)</f>
        <v>14.040452855160153</v>
      </c>
      <c r="DX65" s="32">
        <f>'Heat X-changer Worksheet'!$F$20*'Heat X-changer Worksheet'!$F$21*($L$1-DX$3)/('Heat X-changer Worksheet'!$F$33*'Heat X-changer Worksheet'!$F$34)</f>
        <v>13.581614526560147</v>
      </c>
      <c r="DY65" s="32">
        <f>'Heat X-changer Worksheet'!$F$20*'Heat X-changer Worksheet'!$F$21*($L$1-DY$3)/('Heat X-changer Worksheet'!$F$33*'Heat X-changer Worksheet'!$F$34)</f>
        <v>13.122776197960142</v>
      </c>
      <c r="DZ65" s="32">
        <f>'Heat X-changer Worksheet'!$F$20*'Heat X-changer Worksheet'!$F$21*($L$1-DZ$3)/('Heat X-changer Worksheet'!$F$33*'Heat X-changer Worksheet'!$F$34)</f>
        <v>12.663937869360137</v>
      </c>
      <c r="EA65" s="32">
        <f>'Heat X-changer Worksheet'!$F$20*'Heat X-changer Worksheet'!$F$21*($L$1-EA$3)/('Heat X-changer Worksheet'!$F$33*'Heat X-changer Worksheet'!$F$34)</f>
        <v>12.205099540760132</v>
      </c>
      <c r="EB65" s="32">
        <f>'Heat X-changer Worksheet'!$F$20*'Heat X-changer Worksheet'!$F$21*($L$1-EB$3)/('Heat X-changer Worksheet'!$F$33*'Heat X-changer Worksheet'!$F$34)</f>
        <v>11.746261212160126</v>
      </c>
      <c r="EC65" s="32">
        <f>'Heat X-changer Worksheet'!$F$20*'Heat X-changer Worksheet'!$F$21*($L$1-EC$3)/('Heat X-changer Worksheet'!$F$33*'Heat X-changer Worksheet'!$F$34)</f>
        <v>11.287422883560122</v>
      </c>
      <c r="ED65" s="32">
        <f>'Heat X-changer Worksheet'!$F$20*'Heat X-changer Worksheet'!$F$21*($L$1-ED$3)/('Heat X-changer Worksheet'!$F$33*'Heat X-changer Worksheet'!$F$34)</f>
        <v>10.828584554960116</v>
      </c>
      <c r="EE65" s="32">
        <f>'Heat X-changer Worksheet'!$F$20*'Heat X-changer Worksheet'!$F$21*($L$1-EE$3)/('Heat X-changer Worksheet'!$F$33*'Heat X-changer Worksheet'!$F$34)</f>
        <v>10.36974622636011</v>
      </c>
      <c r="EF65" s="32">
        <f>'Heat X-changer Worksheet'!$F$20*'Heat X-changer Worksheet'!$F$21*($L$1-EF$3)/('Heat X-changer Worksheet'!$F$33*'Heat X-changer Worksheet'!$F$34)</f>
        <v>9.9109078977601079</v>
      </c>
      <c r="EG65" s="32">
        <f>'Heat X-changer Worksheet'!$F$20*'Heat X-changer Worksheet'!$F$21*($L$1-EG$3)/('Heat X-changer Worksheet'!$F$33*'Heat X-changer Worksheet'!$F$34)</f>
        <v>9.452069569160102</v>
      </c>
      <c r="EH65" s="32">
        <f>'Heat X-changer Worksheet'!$F$20*'Heat X-changer Worksheet'!$F$21*($L$1-EH$3)/('Heat X-changer Worksheet'!$F$33*'Heat X-changer Worksheet'!$F$34)</f>
        <v>8.993231240560096</v>
      </c>
      <c r="EI65" s="32">
        <f>'Heat X-changer Worksheet'!$F$20*'Heat X-changer Worksheet'!$F$21*($L$1-EI$3)/('Heat X-changer Worksheet'!$F$33*'Heat X-changer Worksheet'!$F$34)</f>
        <v>8.5343929119600901</v>
      </c>
      <c r="EJ65" s="32">
        <f>'Heat X-changer Worksheet'!$F$20*'Heat X-changer Worksheet'!$F$21*($L$1-EJ$3)/('Heat X-changer Worksheet'!$F$33*'Heat X-changer Worksheet'!$F$34)</f>
        <v>8.0755545833600877</v>
      </c>
      <c r="EK65" s="32">
        <f>'Heat X-changer Worksheet'!$F$20*'Heat X-changer Worksheet'!$F$21*($L$1-EK$3)/('Heat X-changer Worksheet'!$F$33*'Heat X-changer Worksheet'!$F$34)</f>
        <v>7.6167162547600817</v>
      </c>
      <c r="EL65" s="32">
        <f>'Heat X-changer Worksheet'!$F$20*'Heat X-changer Worksheet'!$F$21*($L$1-EL$3)/('Heat X-changer Worksheet'!$F$33*'Heat X-changer Worksheet'!$F$34)</f>
        <v>7.1578779261600767</v>
      </c>
      <c r="EM65" s="32">
        <f>'Heat X-changer Worksheet'!$F$20*'Heat X-changer Worksheet'!$F$21*($L$1-EM$3)/('Heat X-changer Worksheet'!$F$33*'Heat X-changer Worksheet'!$F$34)</f>
        <v>6.6990395975600707</v>
      </c>
      <c r="EN65" s="32">
        <f>'Heat X-changer Worksheet'!$F$20*'Heat X-changer Worksheet'!$F$21*($L$1-EN$3)/('Heat X-changer Worksheet'!$F$33*'Heat X-changer Worksheet'!$F$34)</f>
        <v>6.2402012689600665</v>
      </c>
    </row>
    <row r="66" spans="3:144">
      <c r="C66" s="30">
        <f t="shared" si="3"/>
        <v>118</v>
      </c>
      <c r="D66" s="32">
        <f>'Heat X-changer Worksheet'!$F$20*'Heat X-changer Worksheet'!$F$21*($L$1-D$3)/('Heat X-changer Worksheet'!$F$33*'Heat X-changer Worksheet'!$F$34)</f>
        <v>70.477567272960783</v>
      </c>
      <c r="E66" s="32">
        <f>'Heat X-changer Worksheet'!$F$20*'Heat X-changer Worksheet'!$F$21*($L$1-E$3)/('Heat X-changer Worksheet'!$F$33*'Heat X-changer Worksheet'!$F$34)</f>
        <v>70.018728944360774</v>
      </c>
      <c r="F66" s="32">
        <f>'Heat X-changer Worksheet'!$F$20*'Heat X-changer Worksheet'!$F$21*($L$1-F$3)/('Heat X-changer Worksheet'!$F$33*'Heat X-changer Worksheet'!$F$34)</f>
        <v>69.559890615760764</v>
      </c>
      <c r="G66" s="32">
        <f>'Heat X-changer Worksheet'!$F$20*'Heat X-changer Worksheet'!$F$21*($L$1-G$3)/('Heat X-changer Worksheet'!$F$33*'Heat X-changer Worksheet'!$F$34)</f>
        <v>69.101052287160769</v>
      </c>
      <c r="H66" s="32">
        <f>'Heat X-changer Worksheet'!$F$20*'Heat X-changer Worksheet'!$F$21*($L$1-H$3)/('Heat X-changer Worksheet'!$F$33*'Heat X-changer Worksheet'!$F$34)</f>
        <v>68.64221395856076</v>
      </c>
      <c r="I66" s="32">
        <f>'Heat X-changer Worksheet'!$F$20*'Heat X-changer Worksheet'!$F$21*($L$1-I$3)/('Heat X-changer Worksheet'!$F$33*'Heat X-changer Worksheet'!$F$34)</f>
        <v>68.18337562996075</v>
      </c>
      <c r="J66" s="32">
        <f>'Heat X-changer Worksheet'!$F$20*'Heat X-changer Worksheet'!$F$21*($L$1-J$3)/('Heat X-changer Worksheet'!$F$33*'Heat X-changer Worksheet'!$F$34)</f>
        <v>67.724537301360741</v>
      </c>
      <c r="K66" s="32">
        <f>'Heat X-changer Worksheet'!$F$20*'Heat X-changer Worksheet'!$F$21*($L$1-K$3)/('Heat X-changer Worksheet'!$F$33*'Heat X-changer Worksheet'!$F$34)</f>
        <v>67.265698972760745</v>
      </c>
      <c r="L66" s="32">
        <f>'Heat X-changer Worksheet'!$F$20*'Heat X-changer Worksheet'!$F$21*($L$1-L$3)/('Heat X-changer Worksheet'!$F$33*'Heat X-changer Worksheet'!$F$34)</f>
        <v>66.806860644160736</v>
      </c>
      <c r="M66" s="32">
        <f>'Heat X-changer Worksheet'!$F$20*'Heat X-changer Worksheet'!$F$21*($L$1-M$3)/('Heat X-changer Worksheet'!$F$33*'Heat X-changer Worksheet'!$F$34)</f>
        <v>66.348022315560726</v>
      </c>
      <c r="N66" s="32">
        <f>'Heat X-changer Worksheet'!$F$20*'Heat X-changer Worksheet'!$F$21*($L$1-N$3)/('Heat X-changer Worksheet'!$F$33*'Heat X-changer Worksheet'!$F$34)</f>
        <v>65.889183986960731</v>
      </c>
      <c r="O66" s="32">
        <f>'Heat X-changer Worksheet'!$F$20*'Heat X-changer Worksheet'!$F$21*($L$1-O$3)/('Heat X-changer Worksheet'!$F$33*'Heat X-changer Worksheet'!$F$34)</f>
        <v>65.430345658360721</v>
      </c>
      <c r="P66" s="32">
        <f>'Heat X-changer Worksheet'!$F$20*'Heat X-changer Worksheet'!$F$21*($L$1-P$3)/('Heat X-changer Worksheet'!$F$33*'Heat X-changer Worksheet'!$F$34)</f>
        <v>64.971507329760712</v>
      </c>
      <c r="Q66" s="32">
        <f>'Heat X-changer Worksheet'!$F$20*'Heat X-changer Worksheet'!$F$21*($L$1-Q$3)/('Heat X-changer Worksheet'!$F$33*'Heat X-changer Worksheet'!$F$34)</f>
        <v>64.512669001160702</v>
      </c>
      <c r="R66" s="32">
        <f>'Heat X-changer Worksheet'!$F$20*'Heat X-changer Worksheet'!$F$21*($L$1-R$3)/('Heat X-changer Worksheet'!$F$33*'Heat X-changer Worksheet'!$F$34)</f>
        <v>64.053830672560707</v>
      </c>
      <c r="S66" s="32">
        <f>'Heat X-changer Worksheet'!$F$20*'Heat X-changer Worksheet'!$F$21*($L$1-S$3)/('Heat X-changer Worksheet'!$F$33*'Heat X-changer Worksheet'!$F$34)</f>
        <v>63.594992343960698</v>
      </c>
      <c r="T66" s="32">
        <f>'Heat X-changer Worksheet'!$F$20*'Heat X-changer Worksheet'!$F$21*($L$1-T$3)/('Heat X-changer Worksheet'!$F$33*'Heat X-changer Worksheet'!$F$34)</f>
        <v>63.136154015360695</v>
      </c>
      <c r="U66" s="32">
        <f>'Heat X-changer Worksheet'!$F$20*'Heat X-changer Worksheet'!$F$21*($L$1-U$3)/('Heat X-changer Worksheet'!$F$33*'Heat X-changer Worksheet'!$F$34)</f>
        <v>62.677315686760686</v>
      </c>
      <c r="V66" s="32">
        <f>'Heat X-changer Worksheet'!$F$20*'Heat X-changer Worksheet'!$F$21*($L$1-V$3)/('Heat X-changer Worksheet'!$F$33*'Heat X-changer Worksheet'!$F$34)</f>
        <v>62.218477358160683</v>
      </c>
      <c r="W66" s="32">
        <f>'Heat X-changer Worksheet'!$F$20*'Heat X-changer Worksheet'!$F$21*($L$1-W$3)/('Heat X-changer Worksheet'!$F$33*'Heat X-changer Worksheet'!$F$34)</f>
        <v>61.759639029560674</v>
      </c>
      <c r="X66" s="32">
        <f>'Heat X-changer Worksheet'!$F$20*'Heat X-changer Worksheet'!$F$21*($L$1-X$3)/('Heat X-changer Worksheet'!$F$33*'Heat X-changer Worksheet'!$F$34)</f>
        <v>61.300800700960671</v>
      </c>
      <c r="Y66" s="32">
        <f>'Heat X-changer Worksheet'!$F$20*'Heat X-changer Worksheet'!$F$21*($L$1-Y$3)/('Heat X-changer Worksheet'!$F$33*'Heat X-changer Worksheet'!$F$34)</f>
        <v>60.841962372360669</v>
      </c>
      <c r="Z66" s="32">
        <f>'Heat X-changer Worksheet'!$F$20*'Heat X-changer Worksheet'!$F$21*($L$1-Z$3)/('Heat X-changer Worksheet'!$F$33*'Heat X-changer Worksheet'!$F$34)</f>
        <v>60.38312404376066</v>
      </c>
      <c r="AA66" s="32">
        <f>'Heat X-changer Worksheet'!$F$20*'Heat X-changer Worksheet'!$F$21*($L$1-AA$3)/('Heat X-changer Worksheet'!$F$33*'Heat X-changer Worksheet'!$F$34)</f>
        <v>59.924285715160657</v>
      </c>
      <c r="AB66" s="32">
        <f>'Heat X-changer Worksheet'!$F$20*'Heat X-changer Worksheet'!$F$21*($L$1-AB$3)/('Heat X-changer Worksheet'!$F$33*'Heat X-changer Worksheet'!$F$34)</f>
        <v>59.465447386560655</v>
      </c>
      <c r="AC66" s="32">
        <f>'Heat X-changer Worksheet'!$F$20*'Heat X-changer Worksheet'!$F$21*($L$1-AC$3)/('Heat X-changer Worksheet'!$F$33*'Heat X-changer Worksheet'!$F$34)</f>
        <v>59.006609057960652</v>
      </c>
      <c r="AD66" s="32">
        <f>'Heat X-changer Worksheet'!$F$20*'Heat X-changer Worksheet'!$F$21*($L$1-AD$3)/('Heat X-changer Worksheet'!$F$33*'Heat X-changer Worksheet'!$F$34)</f>
        <v>58.547770729360643</v>
      </c>
      <c r="AE66" s="32">
        <f>'Heat X-changer Worksheet'!$F$20*'Heat X-changer Worksheet'!$F$21*($L$1-AE$3)/('Heat X-changer Worksheet'!$F$33*'Heat X-changer Worksheet'!$F$34)</f>
        <v>58.08893240076064</v>
      </c>
      <c r="AF66" s="32">
        <f>'Heat X-changer Worksheet'!$F$20*'Heat X-changer Worksheet'!$F$21*($L$1-AF$3)/('Heat X-changer Worksheet'!$F$33*'Heat X-changer Worksheet'!$F$34)</f>
        <v>57.630094072160638</v>
      </c>
      <c r="AG66" s="32">
        <f>'Heat X-changer Worksheet'!$F$20*'Heat X-changer Worksheet'!$F$21*($L$1-AG$3)/('Heat X-changer Worksheet'!$F$33*'Heat X-changer Worksheet'!$F$34)</f>
        <v>57.171255743560629</v>
      </c>
      <c r="AH66" s="32">
        <f>'Heat X-changer Worksheet'!$F$20*'Heat X-changer Worksheet'!$F$21*($L$1-AH$3)/('Heat X-changer Worksheet'!$F$33*'Heat X-changer Worksheet'!$F$34)</f>
        <v>56.712417414960626</v>
      </c>
      <c r="AI66" s="32">
        <f>'Heat X-changer Worksheet'!$F$20*'Heat X-changer Worksheet'!$F$21*($L$1-AI$3)/('Heat X-changer Worksheet'!$F$33*'Heat X-changer Worksheet'!$F$34)</f>
        <v>56.253579086360617</v>
      </c>
      <c r="AJ66" s="32">
        <f>'Heat X-changer Worksheet'!$F$20*'Heat X-changer Worksheet'!$F$21*($L$1-AJ$3)/('Heat X-changer Worksheet'!$F$33*'Heat X-changer Worksheet'!$F$34)</f>
        <v>55.794740757760614</v>
      </c>
      <c r="AK66" s="32">
        <f>'Heat X-changer Worksheet'!$F$20*'Heat X-changer Worksheet'!$F$21*($L$1-AK$3)/('Heat X-changer Worksheet'!$F$33*'Heat X-changer Worksheet'!$F$34)</f>
        <v>55.335902429160605</v>
      </c>
      <c r="AL66" s="32">
        <f>'Heat X-changer Worksheet'!$F$20*'Heat X-changer Worksheet'!$F$21*($L$1-AL$3)/('Heat X-changer Worksheet'!$F$33*'Heat X-changer Worksheet'!$F$34)</f>
        <v>54.877064100560602</v>
      </c>
      <c r="AM66" s="32">
        <f>'Heat X-changer Worksheet'!$F$20*'Heat X-changer Worksheet'!$F$21*($L$1-AM$3)/('Heat X-changer Worksheet'!$F$33*'Heat X-changer Worksheet'!$F$34)</f>
        <v>54.4182257719606</v>
      </c>
      <c r="AN66" s="32">
        <f>'Heat X-changer Worksheet'!$F$20*'Heat X-changer Worksheet'!$F$21*($L$1-AN$3)/('Heat X-changer Worksheet'!$F$33*'Heat X-changer Worksheet'!$F$34)</f>
        <v>53.95938744336059</v>
      </c>
      <c r="AO66" s="32">
        <f>'Heat X-changer Worksheet'!$F$20*'Heat X-changer Worksheet'!$F$21*($L$1-AO$3)/('Heat X-changer Worksheet'!$F$33*'Heat X-changer Worksheet'!$F$34)</f>
        <v>53.500549114760588</v>
      </c>
      <c r="AP66" s="32">
        <f>'Heat X-changer Worksheet'!$F$20*'Heat X-changer Worksheet'!$F$21*($L$1-AP$3)/('Heat X-changer Worksheet'!$F$33*'Heat X-changer Worksheet'!$F$34)</f>
        <v>53.041710786160579</v>
      </c>
      <c r="AQ66" s="32">
        <f>'Heat X-changer Worksheet'!$F$20*'Heat X-changer Worksheet'!$F$21*($L$1-AQ$3)/('Heat X-changer Worksheet'!$F$33*'Heat X-changer Worksheet'!$F$34)</f>
        <v>52.582872457560576</v>
      </c>
      <c r="AR66" s="32">
        <f>'Heat X-changer Worksheet'!$F$20*'Heat X-changer Worksheet'!$F$21*($L$1-AR$3)/('Heat X-changer Worksheet'!$F$33*'Heat X-changer Worksheet'!$F$34)</f>
        <v>52.124034128960567</v>
      </c>
      <c r="AS66" s="32">
        <f>'Heat X-changer Worksheet'!$F$20*'Heat X-changer Worksheet'!$F$21*($L$1-AS$3)/('Heat X-changer Worksheet'!$F$33*'Heat X-changer Worksheet'!$F$34)</f>
        <v>51.665195800360564</v>
      </c>
      <c r="AT66" s="32">
        <f>'Heat X-changer Worksheet'!$F$20*'Heat X-changer Worksheet'!$F$21*($L$1-AT$3)/('Heat X-changer Worksheet'!$F$33*'Heat X-changer Worksheet'!$F$34)</f>
        <v>51.206357471760569</v>
      </c>
      <c r="AU66" s="32">
        <f>'Heat X-changer Worksheet'!$F$20*'Heat X-changer Worksheet'!$F$21*($L$1-AU$3)/('Heat X-changer Worksheet'!$F$33*'Heat X-changer Worksheet'!$F$34)</f>
        <v>50.747519143160559</v>
      </c>
      <c r="AV66" s="32">
        <f>'Heat X-changer Worksheet'!$F$20*'Heat X-changer Worksheet'!$F$21*($L$1-AV$3)/('Heat X-changer Worksheet'!$F$33*'Heat X-changer Worksheet'!$F$34)</f>
        <v>50.288680814560557</v>
      </c>
      <c r="AW66" s="32">
        <f>'Heat X-changer Worksheet'!$F$20*'Heat X-changer Worksheet'!$F$21*($L$1-AW$3)/('Heat X-changer Worksheet'!$F$33*'Heat X-changer Worksheet'!$F$34)</f>
        <v>49.829842485960548</v>
      </c>
      <c r="AX66" s="32">
        <f>'Heat X-changer Worksheet'!$F$20*'Heat X-changer Worksheet'!$F$21*($L$1-AX$3)/('Heat X-changer Worksheet'!$F$33*'Heat X-changer Worksheet'!$F$34)</f>
        <v>49.371004157360545</v>
      </c>
      <c r="AY66" s="32">
        <f>'Heat X-changer Worksheet'!$F$20*'Heat X-changer Worksheet'!$F$21*($L$1-AY$3)/('Heat X-changer Worksheet'!$F$33*'Heat X-changer Worksheet'!$F$34)</f>
        <v>48.912165828760536</v>
      </c>
      <c r="AZ66" s="32">
        <f>'Heat X-changer Worksheet'!$F$20*'Heat X-changer Worksheet'!$F$21*($L$1-AZ$3)/('Heat X-changer Worksheet'!$F$33*'Heat X-changer Worksheet'!$F$34)</f>
        <v>48.453327500160533</v>
      </c>
      <c r="BA66" s="32">
        <f>'Heat X-changer Worksheet'!$F$20*'Heat X-changer Worksheet'!$F$21*($L$1-BA$3)/('Heat X-changer Worksheet'!$F$33*'Heat X-changer Worksheet'!$F$34)</f>
        <v>47.994489171560531</v>
      </c>
      <c r="BB66" s="32">
        <f>'Heat X-changer Worksheet'!$F$20*'Heat X-changer Worksheet'!$F$21*($L$1-BB$3)/('Heat X-changer Worksheet'!$F$33*'Heat X-changer Worksheet'!$F$34)</f>
        <v>47.535650842960521</v>
      </c>
      <c r="BC66" s="32">
        <f>'Heat X-changer Worksheet'!$F$20*'Heat X-changer Worksheet'!$F$21*($L$1-BC$3)/('Heat X-changer Worksheet'!$F$33*'Heat X-changer Worksheet'!$F$34)</f>
        <v>47.076812514360519</v>
      </c>
      <c r="BD66" s="32">
        <f>'Heat X-changer Worksheet'!$F$20*'Heat X-changer Worksheet'!$F$21*($L$1-BD$3)/('Heat X-changer Worksheet'!$F$33*'Heat X-changer Worksheet'!$F$34)</f>
        <v>46.617974185760509</v>
      </c>
      <c r="BE66" s="32">
        <f>'Heat X-changer Worksheet'!$F$20*'Heat X-changer Worksheet'!$F$21*($L$1-BE$3)/('Heat X-changer Worksheet'!$F$33*'Heat X-changer Worksheet'!$F$34)</f>
        <v>46.159135857160507</v>
      </c>
      <c r="BF66" s="32">
        <f>'Heat X-changer Worksheet'!$F$20*'Heat X-changer Worksheet'!$F$21*($L$1-BF$3)/('Heat X-changer Worksheet'!$F$33*'Heat X-changer Worksheet'!$F$34)</f>
        <v>45.700297528560498</v>
      </c>
      <c r="BG66" s="32">
        <f>'Heat X-changer Worksheet'!$F$20*'Heat X-changer Worksheet'!$F$21*($L$1-BG$3)/('Heat X-changer Worksheet'!$F$33*'Heat X-changer Worksheet'!$F$34)</f>
        <v>45.241459199960495</v>
      </c>
      <c r="BH66" s="32">
        <f>'Heat X-changer Worksheet'!$F$20*'Heat X-changer Worksheet'!$F$21*($L$1-BH$3)/('Heat X-changer Worksheet'!$F$33*'Heat X-changer Worksheet'!$F$34)</f>
        <v>44.782620871360493</v>
      </c>
      <c r="BI66" s="32">
        <f>'Heat X-changer Worksheet'!$F$20*'Heat X-changer Worksheet'!$F$21*($L$1-BI$3)/('Heat X-changer Worksheet'!$F$33*'Heat X-changer Worksheet'!$F$34)</f>
        <v>44.323782542760483</v>
      </c>
      <c r="BJ66" s="32">
        <f>'Heat X-changer Worksheet'!$F$20*'Heat X-changer Worksheet'!$F$21*($L$1-BJ$3)/('Heat X-changer Worksheet'!$F$33*'Heat X-changer Worksheet'!$F$34)</f>
        <v>43.864944214160481</v>
      </c>
      <c r="BK66" s="32">
        <f>'Heat X-changer Worksheet'!$F$20*'Heat X-changer Worksheet'!$F$21*($L$1-BK$3)/('Heat X-changer Worksheet'!$F$33*'Heat X-changer Worksheet'!$F$34)</f>
        <v>43.406105885560471</v>
      </c>
      <c r="BL66" s="32">
        <f>'Heat X-changer Worksheet'!$F$20*'Heat X-changer Worksheet'!$F$21*($L$1-BL$3)/('Heat X-changer Worksheet'!$F$33*'Heat X-changer Worksheet'!$F$34)</f>
        <v>42.947267556960469</v>
      </c>
      <c r="BM66" s="32">
        <f>'Heat X-changer Worksheet'!$F$20*'Heat X-changer Worksheet'!$F$21*($L$1-BM$3)/('Heat X-changer Worksheet'!$F$33*'Heat X-changer Worksheet'!$F$34)</f>
        <v>42.488429228360467</v>
      </c>
      <c r="BN66" s="32">
        <f>'Heat X-changer Worksheet'!$F$20*'Heat X-changer Worksheet'!$F$21*($L$1-BN$3)/('Heat X-changer Worksheet'!$F$33*'Heat X-changer Worksheet'!$F$34)</f>
        <v>42.029590899760464</v>
      </c>
      <c r="BO66" s="32">
        <f>'Heat X-changer Worksheet'!$F$20*'Heat X-changer Worksheet'!$F$21*($L$1-BO$3)/('Heat X-changer Worksheet'!$F$33*'Heat X-changer Worksheet'!$F$34)</f>
        <v>41.570752571160455</v>
      </c>
      <c r="BP66" s="32">
        <f>'Heat X-changer Worksheet'!$F$20*'Heat X-changer Worksheet'!$F$21*($L$1-BP$3)/('Heat X-changer Worksheet'!$F$33*'Heat X-changer Worksheet'!$F$34)</f>
        <v>41.111914242560452</v>
      </c>
      <c r="BQ66" s="32">
        <f>'Heat X-changer Worksheet'!$F$20*'Heat X-changer Worksheet'!$F$21*($L$1-BQ$3)/('Heat X-changer Worksheet'!$F$33*'Heat X-changer Worksheet'!$F$34)</f>
        <v>40.65307591396045</v>
      </c>
      <c r="BR66" s="32">
        <f>'Heat X-changer Worksheet'!$F$20*'Heat X-changer Worksheet'!$F$21*($L$1-BR$3)/('Heat X-changer Worksheet'!$F$33*'Heat X-changer Worksheet'!$F$34)</f>
        <v>40.19423758536044</v>
      </c>
      <c r="BS66" s="32">
        <f>'Heat X-changer Worksheet'!$F$20*'Heat X-changer Worksheet'!$F$21*($L$1-BS$3)/('Heat X-changer Worksheet'!$F$33*'Heat X-changer Worksheet'!$F$34)</f>
        <v>39.735399256760438</v>
      </c>
      <c r="BT66" s="32">
        <f>'Heat X-changer Worksheet'!$F$20*'Heat X-changer Worksheet'!$F$21*($L$1-BT$3)/('Heat X-changer Worksheet'!$F$33*'Heat X-changer Worksheet'!$F$34)</f>
        <v>39.276560928160428</v>
      </c>
      <c r="BU66" s="32">
        <f>'Heat X-changer Worksheet'!$F$20*'Heat X-changer Worksheet'!$F$21*($L$1-BU$3)/('Heat X-changer Worksheet'!$F$33*'Heat X-changer Worksheet'!$F$34)</f>
        <v>38.817722599560426</v>
      </c>
      <c r="BV66" s="32">
        <f>'Heat X-changer Worksheet'!$F$20*'Heat X-changer Worksheet'!$F$21*($L$1-BV$3)/('Heat X-changer Worksheet'!$F$33*'Heat X-changer Worksheet'!$F$34)</f>
        <v>38.358884270960424</v>
      </c>
      <c r="BW66" s="32">
        <f>'Heat X-changer Worksheet'!$F$20*'Heat X-changer Worksheet'!$F$21*($L$1-BW$3)/('Heat X-changer Worksheet'!$F$33*'Heat X-changer Worksheet'!$F$34)</f>
        <v>37.900045942360414</v>
      </c>
      <c r="BX66" s="32">
        <f>'Heat X-changer Worksheet'!$F$20*'Heat X-changer Worksheet'!$F$21*($L$1-BX$3)/('Heat X-changer Worksheet'!$F$33*'Heat X-changer Worksheet'!$F$34)</f>
        <v>37.441207613760412</v>
      </c>
      <c r="BY66" s="32">
        <f>'Heat X-changer Worksheet'!$F$20*'Heat X-changer Worksheet'!$F$21*($L$1-BY$3)/('Heat X-changer Worksheet'!$F$33*'Heat X-changer Worksheet'!$F$34)</f>
        <v>36.982369285160402</v>
      </c>
      <c r="BZ66" s="32">
        <f>'Heat X-changer Worksheet'!$F$20*'Heat X-changer Worksheet'!$F$21*($L$1-BZ$3)/('Heat X-changer Worksheet'!$F$33*'Heat X-changer Worksheet'!$F$34)</f>
        <v>36.5235309565604</v>
      </c>
      <c r="CA66" s="32">
        <f>'Heat X-changer Worksheet'!$F$20*'Heat X-changer Worksheet'!$F$21*($L$1-CA$3)/('Heat X-changer Worksheet'!$F$33*'Heat X-changer Worksheet'!$F$34)</f>
        <v>36.06469262796039</v>
      </c>
      <c r="CB66" s="32">
        <f>'Heat X-changer Worksheet'!$F$20*'Heat X-changer Worksheet'!$F$21*($L$1-CB$3)/('Heat X-changer Worksheet'!$F$33*'Heat X-changer Worksheet'!$F$34)</f>
        <v>35.605854299360388</v>
      </c>
      <c r="CC66" s="32">
        <f>'Heat X-changer Worksheet'!$F$20*'Heat X-changer Worksheet'!$F$21*($L$1-CC$3)/('Heat X-changer Worksheet'!$F$33*'Heat X-changer Worksheet'!$F$34)</f>
        <v>35.147015970760386</v>
      </c>
      <c r="CD66" s="32">
        <f>'Heat X-changer Worksheet'!$F$20*'Heat X-changer Worksheet'!$F$21*($L$1-CD$3)/('Heat X-changer Worksheet'!$F$33*'Heat X-changer Worksheet'!$F$34)</f>
        <v>34.688177642160376</v>
      </c>
      <c r="CE66" s="32">
        <f>'Heat X-changer Worksheet'!$F$20*'Heat X-changer Worksheet'!$F$21*($L$1-CE$3)/('Heat X-changer Worksheet'!$F$33*'Heat X-changer Worksheet'!$F$34)</f>
        <v>34.229339313560381</v>
      </c>
      <c r="CF66" s="32">
        <f>'Heat X-changer Worksheet'!$F$20*'Heat X-changer Worksheet'!$F$21*($L$1-CF$3)/('Heat X-changer Worksheet'!$F$33*'Heat X-changer Worksheet'!$F$34)</f>
        <v>33.770500984960371</v>
      </c>
      <c r="CG66" s="32">
        <f>'Heat X-changer Worksheet'!$F$20*'Heat X-changer Worksheet'!$F$21*($L$1-CG$3)/('Heat X-changer Worksheet'!$F$33*'Heat X-changer Worksheet'!$F$34)</f>
        <v>33.311662656360369</v>
      </c>
      <c r="CH66" s="32">
        <f>'Heat X-changer Worksheet'!$F$20*'Heat X-changer Worksheet'!$F$21*($L$1-CH$3)/('Heat X-changer Worksheet'!$F$33*'Heat X-changer Worksheet'!$F$34)</f>
        <v>32.852824327760359</v>
      </c>
      <c r="CI66" s="32">
        <f>'Heat X-changer Worksheet'!$F$20*'Heat X-changer Worksheet'!$F$21*($L$1-CI$3)/('Heat X-changer Worksheet'!$F$33*'Heat X-changer Worksheet'!$F$34)</f>
        <v>32.393985999160357</v>
      </c>
      <c r="CJ66" s="32">
        <f>'Heat X-changer Worksheet'!$F$20*'Heat X-changer Worksheet'!$F$21*($L$1-CJ$3)/('Heat X-changer Worksheet'!$F$33*'Heat X-changer Worksheet'!$F$34)</f>
        <v>31.935147670560351</v>
      </c>
      <c r="CK66" s="32">
        <f>'Heat X-changer Worksheet'!$F$20*'Heat X-changer Worksheet'!$F$21*($L$1-CK$3)/('Heat X-changer Worksheet'!$F$33*'Heat X-changer Worksheet'!$F$34)</f>
        <v>31.476309341960345</v>
      </c>
      <c r="CL66" s="32">
        <f>'Heat X-changer Worksheet'!$F$20*'Heat X-changer Worksheet'!$F$21*($L$1-CL$3)/('Heat X-changer Worksheet'!$F$33*'Heat X-changer Worksheet'!$F$34)</f>
        <v>31.017471013360339</v>
      </c>
      <c r="CM66" s="32">
        <f>'Heat X-changer Worksheet'!$F$20*'Heat X-changer Worksheet'!$F$21*($L$1-CM$3)/('Heat X-changer Worksheet'!$F$33*'Heat X-changer Worksheet'!$F$34)</f>
        <v>30.558632684760333</v>
      </c>
      <c r="CN66" s="32">
        <f>'Heat X-changer Worksheet'!$F$20*'Heat X-changer Worksheet'!$F$21*($L$1-CN$3)/('Heat X-changer Worksheet'!$F$33*'Heat X-changer Worksheet'!$F$34)</f>
        <v>30.099794356160331</v>
      </c>
      <c r="CO66" s="32">
        <f>'Heat X-changer Worksheet'!$F$20*'Heat X-changer Worksheet'!$F$21*($L$1-CO$3)/('Heat X-changer Worksheet'!$F$33*'Heat X-changer Worksheet'!$F$34)</f>
        <v>29.640956027560325</v>
      </c>
      <c r="CP66" s="32">
        <f>'Heat X-changer Worksheet'!$F$20*'Heat X-changer Worksheet'!$F$21*($L$1-CP$3)/('Heat X-changer Worksheet'!$F$33*'Heat X-changer Worksheet'!$F$34)</f>
        <v>29.182117698960319</v>
      </c>
      <c r="CQ66" s="32">
        <f>'Heat X-changer Worksheet'!$F$20*'Heat X-changer Worksheet'!$F$21*($L$1-CQ$3)/('Heat X-changer Worksheet'!$F$33*'Heat X-changer Worksheet'!$F$34)</f>
        <v>28.723279370360313</v>
      </c>
      <c r="CR66" s="32">
        <f>'Heat X-changer Worksheet'!$F$20*'Heat X-changer Worksheet'!$F$21*($L$1-CR$3)/('Heat X-changer Worksheet'!$F$33*'Heat X-changer Worksheet'!$F$34)</f>
        <v>28.264441041760307</v>
      </c>
      <c r="CS66" s="32">
        <f>'Heat X-changer Worksheet'!$F$20*'Heat X-changer Worksheet'!$F$21*($L$1-CS$3)/('Heat X-changer Worksheet'!$F$33*'Heat X-changer Worksheet'!$F$34)</f>
        <v>27.805602713160305</v>
      </c>
      <c r="CT66" s="32">
        <f>'Heat X-changer Worksheet'!$F$20*'Heat X-changer Worksheet'!$F$21*($L$1-CT$3)/('Heat X-changer Worksheet'!$F$33*'Heat X-changer Worksheet'!$F$34)</f>
        <v>27.346764384560299</v>
      </c>
      <c r="CU66" s="32">
        <f>'Heat X-changer Worksheet'!$F$20*'Heat X-changer Worksheet'!$F$21*($L$1-CU$3)/('Heat X-changer Worksheet'!$F$33*'Heat X-changer Worksheet'!$F$34)</f>
        <v>26.887926055960296</v>
      </c>
      <c r="CV66" s="32">
        <f>'Heat X-changer Worksheet'!$F$20*'Heat X-changer Worksheet'!$F$21*($L$1-CV$3)/('Heat X-changer Worksheet'!$F$33*'Heat X-changer Worksheet'!$F$34)</f>
        <v>26.42908772736029</v>
      </c>
      <c r="CW66" s="32">
        <f>'Heat X-changer Worksheet'!$F$20*'Heat X-changer Worksheet'!$F$21*($L$1-CW$3)/('Heat X-changer Worksheet'!$F$33*'Heat X-changer Worksheet'!$F$34)</f>
        <v>25.970249398760284</v>
      </c>
      <c r="CX66" s="32">
        <f>'Heat X-changer Worksheet'!$F$20*'Heat X-changer Worksheet'!$F$21*($L$1-CX$3)/('Heat X-changer Worksheet'!$F$33*'Heat X-changer Worksheet'!$F$34)</f>
        <v>25.511411070160278</v>
      </c>
      <c r="CY66" s="32">
        <f>'Heat X-changer Worksheet'!$F$20*'Heat X-changer Worksheet'!$F$21*($L$1-CY$3)/('Heat X-changer Worksheet'!$F$33*'Heat X-changer Worksheet'!$F$34)</f>
        <v>25.052572741560272</v>
      </c>
      <c r="CZ66" s="32">
        <f>'Heat X-changer Worksheet'!$F$20*'Heat X-changer Worksheet'!$F$21*($L$1-CZ$3)/('Heat X-changer Worksheet'!$F$33*'Heat X-changer Worksheet'!$F$34)</f>
        <v>24.593734412960266</v>
      </c>
      <c r="DA66" s="32">
        <f>'Heat X-changer Worksheet'!$F$20*'Heat X-changer Worksheet'!$F$21*($L$1-DA$3)/('Heat X-changer Worksheet'!$F$33*'Heat X-changer Worksheet'!$F$34)</f>
        <v>24.13489608436026</v>
      </c>
      <c r="DB66" s="32">
        <f>'Heat X-changer Worksheet'!$F$20*'Heat X-changer Worksheet'!$F$21*($L$1-DB$3)/('Heat X-changer Worksheet'!$F$33*'Heat X-changer Worksheet'!$F$34)</f>
        <v>23.676057755760262</v>
      </c>
      <c r="DC66" s="32">
        <f>'Heat X-changer Worksheet'!$F$20*'Heat X-changer Worksheet'!$F$21*($L$1-DC$3)/('Heat X-changer Worksheet'!$F$33*'Heat X-changer Worksheet'!$F$34)</f>
        <v>23.217219427160256</v>
      </c>
      <c r="DD66" s="32">
        <f>'Heat X-changer Worksheet'!$F$20*'Heat X-changer Worksheet'!$F$21*($L$1-DD$3)/('Heat X-changer Worksheet'!$F$33*'Heat X-changer Worksheet'!$F$34)</f>
        <v>22.75838109856025</v>
      </c>
      <c r="DE66" s="32">
        <f>'Heat X-changer Worksheet'!$F$20*'Heat X-changer Worksheet'!$F$21*($L$1-DE$3)/('Heat X-changer Worksheet'!$F$33*'Heat X-changer Worksheet'!$F$34)</f>
        <v>22.299542769960244</v>
      </c>
      <c r="DF66" s="32">
        <f>'Heat X-changer Worksheet'!$F$20*'Heat X-changer Worksheet'!$F$21*($L$1-DF$3)/('Heat X-changer Worksheet'!$F$33*'Heat X-changer Worksheet'!$F$34)</f>
        <v>21.840704441360238</v>
      </c>
      <c r="DG66" s="32">
        <f>'Heat X-changer Worksheet'!$F$20*'Heat X-changer Worksheet'!$F$21*($L$1-DG$3)/('Heat X-changer Worksheet'!$F$33*'Heat X-changer Worksheet'!$F$34)</f>
        <v>21.381866112760232</v>
      </c>
      <c r="DH66" s="32">
        <f>'Heat X-changer Worksheet'!$F$20*'Heat X-changer Worksheet'!$F$21*($L$1-DH$3)/('Heat X-changer Worksheet'!$F$33*'Heat X-changer Worksheet'!$F$34)</f>
        <v>20.923027784160226</v>
      </c>
      <c r="DI66" s="32">
        <f>'Heat X-changer Worksheet'!$F$20*'Heat X-changer Worksheet'!$F$21*($L$1-DI$3)/('Heat X-changer Worksheet'!$F$33*'Heat X-changer Worksheet'!$F$34)</f>
        <v>20.464189455560224</v>
      </c>
      <c r="DJ66" s="32">
        <f>'Heat X-changer Worksheet'!$F$20*'Heat X-changer Worksheet'!$F$21*($L$1-DJ$3)/('Heat X-changer Worksheet'!$F$33*'Heat X-changer Worksheet'!$F$34)</f>
        <v>20.005351126960218</v>
      </c>
      <c r="DK66" s="32">
        <f>'Heat X-changer Worksheet'!$F$20*'Heat X-changer Worksheet'!$F$21*($L$1-DK$3)/('Heat X-changer Worksheet'!$F$33*'Heat X-changer Worksheet'!$F$34)</f>
        <v>19.546512798360215</v>
      </c>
      <c r="DL66" s="32">
        <f>'Heat X-changer Worksheet'!$F$20*'Heat X-changer Worksheet'!$F$21*($L$1-DL$3)/('Heat X-changer Worksheet'!$F$33*'Heat X-changer Worksheet'!$F$34)</f>
        <v>19.087674469760209</v>
      </c>
      <c r="DM66" s="32">
        <f>'Heat X-changer Worksheet'!$F$20*'Heat X-changer Worksheet'!$F$21*($L$1-DM$3)/('Heat X-changer Worksheet'!$F$33*'Heat X-changer Worksheet'!$F$34)</f>
        <v>18.628836141160203</v>
      </c>
      <c r="DN66" s="32">
        <f>'Heat X-changer Worksheet'!$F$20*'Heat X-changer Worksheet'!$F$21*($L$1-DN$3)/('Heat X-changer Worksheet'!$F$33*'Heat X-changer Worksheet'!$F$34)</f>
        <v>18.169997812560197</v>
      </c>
      <c r="DO66" s="32">
        <f>'Heat X-changer Worksheet'!$F$20*'Heat X-changer Worksheet'!$F$21*($L$1-DO$3)/('Heat X-changer Worksheet'!$F$33*'Heat X-changer Worksheet'!$F$34)</f>
        <v>17.711159483960191</v>
      </c>
      <c r="DP66" s="32">
        <f>'Heat X-changer Worksheet'!$F$20*'Heat X-changer Worksheet'!$F$21*($L$1-DP$3)/('Heat X-changer Worksheet'!$F$33*'Heat X-changer Worksheet'!$F$34)</f>
        <v>17.252321155360189</v>
      </c>
      <c r="DQ66" s="32">
        <f>'Heat X-changer Worksheet'!$F$20*'Heat X-changer Worksheet'!$F$21*($L$1-DQ$3)/('Heat X-changer Worksheet'!$F$33*'Heat X-changer Worksheet'!$F$34)</f>
        <v>16.793482826760183</v>
      </c>
      <c r="DR66" s="32">
        <f>'Heat X-changer Worksheet'!$F$20*'Heat X-changer Worksheet'!$F$21*($L$1-DR$3)/('Heat X-changer Worksheet'!$F$33*'Heat X-changer Worksheet'!$F$34)</f>
        <v>16.334644498160177</v>
      </c>
      <c r="DS66" s="32">
        <f>'Heat X-changer Worksheet'!$F$20*'Heat X-changer Worksheet'!$F$21*($L$1-DS$3)/('Heat X-changer Worksheet'!$F$33*'Heat X-changer Worksheet'!$F$34)</f>
        <v>15.875806169560171</v>
      </c>
      <c r="DT66" s="32">
        <f>'Heat X-changer Worksheet'!$F$20*'Heat X-changer Worksheet'!$F$21*($L$1-DT$3)/('Heat X-changer Worksheet'!$F$33*'Heat X-changer Worksheet'!$F$34)</f>
        <v>15.416967840960169</v>
      </c>
      <c r="DU66" s="32">
        <f>'Heat X-changer Worksheet'!$F$20*'Heat X-changer Worksheet'!$F$21*($L$1-DU$3)/('Heat X-changer Worksheet'!$F$33*'Heat X-changer Worksheet'!$F$34)</f>
        <v>14.958129512360163</v>
      </c>
      <c r="DV66" s="32">
        <f>'Heat X-changer Worksheet'!$F$20*'Heat X-changer Worksheet'!$F$21*($L$1-DV$3)/('Heat X-changer Worksheet'!$F$33*'Heat X-changer Worksheet'!$F$34)</f>
        <v>14.499291183760159</v>
      </c>
      <c r="DW66" s="32">
        <f>'Heat X-changer Worksheet'!$F$20*'Heat X-changer Worksheet'!$F$21*($L$1-DW$3)/('Heat X-changer Worksheet'!$F$33*'Heat X-changer Worksheet'!$F$34)</f>
        <v>14.040452855160153</v>
      </c>
      <c r="DX66" s="32">
        <f>'Heat X-changer Worksheet'!$F$20*'Heat X-changer Worksheet'!$F$21*($L$1-DX$3)/('Heat X-changer Worksheet'!$F$33*'Heat X-changer Worksheet'!$F$34)</f>
        <v>13.581614526560147</v>
      </c>
      <c r="DY66" s="32">
        <f>'Heat X-changer Worksheet'!$F$20*'Heat X-changer Worksheet'!$F$21*($L$1-DY$3)/('Heat X-changer Worksheet'!$F$33*'Heat X-changer Worksheet'!$F$34)</f>
        <v>13.122776197960142</v>
      </c>
      <c r="DZ66" s="32">
        <f>'Heat X-changer Worksheet'!$F$20*'Heat X-changer Worksheet'!$F$21*($L$1-DZ$3)/('Heat X-changer Worksheet'!$F$33*'Heat X-changer Worksheet'!$F$34)</f>
        <v>12.663937869360137</v>
      </c>
      <c r="EA66" s="32">
        <f>'Heat X-changer Worksheet'!$F$20*'Heat X-changer Worksheet'!$F$21*($L$1-EA$3)/('Heat X-changer Worksheet'!$F$33*'Heat X-changer Worksheet'!$F$34)</f>
        <v>12.205099540760132</v>
      </c>
      <c r="EB66" s="32">
        <f>'Heat X-changer Worksheet'!$F$20*'Heat X-changer Worksheet'!$F$21*($L$1-EB$3)/('Heat X-changer Worksheet'!$F$33*'Heat X-changer Worksheet'!$F$34)</f>
        <v>11.746261212160126</v>
      </c>
      <c r="EC66" s="32">
        <f>'Heat X-changer Worksheet'!$F$20*'Heat X-changer Worksheet'!$F$21*($L$1-EC$3)/('Heat X-changer Worksheet'!$F$33*'Heat X-changer Worksheet'!$F$34)</f>
        <v>11.287422883560122</v>
      </c>
      <c r="ED66" s="32">
        <f>'Heat X-changer Worksheet'!$F$20*'Heat X-changer Worksheet'!$F$21*($L$1-ED$3)/('Heat X-changer Worksheet'!$F$33*'Heat X-changer Worksheet'!$F$34)</f>
        <v>10.828584554960116</v>
      </c>
      <c r="EE66" s="32">
        <f>'Heat X-changer Worksheet'!$F$20*'Heat X-changer Worksheet'!$F$21*($L$1-EE$3)/('Heat X-changer Worksheet'!$F$33*'Heat X-changer Worksheet'!$F$34)</f>
        <v>10.36974622636011</v>
      </c>
      <c r="EF66" s="32">
        <f>'Heat X-changer Worksheet'!$F$20*'Heat X-changer Worksheet'!$F$21*($L$1-EF$3)/('Heat X-changer Worksheet'!$F$33*'Heat X-changer Worksheet'!$F$34)</f>
        <v>9.9109078977601079</v>
      </c>
      <c r="EG66" s="32">
        <f>'Heat X-changer Worksheet'!$F$20*'Heat X-changer Worksheet'!$F$21*($L$1-EG$3)/('Heat X-changer Worksheet'!$F$33*'Heat X-changer Worksheet'!$F$34)</f>
        <v>9.452069569160102</v>
      </c>
      <c r="EH66" s="32">
        <f>'Heat X-changer Worksheet'!$F$20*'Heat X-changer Worksheet'!$F$21*($L$1-EH$3)/('Heat X-changer Worksheet'!$F$33*'Heat X-changer Worksheet'!$F$34)</f>
        <v>8.993231240560096</v>
      </c>
      <c r="EI66" s="32">
        <f>'Heat X-changer Worksheet'!$F$20*'Heat X-changer Worksheet'!$F$21*($L$1-EI$3)/('Heat X-changer Worksheet'!$F$33*'Heat X-changer Worksheet'!$F$34)</f>
        <v>8.5343929119600901</v>
      </c>
      <c r="EJ66" s="32">
        <f>'Heat X-changer Worksheet'!$F$20*'Heat X-changer Worksheet'!$F$21*($L$1-EJ$3)/('Heat X-changer Worksheet'!$F$33*'Heat X-changer Worksheet'!$F$34)</f>
        <v>8.0755545833600877</v>
      </c>
      <c r="EK66" s="32">
        <f>'Heat X-changer Worksheet'!$F$20*'Heat X-changer Worksheet'!$F$21*($L$1-EK$3)/('Heat X-changer Worksheet'!$F$33*'Heat X-changer Worksheet'!$F$34)</f>
        <v>7.6167162547600817</v>
      </c>
      <c r="EL66" s="32">
        <f>'Heat X-changer Worksheet'!$F$20*'Heat X-changer Worksheet'!$F$21*($L$1-EL$3)/('Heat X-changer Worksheet'!$F$33*'Heat X-changer Worksheet'!$F$34)</f>
        <v>7.1578779261600767</v>
      </c>
      <c r="EM66" s="32">
        <f>'Heat X-changer Worksheet'!$F$20*'Heat X-changer Worksheet'!$F$21*($L$1-EM$3)/('Heat X-changer Worksheet'!$F$33*'Heat X-changer Worksheet'!$F$34)</f>
        <v>6.6990395975600707</v>
      </c>
      <c r="EN66" s="32">
        <f>'Heat X-changer Worksheet'!$F$20*'Heat X-changer Worksheet'!$F$21*($L$1-EN$3)/('Heat X-changer Worksheet'!$F$33*'Heat X-changer Worksheet'!$F$34)</f>
        <v>6.2402012689600665</v>
      </c>
    </row>
    <row r="67" spans="3:144">
      <c r="C67" s="30">
        <f>C66-1</f>
        <v>117</v>
      </c>
      <c r="D67" s="32">
        <f>'Heat X-changer Worksheet'!$F$20*'Heat X-changer Worksheet'!$F$21*($L$1-D$3)/('Heat X-changer Worksheet'!$F$33*'Heat X-changer Worksheet'!$F$34)</f>
        <v>70.477567272960783</v>
      </c>
      <c r="E67" s="32">
        <f>'Heat X-changer Worksheet'!$F$20*'Heat X-changer Worksheet'!$F$21*($L$1-E$3)/('Heat X-changer Worksheet'!$F$33*'Heat X-changer Worksheet'!$F$34)</f>
        <v>70.018728944360774</v>
      </c>
      <c r="F67" s="32">
        <f>'Heat X-changer Worksheet'!$F$20*'Heat X-changer Worksheet'!$F$21*($L$1-F$3)/('Heat X-changer Worksheet'!$F$33*'Heat X-changer Worksheet'!$F$34)</f>
        <v>69.559890615760764</v>
      </c>
      <c r="G67" s="32">
        <f>'Heat X-changer Worksheet'!$F$20*'Heat X-changer Worksheet'!$F$21*($L$1-G$3)/('Heat X-changer Worksheet'!$F$33*'Heat X-changer Worksheet'!$F$34)</f>
        <v>69.101052287160769</v>
      </c>
      <c r="H67" s="32">
        <f>'Heat X-changer Worksheet'!$F$20*'Heat X-changer Worksheet'!$F$21*($L$1-H$3)/('Heat X-changer Worksheet'!$F$33*'Heat X-changer Worksheet'!$F$34)</f>
        <v>68.64221395856076</v>
      </c>
      <c r="I67" s="32">
        <f>'Heat X-changer Worksheet'!$F$20*'Heat X-changer Worksheet'!$F$21*($L$1-I$3)/('Heat X-changer Worksheet'!$F$33*'Heat X-changer Worksheet'!$F$34)</f>
        <v>68.18337562996075</v>
      </c>
      <c r="J67" s="32">
        <f>'Heat X-changer Worksheet'!$F$20*'Heat X-changer Worksheet'!$F$21*($L$1-J$3)/('Heat X-changer Worksheet'!$F$33*'Heat X-changer Worksheet'!$F$34)</f>
        <v>67.724537301360741</v>
      </c>
      <c r="K67" s="32">
        <f>'Heat X-changer Worksheet'!$F$20*'Heat X-changer Worksheet'!$F$21*($L$1-K$3)/('Heat X-changer Worksheet'!$F$33*'Heat X-changer Worksheet'!$F$34)</f>
        <v>67.265698972760745</v>
      </c>
      <c r="L67" s="32">
        <f>'Heat X-changer Worksheet'!$F$20*'Heat X-changer Worksheet'!$F$21*($L$1-L$3)/('Heat X-changer Worksheet'!$F$33*'Heat X-changer Worksheet'!$F$34)</f>
        <v>66.806860644160736</v>
      </c>
      <c r="M67" s="32">
        <f>'Heat X-changer Worksheet'!$F$20*'Heat X-changer Worksheet'!$F$21*($L$1-M$3)/('Heat X-changer Worksheet'!$F$33*'Heat X-changer Worksheet'!$F$34)</f>
        <v>66.348022315560726</v>
      </c>
      <c r="N67" s="32">
        <f>'Heat X-changer Worksheet'!$F$20*'Heat X-changer Worksheet'!$F$21*($L$1-N$3)/('Heat X-changer Worksheet'!$F$33*'Heat X-changer Worksheet'!$F$34)</f>
        <v>65.889183986960731</v>
      </c>
      <c r="O67" s="32">
        <f>'Heat X-changer Worksheet'!$F$20*'Heat X-changer Worksheet'!$F$21*($L$1-O$3)/('Heat X-changer Worksheet'!$F$33*'Heat X-changer Worksheet'!$F$34)</f>
        <v>65.430345658360721</v>
      </c>
      <c r="P67" s="32">
        <f>'Heat X-changer Worksheet'!$F$20*'Heat X-changer Worksheet'!$F$21*($L$1-P$3)/('Heat X-changer Worksheet'!$F$33*'Heat X-changer Worksheet'!$F$34)</f>
        <v>64.971507329760712</v>
      </c>
      <c r="Q67" s="32">
        <f>'Heat X-changer Worksheet'!$F$20*'Heat X-changer Worksheet'!$F$21*($L$1-Q$3)/('Heat X-changer Worksheet'!$F$33*'Heat X-changer Worksheet'!$F$34)</f>
        <v>64.512669001160702</v>
      </c>
      <c r="R67" s="32">
        <f>'Heat X-changer Worksheet'!$F$20*'Heat X-changer Worksheet'!$F$21*($L$1-R$3)/('Heat X-changer Worksheet'!$F$33*'Heat X-changer Worksheet'!$F$34)</f>
        <v>64.053830672560707</v>
      </c>
      <c r="S67" s="32">
        <f>'Heat X-changer Worksheet'!$F$20*'Heat X-changer Worksheet'!$F$21*($L$1-S$3)/('Heat X-changer Worksheet'!$F$33*'Heat X-changer Worksheet'!$F$34)</f>
        <v>63.594992343960698</v>
      </c>
      <c r="T67" s="32">
        <f>'Heat X-changer Worksheet'!$F$20*'Heat X-changer Worksheet'!$F$21*($L$1-T$3)/('Heat X-changer Worksheet'!$F$33*'Heat X-changer Worksheet'!$F$34)</f>
        <v>63.136154015360695</v>
      </c>
      <c r="U67" s="32">
        <f>'Heat X-changer Worksheet'!$F$20*'Heat X-changer Worksheet'!$F$21*($L$1-U$3)/('Heat X-changer Worksheet'!$F$33*'Heat X-changer Worksheet'!$F$34)</f>
        <v>62.677315686760686</v>
      </c>
      <c r="V67" s="32">
        <f>'Heat X-changer Worksheet'!$F$20*'Heat X-changer Worksheet'!$F$21*($L$1-V$3)/('Heat X-changer Worksheet'!$F$33*'Heat X-changer Worksheet'!$F$34)</f>
        <v>62.218477358160683</v>
      </c>
      <c r="W67" s="32">
        <f>'Heat X-changer Worksheet'!$F$20*'Heat X-changer Worksheet'!$F$21*($L$1-W$3)/('Heat X-changer Worksheet'!$F$33*'Heat X-changer Worksheet'!$F$34)</f>
        <v>61.759639029560674</v>
      </c>
      <c r="X67" s="32">
        <f>'Heat X-changer Worksheet'!$F$20*'Heat X-changer Worksheet'!$F$21*($L$1-X$3)/('Heat X-changer Worksheet'!$F$33*'Heat X-changer Worksheet'!$F$34)</f>
        <v>61.300800700960671</v>
      </c>
      <c r="Y67" s="32">
        <f>'Heat X-changer Worksheet'!$F$20*'Heat X-changer Worksheet'!$F$21*($L$1-Y$3)/('Heat X-changer Worksheet'!$F$33*'Heat X-changer Worksheet'!$F$34)</f>
        <v>60.841962372360669</v>
      </c>
      <c r="Z67" s="32">
        <f>'Heat X-changer Worksheet'!$F$20*'Heat X-changer Worksheet'!$F$21*($L$1-Z$3)/('Heat X-changer Worksheet'!$F$33*'Heat X-changer Worksheet'!$F$34)</f>
        <v>60.38312404376066</v>
      </c>
      <c r="AA67" s="32">
        <f>'Heat X-changer Worksheet'!$F$20*'Heat X-changer Worksheet'!$F$21*($L$1-AA$3)/('Heat X-changer Worksheet'!$F$33*'Heat X-changer Worksheet'!$F$34)</f>
        <v>59.924285715160657</v>
      </c>
      <c r="AB67" s="32">
        <f>'Heat X-changer Worksheet'!$F$20*'Heat X-changer Worksheet'!$F$21*($L$1-AB$3)/('Heat X-changer Worksheet'!$F$33*'Heat X-changer Worksheet'!$F$34)</f>
        <v>59.465447386560655</v>
      </c>
      <c r="AC67" s="32">
        <f>'Heat X-changer Worksheet'!$F$20*'Heat X-changer Worksheet'!$F$21*($L$1-AC$3)/('Heat X-changer Worksheet'!$F$33*'Heat X-changer Worksheet'!$F$34)</f>
        <v>59.006609057960652</v>
      </c>
      <c r="AD67" s="32">
        <f>'Heat X-changer Worksheet'!$F$20*'Heat X-changer Worksheet'!$F$21*($L$1-AD$3)/('Heat X-changer Worksheet'!$F$33*'Heat X-changer Worksheet'!$F$34)</f>
        <v>58.547770729360643</v>
      </c>
      <c r="AE67" s="32">
        <f>'Heat X-changer Worksheet'!$F$20*'Heat X-changer Worksheet'!$F$21*($L$1-AE$3)/('Heat X-changer Worksheet'!$F$33*'Heat X-changer Worksheet'!$F$34)</f>
        <v>58.08893240076064</v>
      </c>
      <c r="AF67" s="32">
        <f>'Heat X-changer Worksheet'!$F$20*'Heat X-changer Worksheet'!$F$21*($L$1-AF$3)/('Heat X-changer Worksheet'!$F$33*'Heat X-changer Worksheet'!$F$34)</f>
        <v>57.630094072160638</v>
      </c>
      <c r="AG67" s="32">
        <f>'Heat X-changer Worksheet'!$F$20*'Heat X-changer Worksheet'!$F$21*($L$1-AG$3)/('Heat X-changer Worksheet'!$F$33*'Heat X-changer Worksheet'!$F$34)</f>
        <v>57.171255743560629</v>
      </c>
      <c r="AH67" s="32">
        <f>'Heat X-changer Worksheet'!$F$20*'Heat X-changer Worksheet'!$F$21*($L$1-AH$3)/('Heat X-changer Worksheet'!$F$33*'Heat X-changer Worksheet'!$F$34)</f>
        <v>56.712417414960626</v>
      </c>
      <c r="AI67" s="32">
        <f>'Heat X-changer Worksheet'!$F$20*'Heat X-changer Worksheet'!$F$21*($L$1-AI$3)/('Heat X-changer Worksheet'!$F$33*'Heat X-changer Worksheet'!$F$34)</f>
        <v>56.253579086360617</v>
      </c>
      <c r="AJ67" s="32">
        <f>'Heat X-changer Worksheet'!$F$20*'Heat X-changer Worksheet'!$F$21*($L$1-AJ$3)/('Heat X-changer Worksheet'!$F$33*'Heat X-changer Worksheet'!$F$34)</f>
        <v>55.794740757760614</v>
      </c>
      <c r="AK67" s="32">
        <f>'Heat X-changer Worksheet'!$F$20*'Heat X-changer Worksheet'!$F$21*($L$1-AK$3)/('Heat X-changer Worksheet'!$F$33*'Heat X-changer Worksheet'!$F$34)</f>
        <v>55.335902429160605</v>
      </c>
      <c r="AL67" s="32">
        <f>'Heat X-changer Worksheet'!$F$20*'Heat X-changer Worksheet'!$F$21*($L$1-AL$3)/('Heat X-changer Worksheet'!$F$33*'Heat X-changer Worksheet'!$F$34)</f>
        <v>54.877064100560602</v>
      </c>
      <c r="AM67" s="32">
        <f>'Heat X-changer Worksheet'!$F$20*'Heat X-changer Worksheet'!$F$21*($L$1-AM$3)/('Heat X-changer Worksheet'!$F$33*'Heat X-changer Worksheet'!$F$34)</f>
        <v>54.4182257719606</v>
      </c>
      <c r="AN67" s="32">
        <f>'Heat X-changer Worksheet'!$F$20*'Heat X-changer Worksheet'!$F$21*($L$1-AN$3)/('Heat X-changer Worksheet'!$F$33*'Heat X-changer Worksheet'!$F$34)</f>
        <v>53.95938744336059</v>
      </c>
      <c r="AO67" s="32">
        <f>'Heat X-changer Worksheet'!$F$20*'Heat X-changer Worksheet'!$F$21*($L$1-AO$3)/('Heat X-changer Worksheet'!$F$33*'Heat X-changer Worksheet'!$F$34)</f>
        <v>53.500549114760588</v>
      </c>
      <c r="AP67" s="32">
        <f>'Heat X-changer Worksheet'!$F$20*'Heat X-changer Worksheet'!$F$21*($L$1-AP$3)/('Heat X-changer Worksheet'!$F$33*'Heat X-changer Worksheet'!$F$34)</f>
        <v>53.041710786160579</v>
      </c>
      <c r="AQ67" s="32">
        <f>'Heat X-changer Worksheet'!$F$20*'Heat X-changer Worksheet'!$F$21*($L$1-AQ$3)/('Heat X-changer Worksheet'!$F$33*'Heat X-changer Worksheet'!$F$34)</f>
        <v>52.582872457560576</v>
      </c>
      <c r="AR67" s="32">
        <f>'Heat X-changer Worksheet'!$F$20*'Heat X-changer Worksheet'!$F$21*($L$1-AR$3)/('Heat X-changer Worksheet'!$F$33*'Heat X-changer Worksheet'!$F$34)</f>
        <v>52.124034128960567</v>
      </c>
      <c r="AS67" s="32">
        <f>'Heat X-changer Worksheet'!$F$20*'Heat X-changer Worksheet'!$F$21*($L$1-AS$3)/('Heat X-changer Worksheet'!$F$33*'Heat X-changer Worksheet'!$F$34)</f>
        <v>51.665195800360564</v>
      </c>
      <c r="AT67" s="32">
        <f>'Heat X-changer Worksheet'!$F$20*'Heat X-changer Worksheet'!$F$21*($L$1-AT$3)/('Heat X-changer Worksheet'!$F$33*'Heat X-changer Worksheet'!$F$34)</f>
        <v>51.206357471760569</v>
      </c>
      <c r="AU67" s="32">
        <f>'Heat X-changer Worksheet'!$F$20*'Heat X-changer Worksheet'!$F$21*($L$1-AU$3)/('Heat X-changer Worksheet'!$F$33*'Heat X-changer Worksheet'!$F$34)</f>
        <v>50.747519143160559</v>
      </c>
      <c r="AV67" s="32">
        <f>'Heat X-changer Worksheet'!$F$20*'Heat X-changer Worksheet'!$F$21*($L$1-AV$3)/('Heat X-changer Worksheet'!$F$33*'Heat X-changer Worksheet'!$F$34)</f>
        <v>50.288680814560557</v>
      </c>
      <c r="AW67" s="32">
        <f>'Heat X-changer Worksheet'!$F$20*'Heat X-changer Worksheet'!$F$21*($L$1-AW$3)/('Heat X-changer Worksheet'!$F$33*'Heat X-changer Worksheet'!$F$34)</f>
        <v>49.829842485960548</v>
      </c>
      <c r="AX67" s="32">
        <f>'Heat X-changer Worksheet'!$F$20*'Heat X-changer Worksheet'!$F$21*($L$1-AX$3)/('Heat X-changer Worksheet'!$F$33*'Heat X-changer Worksheet'!$F$34)</f>
        <v>49.371004157360545</v>
      </c>
      <c r="AY67" s="32">
        <f>'Heat X-changer Worksheet'!$F$20*'Heat X-changer Worksheet'!$F$21*($L$1-AY$3)/('Heat X-changer Worksheet'!$F$33*'Heat X-changer Worksheet'!$F$34)</f>
        <v>48.912165828760536</v>
      </c>
      <c r="AZ67" s="32">
        <f>'Heat X-changer Worksheet'!$F$20*'Heat X-changer Worksheet'!$F$21*($L$1-AZ$3)/('Heat X-changer Worksheet'!$F$33*'Heat X-changer Worksheet'!$F$34)</f>
        <v>48.453327500160533</v>
      </c>
      <c r="BA67" s="32">
        <f>'Heat X-changer Worksheet'!$F$20*'Heat X-changer Worksheet'!$F$21*($L$1-BA$3)/('Heat X-changer Worksheet'!$F$33*'Heat X-changer Worksheet'!$F$34)</f>
        <v>47.994489171560531</v>
      </c>
      <c r="BB67" s="32">
        <f>'Heat X-changer Worksheet'!$F$20*'Heat X-changer Worksheet'!$F$21*($L$1-BB$3)/('Heat X-changer Worksheet'!$F$33*'Heat X-changer Worksheet'!$F$34)</f>
        <v>47.535650842960521</v>
      </c>
      <c r="BC67" s="32">
        <f>'Heat X-changer Worksheet'!$F$20*'Heat X-changer Worksheet'!$F$21*($L$1-BC$3)/('Heat X-changer Worksheet'!$F$33*'Heat X-changer Worksheet'!$F$34)</f>
        <v>47.076812514360519</v>
      </c>
      <c r="BD67" s="32">
        <f>'Heat X-changer Worksheet'!$F$20*'Heat X-changer Worksheet'!$F$21*($L$1-BD$3)/('Heat X-changer Worksheet'!$F$33*'Heat X-changer Worksheet'!$F$34)</f>
        <v>46.617974185760509</v>
      </c>
      <c r="BE67" s="32">
        <f>'Heat X-changer Worksheet'!$F$20*'Heat X-changer Worksheet'!$F$21*($L$1-BE$3)/('Heat X-changer Worksheet'!$F$33*'Heat X-changer Worksheet'!$F$34)</f>
        <v>46.159135857160507</v>
      </c>
      <c r="BF67" s="32">
        <f>'Heat X-changer Worksheet'!$F$20*'Heat X-changer Worksheet'!$F$21*($L$1-BF$3)/('Heat X-changer Worksheet'!$F$33*'Heat X-changer Worksheet'!$F$34)</f>
        <v>45.700297528560498</v>
      </c>
      <c r="BG67" s="32">
        <f>'Heat X-changer Worksheet'!$F$20*'Heat X-changer Worksheet'!$F$21*($L$1-BG$3)/('Heat X-changer Worksheet'!$F$33*'Heat X-changer Worksheet'!$F$34)</f>
        <v>45.241459199960495</v>
      </c>
      <c r="BH67" s="32">
        <f>'Heat X-changer Worksheet'!$F$20*'Heat X-changer Worksheet'!$F$21*($L$1-BH$3)/('Heat X-changer Worksheet'!$F$33*'Heat X-changer Worksheet'!$F$34)</f>
        <v>44.782620871360493</v>
      </c>
      <c r="BI67" s="32">
        <f>'Heat X-changer Worksheet'!$F$20*'Heat X-changer Worksheet'!$F$21*($L$1-BI$3)/('Heat X-changer Worksheet'!$F$33*'Heat X-changer Worksheet'!$F$34)</f>
        <v>44.323782542760483</v>
      </c>
      <c r="BJ67" s="32">
        <f>'Heat X-changer Worksheet'!$F$20*'Heat X-changer Worksheet'!$F$21*($L$1-BJ$3)/('Heat X-changer Worksheet'!$F$33*'Heat X-changer Worksheet'!$F$34)</f>
        <v>43.864944214160481</v>
      </c>
      <c r="BK67" s="32">
        <f>'Heat X-changer Worksheet'!$F$20*'Heat X-changer Worksheet'!$F$21*($L$1-BK$3)/('Heat X-changer Worksheet'!$F$33*'Heat X-changer Worksheet'!$F$34)</f>
        <v>43.406105885560471</v>
      </c>
      <c r="BL67" s="32">
        <f>'Heat X-changer Worksheet'!$F$20*'Heat X-changer Worksheet'!$F$21*($L$1-BL$3)/('Heat X-changer Worksheet'!$F$33*'Heat X-changer Worksheet'!$F$34)</f>
        <v>42.947267556960469</v>
      </c>
      <c r="BM67" s="32">
        <f>'Heat X-changer Worksheet'!$F$20*'Heat X-changer Worksheet'!$F$21*($L$1-BM$3)/('Heat X-changer Worksheet'!$F$33*'Heat X-changer Worksheet'!$F$34)</f>
        <v>42.488429228360467</v>
      </c>
      <c r="BN67" s="32">
        <f>'Heat X-changer Worksheet'!$F$20*'Heat X-changer Worksheet'!$F$21*($L$1-BN$3)/('Heat X-changer Worksheet'!$F$33*'Heat X-changer Worksheet'!$F$34)</f>
        <v>42.029590899760464</v>
      </c>
      <c r="BO67" s="32">
        <f>'Heat X-changer Worksheet'!$F$20*'Heat X-changer Worksheet'!$F$21*($L$1-BO$3)/('Heat X-changer Worksheet'!$F$33*'Heat X-changer Worksheet'!$F$34)</f>
        <v>41.570752571160455</v>
      </c>
      <c r="BP67" s="32">
        <f>'Heat X-changer Worksheet'!$F$20*'Heat X-changer Worksheet'!$F$21*($L$1-BP$3)/('Heat X-changer Worksheet'!$F$33*'Heat X-changer Worksheet'!$F$34)</f>
        <v>41.111914242560452</v>
      </c>
      <c r="BQ67" s="32">
        <f>'Heat X-changer Worksheet'!$F$20*'Heat X-changer Worksheet'!$F$21*($L$1-BQ$3)/('Heat X-changer Worksheet'!$F$33*'Heat X-changer Worksheet'!$F$34)</f>
        <v>40.65307591396045</v>
      </c>
      <c r="BR67" s="32">
        <f>'Heat X-changer Worksheet'!$F$20*'Heat X-changer Worksheet'!$F$21*($L$1-BR$3)/('Heat X-changer Worksheet'!$F$33*'Heat X-changer Worksheet'!$F$34)</f>
        <v>40.19423758536044</v>
      </c>
      <c r="BS67" s="32">
        <f>'Heat X-changer Worksheet'!$F$20*'Heat X-changer Worksheet'!$F$21*($L$1-BS$3)/('Heat X-changer Worksheet'!$F$33*'Heat X-changer Worksheet'!$F$34)</f>
        <v>39.735399256760438</v>
      </c>
      <c r="BT67" s="32">
        <f>'Heat X-changer Worksheet'!$F$20*'Heat X-changer Worksheet'!$F$21*($L$1-BT$3)/('Heat X-changer Worksheet'!$F$33*'Heat X-changer Worksheet'!$F$34)</f>
        <v>39.276560928160428</v>
      </c>
      <c r="BU67" s="32">
        <f>'Heat X-changer Worksheet'!$F$20*'Heat X-changer Worksheet'!$F$21*($L$1-BU$3)/('Heat X-changer Worksheet'!$F$33*'Heat X-changer Worksheet'!$F$34)</f>
        <v>38.817722599560426</v>
      </c>
      <c r="BV67" s="32">
        <f>'Heat X-changer Worksheet'!$F$20*'Heat X-changer Worksheet'!$F$21*($L$1-BV$3)/('Heat X-changer Worksheet'!$F$33*'Heat X-changer Worksheet'!$F$34)</f>
        <v>38.358884270960424</v>
      </c>
      <c r="BW67" s="32">
        <f>'Heat X-changer Worksheet'!$F$20*'Heat X-changer Worksheet'!$F$21*($L$1-BW$3)/('Heat X-changer Worksheet'!$F$33*'Heat X-changer Worksheet'!$F$34)</f>
        <v>37.900045942360414</v>
      </c>
      <c r="BX67" s="32">
        <f>'Heat X-changer Worksheet'!$F$20*'Heat X-changer Worksheet'!$F$21*($L$1-BX$3)/('Heat X-changer Worksheet'!$F$33*'Heat X-changer Worksheet'!$F$34)</f>
        <v>37.441207613760412</v>
      </c>
      <c r="BY67" s="32">
        <f>'Heat X-changer Worksheet'!$F$20*'Heat X-changer Worksheet'!$F$21*($L$1-BY$3)/('Heat X-changer Worksheet'!$F$33*'Heat X-changer Worksheet'!$F$34)</f>
        <v>36.982369285160402</v>
      </c>
      <c r="BZ67" s="32">
        <f>'Heat X-changer Worksheet'!$F$20*'Heat X-changer Worksheet'!$F$21*($L$1-BZ$3)/('Heat X-changer Worksheet'!$F$33*'Heat X-changer Worksheet'!$F$34)</f>
        <v>36.5235309565604</v>
      </c>
      <c r="CA67" s="32">
        <f>'Heat X-changer Worksheet'!$F$20*'Heat X-changer Worksheet'!$F$21*($L$1-CA$3)/('Heat X-changer Worksheet'!$F$33*'Heat X-changer Worksheet'!$F$34)</f>
        <v>36.06469262796039</v>
      </c>
      <c r="CB67" s="32">
        <f>'Heat X-changer Worksheet'!$F$20*'Heat X-changer Worksheet'!$F$21*($L$1-CB$3)/('Heat X-changer Worksheet'!$F$33*'Heat X-changer Worksheet'!$F$34)</f>
        <v>35.605854299360388</v>
      </c>
      <c r="CC67" s="32">
        <f>'Heat X-changer Worksheet'!$F$20*'Heat X-changer Worksheet'!$F$21*($L$1-CC$3)/('Heat X-changer Worksheet'!$F$33*'Heat X-changer Worksheet'!$F$34)</f>
        <v>35.147015970760386</v>
      </c>
      <c r="CD67" s="32">
        <f>'Heat X-changer Worksheet'!$F$20*'Heat X-changer Worksheet'!$F$21*($L$1-CD$3)/('Heat X-changer Worksheet'!$F$33*'Heat X-changer Worksheet'!$F$34)</f>
        <v>34.688177642160376</v>
      </c>
      <c r="CE67" s="32">
        <f>'Heat X-changer Worksheet'!$F$20*'Heat X-changer Worksheet'!$F$21*($L$1-CE$3)/('Heat X-changer Worksheet'!$F$33*'Heat X-changer Worksheet'!$F$34)</f>
        <v>34.229339313560381</v>
      </c>
      <c r="CF67" s="32">
        <f>'Heat X-changer Worksheet'!$F$20*'Heat X-changer Worksheet'!$F$21*($L$1-CF$3)/('Heat X-changer Worksheet'!$F$33*'Heat X-changer Worksheet'!$F$34)</f>
        <v>33.770500984960371</v>
      </c>
      <c r="CG67" s="32">
        <f>'Heat X-changer Worksheet'!$F$20*'Heat X-changer Worksheet'!$F$21*($L$1-CG$3)/('Heat X-changer Worksheet'!$F$33*'Heat X-changer Worksheet'!$F$34)</f>
        <v>33.311662656360369</v>
      </c>
      <c r="CH67" s="32">
        <f>'Heat X-changer Worksheet'!$F$20*'Heat X-changer Worksheet'!$F$21*($L$1-CH$3)/('Heat X-changer Worksheet'!$F$33*'Heat X-changer Worksheet'!$F$34)</f>
        <v>32.852824327760359</v>
      </c>
      <c r="CI67" s="32">
        <f>'Heat X-changer Worksheet'!$F$20*'Heat X-changer Worksheet'!$F$21*($L$1-CI$3)/('Heat X-changer Worksheet'!$F$33*'Heat X-changer Worksheet'!$F$34)</f>
        <v>32.393985999160357</v>
      </c>
      <c r="CJ67" s="32">
        <f>'Heat X-changer Worksheet'!$F$20*'Heat X-changer Worksheet'!$F$21*($L$1-CJ$3)/('Heat X-changer Worksheet'!$F$33*'Heat X-changer Worksheet'!$F$34)</f>
        <v>31.935147670560351</v>
      </c>
      <c r="CK67" s="32">
        <f>'Heat X-changer Worksheet'!$F$20*'Heat X-changer Worksheet'!$F$21*($L$1-CK$3)/('Heat X-changer Worksheet'!$F$33*'Heat X-changer Worksheet'!$F$34)</f>
        <v>31.476309341960345</v>
      </c>
      <c r="CL67" s="32">
        <f>'Heat X-changer Worksheet'!$F$20*'Heat X-changer Worksheet'!$F$21*($L$1-CL$3)/('Heat X-changer Worksheet'!$F$33*'Heat X-changer Worksheet'!$F$34)</f>
        <v>31.017471013360339</v>
      </c>
      <c r="CM67" s="32">
        <f>'Heat X-changer Worksheet'!$F$20*'Heat X-changer Worksheet'!$F$21*($L$1-CM$3)/('Heat X-changer Worksheet'!$F$33*'Heat X-changer Worksheet'!$F$34)</f>
        <v>30.558632684760333</v>
      </c>
      <c r="CN67" s="32">
        <f>'Heat X-changer Worksheet'!$F$20*'Heat X-changer Worksheet'!$F$21*($L$1-CN$3)/('Heat X-changer Worksheet'!$F$33*'Heat X-changer Worksheet'!$F$34)</f>
        <v>30.099794356160331</v>
      </c>
      <c r="CO67" s="32">
        <f>'Heat X-changer Worksheet'!$F$20*'Heat X-changer Worksheet'!$F$21*($L$1-CO$3)/('Heat X-changer Worksheet'!$F$33*'Heat X-changer Worksheet'!$F$34)</f>
        <v>29.640956027560325</v>
      </c>
      <c r="CP67" s="32">
        <f>'Heat X-changer Worksheet'!$F$20*'Heat X-changer Worksheet'!$F$21*($L$1-CP$3)/('Heat X-changer Worksheet'!$F$33*'Heat X-changer Worksheet'!$F$34)</f>
        <v>29.182117698960319</v>
      </c>
      <c r="CQ67" s="32">
        <f>'Heat X-changer Worksheet'!$F$20*'Heat X-changer Worksheet'!$F$21*($L$1-CQ$3)/('Heat X-changer Worksheet'!$F$33*'Heat X-changer Worksheet'!$F$34)</f>
        <v>28.723279370360313</v>
      </c>
      <c r="CR67" s="32">
        <f>'Heat X-changer Worksheet'!$F$20*'Heat X-changer Worksheet'!$F$21*($L$1-CR$3)/('Heat X-changer Worksheet'!$F$33*'Heat X-changer Worksheet'!$F$34)</f>
        <v>28.264441041760307</v>
      </c>
      <c r="CS67" s="32">
        <f>'Heat X-changer Worksheet'!$F$20*'Heat X-changer Worksheet'!$F$21*($L$1-CS$3)/('Heat X-changer Worksheet'!$F$33*'Heat X-changer Worksheet'!$F$34)</f>
        <v>27.805602713160305</v>
      </c>
      <c r="CT67" s="32">
        <f>'Heat X-changer Worksheet'!$F$20*'Heat X-changer Worksheet'!$F$21*($L$1-CT$3)/('Heat X-changer Worksheet'!$F$33*'Heat X-changer Worksheet'!$F$34)</f>
        <v>27.346764384560299</v>
      </c>
      <c r="CU67" s="32">
        <f>'Heat X-changer Worksheet'!$F$20*'Heat X-changer Worksheet'!$F$21*($L$1-CU$3)/('Heat X-changer Worksheet'!$F$33*'Heat X-changer Worksheet'!$F$34)</f>
        <v>26.887926055960296</v>
      </c>
      <c r="CV67" s="32">
        <f>'Heat X-changer Worksheet'!$F$20*'Heat X-changer Worksheet'!$F$21*($L$1-CV$3)/('Heat X-changer Worksheet'!$F$33*'Heat X-changer Worksheet'!$F$34)</f>
        <v>26.42908772736029</v>
      </c>
      <c r="CW67" s="32">
        <f>'Heat X-changer Worksheet'!$F$20*'Heat X-changer Worksheet'!$F$21*($L$1-CW$3)/('Heat X-changer Worksheet'!$F$33*'Heat X-changer Worksheet'!$F$34)</f>
        <v>25.970249398760284</v>
      </c>
      <c r="CX67" s="32">
        <f>'Heat X-changer Worksheet'!$F$20*'Heat X-changer Worksheet'!$F$21*($L$1-CX$3)/('Heat X-changer Worksheet'!$F$33*'Heat X-changer Worksheet'!$F$34)</f>
        <v>25.511411070160278</v>
      </c>
      <c r="CY67" s="32">
        <f>'Heat X-changer Worksheet'!$F$20*'Heat X-changer Worksheet'!$F$21*($L$1-CY$3)/('Heat X-changer Worksheet'!$F$33*'Heat X-changer Worksheet'!$F$34)</f>
        <v>25.052572741560272</v>
      </c>
      <c r="CZ67" s="32">
        <f>'Heat X-changer Worksheet'!$F$20*'Heat X-changer Worksheet'!$F$21*($L$1-CZ$3)/('Heat X-changer Worksheet'!$F$33*'Heat X-changer Worksheet'!$F$34)</f>
        <v>24.593734412960266</v>
      </c>
      <c r="DA67" s="32">
        <f>'Heat X-changer Worksheet'!$F$20*'Heat X-changer Worksheet'!$F$21*($L$1-DA$3)/('Heat X-changer Worksheet'!$F$33*'Heat X-changer Worksheet'!$F$34)</f>
        <v>24.13489608436026</v>
      </c>
      <c r="DB67" s="32">
        <f>'Heat X-changer Worksheet'!$F$20*'Heat X-changer Worksheet'!$F$21*($L$1-DB$3)/('Heat X-changer Worksheet'!$F$33*'Heat X-changer Worksheet'!$F$34)</f>
        <v>23.676057755760262</v>
      </c>
      <c r="DC67" s="32">
        <f>'Heat X-changer Worksheet'!$F$20*'Heat X-changer Worksheet'!$F$21*($L$1-DC$3)/('Heat X-changer Worksheet'!$F$33*'Heat X-changer Worksheet'!$F$34)</f>
        <v>23.217219427160256</v>
      </c>
      <c r="DD67" s="32">
        <f>'Heat X-changer Worksheet'!$F$20*'Heat X-changer Worksheet'!$F$21*($L$1-DD$3)/('Heat X-changer Worksheet'!$F$33*'Heat X-changer Worksheet'!$F$34)</f>
        <v>22.75838109856025</v>
      </c>
      <c r="DE67" s="32">
        <f>'Heat X-changer Worksheet'!$F$20*'Heat X-changer Worksheet'!$F$21*($L$1-DE$3)/('Heat X-changer Worksheet'!$F$33*'Heat X-changer Worksheet'!$F$34)</f>
        <v>22.299542769960244</v>
      </c>
      <c r="DF67" s="32">
        <f>'Heat X-changer Worksheet'!$F$20*'Heat X-changer Worksheet'!$F$21*($L$1-DF$3)/('Heat X-changer Worksheet'!$F$33*'Heat X-changer Worksheet'!$F$34)</f>
        <v>21.840704441360238</v>
      </c>
      <c r="DG67" s="32">
        <f>'Heat X-changer Worksheet'!$F$20*'Heat X-changer Worksheet'!$F$21*($L$1-DG$3)/('Heat X-changer Worksheet'!$F$33*'Heat X-changer Worksheet'!$F$34)</f>
        <v>21.381866112760232</v>
      </c>
      <c r="DH67" s="32">
        <f>'Heat X-changer Worksheet'!$F$20*'Heat X-changer Worksheet'!$F$21*($L$1-DH$3)/('Heat X-changer Worksheet'!$F$33*'Heat X-changer Worksheet'!$F$34)</f>
        <v>20.923027784160226</v>
      </c>
      <c r="DI67" s="32">
        <f>'Heat X-changer Worksheet'!$F$20*'Heat X-changer Worksheet'!$F$21*($L$1-DI$3)/('Heat X-changer Worksheet'!$F$33*'Heat X-changer Worksheet'!$F$34)</f>
        <v>20.464189455560224</v>
      </c>
      <c r="DJ67" s="32">
        <f>'Heat X-changer Worksheet'!$F$20*'Heat X-changer Worksheet'!$F$21*($L$1-DJ$3)/('Heat X-changer Worksheet'!$F$33*'Heat X-changer Worksheet'!$F$34)</f>
        <v>20.005351126960218</v>
      </c>
      <c r="DK67" s="32">
        <f>'Heat X-changer Worksheet'!$F$20*'Heat X-changer Worksheet'!$F$21*($L$1-DK$3)/('Heat X-changer Worksheet'!$F$33*'Heat X-changer Worksheet'!$F$34)</f>
        <v>19.546512798360215</v>
      </c>
      <c r="DL67" s="32">
        <f>'Heat X-changer Worksheet'!$F$20*'Heat X-changer Worksheet'!$F$21*($L$1-DL$3)/('Heat X-changer Worksheet'!$F$33*'Heat X-changer Worksheet'!$F$34)</f>
        <v>19.087674469760209</v>
      </c>
      <c r="DM67" s="32">
        <f>'Heat X-changer Worksheet'!$F$20*'Heat X-changer Worksheet'!$F$21*($L$1-DM$3)/('Heat X-changer Worksheet'!$F$33*'Heat X-changer Worksheet'!$F$34)</f>
        <v>18.628836141160203</v>
      </c>
      <c r="DN67" s="32">
        <f>'Heat X-changer Worksheet'!$F$20*'Heat X-changer Worksheet'!$F$21*($L$1-DN$3)/('Heat X-changer Worksheet'!$F$33*'Heat X-changer Worksheet'!$F$34)</f>
        <v>18.169997812560197</v>
      </c>
      <c r="DO67" s="32">
        <f>'Heat X-changer Worksheet'!$F$20*'Heat X-changer Worksheet'!$F$21*($L$1-DO$3)/('Heat X-changer Worksheet'!$F$33*'Heat X-changer Worksheet'!$F$34)</f>
        <v>17.711159483960191</v>
      </c>
      <c r="DP67" s="32">
        <f>'Heat X-changer Worksheet'!$F$20*'Heat X-changer Worksheet'!$F$21*($L$1-DP$3)/('Heat X-changer Worksheet'!$F$33*'Heat X-changer Worksheet'!$F$34)</f>
        <v>17.252321155360189</v>
      </c>
      <c r="DQ67" s="32">
        <f>'Heat X-changer Worksheet'!$F$20*'Heat X-changer Worksheet'!$F$21*($L$1-DQ$3)/('Heat X-changer Worksheet'!$F$33*'Heat X-changer Worksheet'!$F$34)</f>
        <v>16.793482826760183</v>
      </c>
      <c r="DR67" s="32">
        <f>'Heat X-changer Worksheet'!$F$20*'Heat X-changer Worksheet'!$F$21*($L$1-DR$3)/('Heat X-changer Worksheet'!$F$33*'Heat X-changer Worksheet'!$F$34)</f>
        <v>16.334644498160177</v>
      </c>
      <c r="DS67" s="32">
        <f>'Heat X-changer Worksheet'!$F$20*'Heat X-changer Worksheet'!$F$21*($L$1-DS$3)/('Heat X-changer Worksheet'!$F$33*'Heat X-changer Worksheet'!$F$34)</f>
        <v>15.875806169560171</v>
      </c>
      <c r="DT67" s="32">
        <f>'Heat X-changer Worksheet'!$F$20*'Heat X-changer Worksheet'!$F$21*($L$1-DT$3)/('Heat X-changer Worksheet'!$F$33*'Heat X-changer Worksheet'!$F$34)</f>
        <v>15.416967840960169</v>
      </c>
      <c r="DU67" s="32">
        <f>'Heat X-changer Worksheet'!$F$20*'Heat X-changer Worksheet'!$F$21*($L$1-DU$3)/('Heat X-changer Worksheet'!$F$33*'Heat X-changer Worksheet'!$F$34)</f>
        <v>14.958129512360163</v>
      </c>
      <c r="DV67" s="32">
        <f>'Heat X-changer Worksheet'!$F$20*'Heat X-changer Worksheet'!$F$21*($L$1-DV$3)/('Heat X-changer Worksheet'!$F$33*'Heat X-changer Worksheet'!$F$34)</f>
        <v>14.499291183760159</v>
      </c>
      <c r="DW67" s="32">
        <f>'Heat X-changer Worksheet'!$F$20*'Heat X-changer Worksheet'!$F$21*($L$1-DW$3)/('Heat X-changer Worksheet'!$F$33*'Heat X-changer Worksheet'!$F$34)</f>
        <v>14.040452855160153</v>
      </c>
      <c r="DX67" s="32">
        <f>'Heat X-changer Worksheet'!$F$20*'Heat X-changer Worksheet'!$F$21*($L$1-DX$3)/('Heat X-changer Worksheet'!$F$33*'Heat X-changer Worksheet'!$F$34)</f>
        <v>13.581614526560147</v>
      </c>
      <c r="DY67" s="32">
        <f>'Heat X-changer Worksheet'!$F$20*'Heat X-changer Worksheet'!$F$21*($L$1-DY$3)/('Heat X-changer Worksheet'!$F$33*'Heat X-changer Worksheet'!$F$34)</f>
        <v>13.122776197960142</v>
      </c>
      <c r="DZ67" s="32">
        <f>'Heat X-changer Worksheet'!$F$20*'Heat X-changer Worksheet'!$F$21*($L$1-DZ$3)/('Heat X-changer Worksheet'!$F$33*'Heat X-changer Worksheet'!$F$34)</f>
        <v>12.663937869360137</v>
      </c>
      <c r="EA67" s="32">
        <f>'Heat X-changer Worksheet'!$F$20*'Heat X-changer Worksheet'!$F$21*($L$1-EA$3)/('Heat X-changer Worksheet'!$F$33*'Heat X-changer Worksheet'!$F$34)</f>
        <v>12.205099540760132</v>
      </c>
      <c r="EB67" s="32">
        <f>'Heat X-changer Worksheet'!$F$20*'Heat X-changer Worksheet'!$F$21*($L$1-EB$3)/('Heat X-changer Worksheet'!$F$33*'Heat X-changer Worksheet'!$F$34)</f>
        <v>11.746261212160126</v>
      </c>
      <c r="EC67" s="32">
        <f>'Heat X-changer Worksheet'!$F$20*'Heat X-changer Worksheet'!$F$21*($L$1-EC$3)/('Heat X-changer Worksheet'!$F$33*'Heat X-changer Worksheet'!$F$34)</f>
        <v>11.287422883560122</v>
      </c>
      <c r="ED67" s="32">
        <f>'Heat X-changer Worksheet'!$F$20*'Heat X-changer Worksheet'!$F$21*($L$1-ED$3)/('Heat X-changer Worksheet'!$F$33*'Heat X-changer Worksheet'!$F$34)</f>
        <v>10.828584554960116</v>
      </c>
      <c r="EE67" s="32">
        <f>'Heat X-changer Worksheet'!$F$20*'Heat X-changer Worksheet'!$F$21*($L$1-EE$3)/('Heat X-changer Worksheet'!$F$33*'Heat X-changer Worksheet'!$F$34)</f>
        <v>10.36974622636011</v>
      </c>
      <c r="EF67" s="32">
        <f>'Heat X-changer Worksheet'!$F$20*'Heat X-changer Worksheet'!$F$21*($L$1-EF$3)/('Heat X-changer Worksheet'!$F$33*'Heat X-changer Worksheet'!$F$34)</f>
        <v>9.9109078977601079</v>
      </c>
      <c r="EG67" s="32">
        <f>'Heat X-changer Worksheet'!$F$20*'Heat X-changer Worksheet'!$F$21*($L$1-EG$3)/('Heat X-changer Worksheet'!$F$33*'Heat X-changer Worksheet'!$F$34)</f>
        <v>9.452069569160102</v>
      </c>
      <c r="EH67" s="32">
        <f>'Heat X-changer Worksheet'!$F$20*'Heat X-changer Worksheet'!$F$21*($L$1-EH$3)/('Heat X-changer Worksheet'!$F$33*'Heat X-changer Worksheet'!$F$34)</f>
        <v>8.993231240560096</v>
      </c>
      <c r="EI67" s="32">
        <f>'Heat X-changer Worksheet'!$F$20*'Heat X-changer Worksheet'!$F$21*($L$1-EI$3)/('Heat X-changer Worksheet'!$F$33*'Heat X-changer Worksheet'!$F$34)</f>
        <v>8.5343929119600901</v>
      </c>
      <c r="EJ67" s="32">
        <f>'Heat X-changer Worksheet'!$F$20*'Heat X-changer Worksheet'!$F$21*($L$1-EJ$3)/('Heat X-changer Worksheet'!$F$33*'Heat X-changer Worksheet'!$F$34)</f>
        <v>8.0755545833600877</v>
      </c>
      <c r="EK67" s="32">
        <f>'Heat X-changer Worksheet'!$F$20*'Heat X-changer Worksheet'!$F$21*($L$1-EK$3)/('Heat X-changer Worksheet'!$F$33*'Heat X-changer Worksheet'!$F$34)</f>
        <v>7.6167162547600817</v>
      </c>
      <c r="EL67" s="32">
        <f>'Heat X-changer Worksheet'!$F$20*'Heat X-changer Worksheet'!$F$21*($L$1-EL$3)/('Heat X-changer Worksheet'!$F$33*'Heat X-changer Worksheet'!$F$34)</f>
        <v>7.1578779261600767</v>
      </c>
      <c r="EM67" s="32">
        <f>'Heat X-changer Worksheet'!$F$20*'Heat X-changer Worksheet'!$F$21*($L$1-EM$3)/('Heat X-changer Worksheet'!$F$33*'Heat X-changer Worksheet'!$F$34)</f>
        <v>6.6990395975600707</v>
      </c>
      <c r="EN67" s="32">
        <f>'Heat X-changer Worksheet'!$F$20*'Heat X-changer Worksheet'!$F$21*($L$1-EN$3)/('Heat X-changer Worksheet'!$F$33*'Heat X-changer Worksheet'!$F$34)</f>
        <v>6.2402012689600665</v>
      </c>
    </row>
    <row r="68" spans="3:144">
      <c r="C68" s="30">
        <f t="shared" si="3"/>
        <v>116</v>
      </c>
      <c r="D68" s="32">
        <f>'Heat X-changer Worksheet'!$F$20*'Heat X-changer Worksheet'!$F$21*($L$1-D$3)/('Heat X-changer Worksheet'!$F$33*'Heat X-changer Worksheet'!$F$34)</f>
        <v>70.477567272960783</v>
      </c>
      <c r="E68" s="32">
        <f>'Heat X-changer Worksheet'!$F$20*'Heat X-changer Worksheet'!$F$21*($L$1-E$3)/('Heat X-changer Worksheet'!$F$33*'Heat X-changer Worksheet'!$F$34)</f>
        <v>70.018728944360774</v>
      </c>
      <c r="F68" s="32">
        <f>'Heat X-changer Worksheet'!$F$20*'Heat X-changer Worksheet'!$F$21*($L$1-F$3)/('Heat X-changer Worksheet'!$F$33*'Heat X-changer Worksheet'!$F$34)</f>
        <v>69.559890615760764</v>
      </c>
      <c r="G68" s="32">
        <f>'Heat X-changer Worksheet'!$F$20*'Heat X-changer Worksheet'!$F$21*($L$1-G$3)/('Heat X-changer Worksheet'!$F$33*'Heat X-changer Worksheet'!$F$34)</f>
        <v>69.101052287160769</v>
      </c>
      <c r="H68" s="32">
        <f>'Heat X-changer Worksheet'!$F$20*'Heat X-changer Worksheet'!$F$21*($L$1-H$3)/('Heat X-changer Worksheet'!$F$33*'Heat X-changer Worksheet'!$F$34)</f>
        <v>68.64221395856076</v>
      </c>
      <c r="I68" s="32">
        <f>'Heat X-changer Worksheet'!$F$20*'Heat X-changer Worksheet'!$F$21*($L$1-I$3)/('Heat X-changer Worksheet'!$F$33*'Heat X-changer Worksheet'!$F$34)</f>
        <v>68.18337562996075</v>
      </c>
      <c r="J68" s="32">
        <f>'Heat X-changer Worksheet'!$F$20*'Heat X-changer Worksheet'!$F$21*($L$1-J$3)/('Heat X-changer Worksheet'!$F$33*'Heat X-changer Worksheet'!$F$34)</f>
        <v>67.724537301360741</v>
      </c>
      <c r="K68" s="32">
        <f>'Heat X-changer Worksheet'!$F$20*'Heat X-changer Worksheet'!$F$21*($L$1-K$3)/('Heat X-changer Worksheet'!$F$33*'Heat X-changer Worksheet'!$F$34)</f>
        <v>67.265698972760745</v>
      </c>
      <c r="L68" s="32">
        <f>'Heat X-changer Worksheet'!$F$20*'Heat X-changer Worksheet'!$F$21*($L$1-L$3)/('Heat X-changer Worksheet'!$F$33*'Heat X-changer Worksheet'!$F$34)</f>
        <v>66.806860644160736</v>
      </c>
      <c r="M68" s="32">
        <f>'Heat X-changer Worksheet'!$F$20*'Heat X-changer Worksheet'!$F$21*($L$1-M$3)/('Heat X-changer Worksheet'!$F$33*'Heat X-changer Worksheet'!$F$34)</f>
        <v>66.348022315560726</v>
      </c>
      <c r="N68" s="32">
        <f>'Heat X-changer Worksheet'!$F$20*'Heat X-changer Worksheet'!$F$21*($L$1-N$3)/('Heat X-changer Worksheet'!$F$33*'Heat X-changer Worksheet'!$F$34)</f>
        <v>65.889183986960731</v>
      </c>
      <c r="O68" s="32">
        <f>'Heat X-changer Worksheet'!$F$20*'Heat X-changer Worksheet'!$F$21*($L$1-O$3)/('Heat X-changer Worksheet'!$F$33*'Heat X-changer Worksheet'!$F$34)</f>
        <v>65.430345658360721</v>
      </c>
      <c r="P68" s="32">
        <f>'Heat X-changer Worksheet'!$F$20*'Heat X-changer Worksheet'!$F$21*($L$1-P$3)/('Heat X-changer Worksheet'!$F$33*'Heat X-changer Worksheet'!$F$34)</f>
        <v>64.971507329760712</v>
      </c>
      <c r="Q68" s="32">
        <f>'Heat X-changer Worksheet'!$F$20*'Heat X-changer Worksheet'!$F$21*($L$1-Q$3)/('Heat X-changer Worksheet'!$F$33*'Heat X-changer Worksheet'!$F$34)</f>
        <v>64.512669001160702</v>
      </c>
      <c r="R68" s="32">
        <f>'Heat X-changer Worksheet'!$F$20*'Heat X-changer Worksheet'!$F$21*($L$1-R$3)/('Heat X-changer Worksheet'!$F$33*'Heat X-changer Worksheet'!$F$34)</f>
        <v>64.053830672560707</v>
      </c>
      <c r="S68" s="32">
        <f>'Heat X-changer Worksheet'!$F$20*'Heat X-changer Worksheet'!$F$21*($L$1-S$3)/('Heat X-changer Worksheet'!$F$33*'Heat X-changer Worksheet'!$F$34)</f>
        <v>63.594992343960698</v>
      </c>
      <c r="T68" s="32">
        <f>'Heat X-changer Worksheet'!$F$20*'Heat X-changer Worksheet'!$F$21*($L$1-T$3)/('Heat X-changer Worksheet'!$F$33*'Heat X-changer Worksheet'!$F$34)</f>
        <v>63.136154015360695</v>
      </c>
      <c r="U68" s="32">
        <f>'Heat X-changer Worksheet'!$F$20*'Heat X-changer Worksheet'!$F$21*($L$1-U$3)/('Heat X-changer Worksheet'!$F$33*'Heat X-changer Worksheet'!$F$34)</f>
        <v>62.677315686760686</v>
      </c>
      <c r="V68" s="32">
        <f>'Heat X-changer Worksheet'!$F$20*'Heat X-changer Worksheet'!$F$21*($L$1-V$3)/('Heat X-changer Worksheet'!$F$33*'Heat X-changer Worksheet'!$F$34)</f>
        <v>62.218477358160683</v>
      </c>
      <c r="W68" s="32">
        <f>'Heat X-changer Worksheet'!$F$20*'Heat X-changer Worksheet'!$F$21*($L$1-W$3)/('Heat X-changer Worksheet'!$F$33*'Heat X-changer Worksheet'!$F$34)</f>
        <v>61.759639029560674</v>
      </c>
      <c r="X68" s="32">
        <f>'Heat X-changer Worksheet'!$F$20*'Heat X-changer Worksheet'!$F$21*($L$1-X$3)/('Heat X-changer Worksheet'!$F$33*'Heat X-changer Worksheet'!$F$34)</f>
        <v>61.300800700960671</v>
      </c>
      <c r="Y68" s="32">
        <f>'Heat X-changer Worksheet'!$F$20*'Heat X-changer Worksheet'!$F$21*($L$1-Y$3)/('Heat X-changer Worksheet'!$F$33*'Heat X-changer Worksheet'!$F$34)</f>
        <v>60.841962372360669</v>
      </c>
      <c r="Z68" s="32">
        <f>'Heat X-changer Worksheet'!$F$20*'Heat X-changer Worksheet'!$F$21*($L$1-Z$3)/('Heat X-changer Worksheet'!$F$33*'Heat X-changer Worksheet'!$F$34)</f>
        <v>60.38312404376066</v>
      </c>
      <c r="AA68" s="32">
        <f>'Heat X-changer Worksheet'!$F$20*'Heat X-changer Worksheet'!$F$21*($L$1-AA$3)/('Heat X-changer Worksheet'!$F$33*'Heat X-changer Worksheet'!$F$34)</f>
        <v>59.924285715160657</v>
      </c>
      <c r="AB68" s="32">
        <f>'Heat X-changer Worksheet'!$F$20*'Heat X-changer Worksheet'!$F$21*($L$1-AB$3)/('Heat X-changer Worksheet'!$F$33*'Heat X-changer Worksheet'!$F$34)</f>
        <v>59.465447386560655</v>
      </c>
      <c r="AC68" s="32">
        <f>'Heat X-changer Worksheet'!$F$20*'Heat X-changer Worksheet'!$F$21*($L$1-AC$3)/('Heat X-changer Worksheet'!$F$33*'Heat X-changer Worksheet'!$F$34)</f>
        <v>59.006609057960652</v>
      </c>
      <c r="AD68" s="32">
        <f>'Heat X-changer Worksheet'!$F$20*'Heat X-changer Worksheet'!$F$21*($L$1-AD$3)/('Heat X-changer Worksheet'!$F$33*'Heat X-changer Worksheet'!$F$34)</f>
        <v>58.547770729360643</v>
      </c>
      <c r="AE68" s="32">
        <f>'Heat X-changer Worksheet'!$F$20*'Heat X-changer Worksheet'!$F$21*($L$1-AE$3)/('Heat X-changer Worksheet'!$F$33*'Heat X-changer Worksheet'!$F$34)</f>
        <v>58.08893240076064</v>
      </c>
      <c r="AF68" s="32">
        <f>'Heat X-changer Worksheet'!$F$20*'Heat X-changer Worksheet'!$F$21*($L$1-AF$3)/('Heat X-changer Worksheet'!$F$33*'Heat X-changer Worksheet'!$F$34)</f>
        <v>57.630094072160638</v>
      </c>
      <c r="AG68" s="32">
        <f>'Heat X-changer Worksheet'!$F$20*'Heat X-changer Worksheet'!$F$21*($L$1-AG$3)/('Heat X-changer Worksheet'!$F$33*'Heat X-changer Worksheet'!$F$34)</f>
        <v>57.171255743560629</v>
      </c>
      <c r="AH68" s="32">
        <f>'Heat X-changer Worksheet'!$F$20*'Heat X-changer Worksheet'!$F$21*($L$1-AH$3)/('Heat X-changer Worksheet'!$F$33*'Heat X-changer Worksheet'!$F$34)</f>
        <v>56.712417414960626</v>
      </c>
      <c r="AI68" s="32">
        <f>'Heat X-changer Worksheet'!$F$20*'Heat X-changer Worksheet'!$F$21*($L$1-AI$3)/('Heat X-changer Worksheet'!$F$33*'Heat X-changer Worksheet'!$F$34)</f>
        <v>56.253579086360617</v>
      </c>
      <c r="AJ68" s="32">
        <f>'Heat X-changer Worksheet'!$F$20*'Heat X-changer Worksheet'!$F$21*($L$1-AJ$3)/('Heat X-changer Worksheet'!$F$33*'Heat X-changer Worksheet'!$F$34)</f>
        <v>55.794740757760614</v>
      </c>
      <c r="AK68" s="32">
        <f>'Heat X-changer Worksheet'!$F$20*'Heat X-changer Worksheet'!$F$21*($L$1-AK$3)/('Heat X-changer Worksheet'!$F$33*'Heat X-changer Worksheet'!$F$34)</f>
        <v>55.335902429160605</v>
      </c>
      <c r="AL68" s="32">
        <f>'Heat X-changer Worksheet'!$F$20*'Heat X-changer Worksheet'!$F$21*($L$1-AL$3)/('Heat X-changer Worksheet'!$F$33*'Heat X-changer Worksheet'!$F$34)</f>
        <v>54.877064100560602</v>
      </c>
      <c r="AM68" s="32">
        <f>'Heat X-changer Worksheet'!$F$20*'Heat X-changer Worksheet'!$F$21*($L$1-AM$3)/('Heat X-changer Worksheet'!$F$33*'Heat X-changer Worksheet'!$F$34)</f>
        <v>54.4182257719606</v>
      </c>
      <c r="AN68" s="32">
        <f>'Heat X-changer Worksheet'!$F$20*'Heat X-changer Worksheet'!$F$21*($L$1-AN$3)/('Heat X-changer Worksheet'!$F$33*'Heat X-changer Worksheet'!$F$34)</f>
        <v>53.95938744336059</v>
      </c>
      <c r="AO68" s="32">
        <f>'Heat X-changer Worksheet'!$F$20*'Heat X-changer Worksheet'!$F$21*($L$1-AO$3)/('Heat X-changer Worksheet'!$F$33*'Heat X-changer Worksheet'!$F$34)</f>
        <v>53.500549114760588</v>
      </c>
      <c r="AP68" s="32">
        <f>'Heat X-changer Worksheet'!$F$20*'Heat X-changer Worksheet'!$F$21*($L$1-AP$3)/('Heat X-changer Worksheet'!$F$33*'Heat X-changer Worksheet'!$F$34)</f>
        <v>53.041710786160579</v>
      </c>
      <c r="AQ68" s="32">
        <f>'Heat X-changer Worksheet'!$F$20*'Heat X-changer Worksheet'!$F$21*($L$1-AQ$3)/('Heat X-changer Worksheet'!$F$33*'Heat X-changer Worksheet'!$F$34)</f>
        <v>52.582872457560576</v>
      </c>
      <c r="AR68" s="32">
        <f>'Heat X-changer Worksheet'!$F$20*'Heat X-changer Worksheet'!$F$21*($L$1-AR$3)/('Heat X-changer Worksheet'!$F$33*'Heat X-changer Worksheet'!$F$34)</f>
        <v>52.124034128960567</v>
      </c>
      <c r="AS68" s="32">
        <f>'Heat X-changer Worksheet'!$F$20*'Heat X-changer Worksheet'!$F$21*($L$1-AS$3)/('Heat X-changer Worksheet'!$F$33*'Heat X-changer Worksheet'!$F$34)</f>
        <v>51.665195800360564</v>
      </c>
      <c r="AT68" s="32">
        <f>'Heat X-changer Worksheet'!$F$20*'Heat X-changer Worksheet'!$F$21*($L$1-AT$3)/('Heat X-changer Worksheet'!$F$33*'Heat X-changer Worksheet'!$F$34)</f>
        <v>51.206357471760569</v>
      </c>
      <c r="AU68" s="32">
        <f>'Heat X-changer Worksheet'!$F$20*'Heat X-changer Worksheet'!$F$21*($L$1-AU$3)/('Heat X-changer Worksheet'!$F$33*'Heat X-changer Worksheet'!$F$34)</f>
        <v>50.747519143160559</v>
      </c>
      <c r="AV68" s="32">
        <f>'Heat X-changer Worksheet'!$F$20*'Heat X-changer Worksheet'!$F$21*($L$1-AV$3)/('Heat X-changer Worksheet'!$F$33*'Heat X-changer Worksheet'!$F$34)</f>
        <v>50.288680814560557</v>
      </c>
      <c r="AW68" s="32">
        <f>'Heat X-changer Worksheet'!$F$20*'Heat X-changer Worksheet'!$F$21*($L$1-AW$3)/('Heat X-changer Worksheet'!$F$33*'Heat X-changer Worksheet'!$F$34)</f>
        <v>49.829842485960548</v>
      </c>
      <c r="AX68" s="32">
        <f>'Heat X-changer Worksheet'!$F$20*'Heat X-changer Worksheet'!$F$21*($L$1-AX$3)/('Heat X-changer Worksheet'!$F$33*'Heat X-changer Worksheet'!$F$34)</f>
        <v>49.371004157360545</v>
      </c>
      <c r="AY68" s="32">
        <f>'Heat X-changer Worksheet'!$F$20*'Heat X-changer Worksheet'!$F$21*($L$1-AY$3)/('Heat X-changer Worksheet'!$F$33*'Heat X-changer Worksheet'!$F$34)</f>
        <v>48.912165828760536</v>
      </c>
      <c r="AZ68" s="32">
        <f>'Heat X-changer Worksheet'!$F$20*'Heat X-changer Worksheet'!$F$21*($L$1-AZ$3)/('Heat X-changer Worksheet'!$F$33*'Heat X-changer Worksheet'!$F$34)</f>
        <v>48.453327500160533</v>
      </c>
      <c r="BA68" s="32">
        <f>'Heat X-changer Worksheet'!$F$20*'Heat X-changer Worksheet'!$F$21*($L$1-BA$3)/('Heat X-changer Worksheet'!$F$33*'Heat X-changer Worksheet'!$F$34)</f>
        <v>47.994489171560531</v>
      </c>
      <c r="BB68" s="32">
        <f>'Heat X-changer Worksheet'!$F$20*'Heat X-changer Worksheet'!$F$21*($L$1-BB$3)/('Heat X-changer Worksheet'!$F$33*'Heat X-changer Worksheet'!$F$34)</f>
        <v>47.535650842960521</v>
      </c>
      <c r="BC68" s="32">
        <f>'Heat X-changer Worksheet'!$F$20*'Heat X-changer Worksheet'!$F$21*($L$1-BC$3)/('Heat X-changer Worksheet'!$F$33*'Heat X-changer Worksheet'!$F$34)</f>
        <v>47.076812514360519</v>
      </c>
      <c r="BD68" s="32">
        <f>'Heat X-changer Worksheet'!$F$20*'Heat X-changer Worksheet'!$F$21*($L$1-BD$3)/('Heat X-changer Worksheet'!$F$33*'Heat X-changer Worksheet'!$F$34)</f>
        <v>46.617974185760509</v>
      </c>
      <c r="BE68" s="32">
        <f>'Heat X-changer Worksheet'!$F$20*'Heat X-changer Worksheet'!$F$21*($L$1-BE$3)/('Heat X-changer Worksheet'!$F$33*'Heat X-changer Worksheet'!$F$34)</f>
        <v>46.159135857160507</v>
      </c>
      <c r="BF68" s="32">
        <f>'Heat X-changer Worksheet'!$F$20*'Heat X-changer Worksheet'!$F$21*($L$1-BF$3)/('Heat X-changer Worksheet'!$F$33*'Heat X-changer Worksheet'!$F$34)</f>
        <v>45.700297528560498</v>
      </c>
      <c r="BG68" s="32">
        <f>'Heat X-changer Worksheet'!$F$20*'Heat X-changer Worksheet'!$F$21*($L$1-BG$3)/('Heat X-changer Worksheet'!$F$33*'Heat X-changer Worksheet'!$F$34)</f>
        <v>45.241459199960495</v>
      </c>
      <c r="BH68" s="32">
        <f>'Heat X-changer Worksheet'!$F$20*'Heat X-changer Worksheet'!$F$21*($L$1-BH$3)/('Heat X-changer Worksheet'!$F$33*'Heat X-changer Worksheet'!$F$34)</f>
        <v>44.782620871360493</v>
      </c>
      <c r="BI68" s="32">
        <f>'Heat X-changer Worksheet'!$F$20*'Heat X-changer Worksheet'!$F$21*($L$1-BI$3)/('Heat X-changer Worksheet'!$F$33*'Heat X-changer Worksheet'!$F$34)</f>
        <v>44.323782542760483</v>
      </c>
      <c r="BJ68" s="32">
        <f>'Heat X-changer Worksheet'!$F$20*'Heat X-changer Worksheet'!$F$21*($L$1-BJ$3)/('Heat X-changer Worksheet'!$F$33*'Heat X-changer Worksheet'!$F$34)</f>
        <v>43.864944214160481</v>
      </c>
      <c r="BK68" s="32">
        <f>'Heat X-changer Worksheet'!$F$20*'Heat X-changer Worksheet'!$F$21*($L$1-BK$3)/('Heat X-changer Worksheet'!$F$33*'Heat X-changer Worksheet'!$F$34)</f>
        <v>43.406105885560471</v>
      </c>
      <c r="BL68" s="32">
        <f>'Heat X-changer Worksheet'!$F$20*'Heat X-changer Worksheet'!$F$21*($L$1-BL$3)/('Heat X-changer Worksheet'!$F$33*'Heat X-changer Worksheet'!$F$34)</f>
        <v>42.947267556960469</v>
      </c>
      <c r="BM68" s="32">
        <f>'Heat X-changer Worksheet'!$F$20*'Heat X-changer Worksheet'!$F$21*($L$1-BM$3)/('Heat X-changer Worksheet'!$F$33*'Heat X-changer Worksheet'!$F$34)</f>
        <v>42.488429228360467</v>
      </c>
      <c r="BN68" s="32">
        <f>'Heat X-changer Worksheet'!$F$20*'Heat X-changer Worksheet'!$F$21*($L$1-BN$3)/('Heat X-changer Worksheet'!$F$33*'Heat X-changer Worksheet'!$F$34)</f>
        <v>42.029590899760464</v>
      </c>
      <c r="BO68" s="32">
        <f>'Heat X-changer Worksheet'!$F$20*'Heat X-changer Worksheet'!$F$21*($L$1-BO$3)/('Heat X-changer Worksheet'!$F$33*'Heat X-changer Worksheet'!$F$34)</f>
        <v>41.570752571160455</v>
      </c>
      <c r="BP68" s="32">
        <f>'Heat X-changer Worksheet'!$F$20*'Heat X-changer Worksheet'!$F$21*($L$1-BP$3)/('Heat X-changer Worksheet'!$F$33*'Heat X-changer Worksheet'!$F$34)</f>
        <v>41.111914242560452</v>
      </c>
      <c r="BQ68" s="32">
        <f>'Heat X-changer Worksheet'!$F$20*'Heat X-changer Worksheet'!$F$21*($L$1-BQ$3)/('Heat X-changer Worksheet'!$F$33*'Heat X-changer Worksheet'!$F$34)</f>
        <v>40.65307591396045</v>
      </c>
      <c r="BR68" s="32">
        <f>'Heat X-changer Worksheet'!$F$20*'Heat X-changer Worksheet'!$F$21*($L$1-BR$3)/('Heat X-changer Worksheet'!$F$33*'Heat X-changer Worksheet'!$F$34)</f>
        <v>40.19423758536044</v>
      </c>
      <c r="BS68" s="32">
        <f>'Heat X-changer Worksheet'!$F$20*'Heat X-changer Worksheet'!$F$21*($L$1-BS$3)/('Heat X-changer Worksheet'!$F$33*'Heat X-changer Worksheet'!$F$34)</f>
        <v>39.735399256760438</v>
      </c>
      <c r="BT68" s="32">
        <f>'Heat X-changer Worksheet'!$F$20*'Heat X-changer Worksheet'!$F$21*($L$1-BT$3)/('Heat X-changer Worksheet'!$F$33*'Heat X-changer Worksheet'!$F$34)</f>
        <v>39.276560928160428</v>
      </c>
      <c r="BU68" s="32">
        <f>'Heat X-changer Worksheet'!$F$20*'Heat X-changer Worksheet'!$F$21*($L$1-BU$3)/('Heat X-changer Worksheet'!$F$33*'Heat X-changer Worksheet'!$F$34)</f>
        <v>38.817722599560426</v>
      </c>
      <c r="BV68" s="32">
        <f>'Heat X-changer Worksheet'!$F$20*'Heat X-changer Worksheet'!$F$21*($L$1-BV$3)/('Heat X-changer Worksheet'!$F$33*'Heat X-changer Worksheet'!$F$34)</f>
        <v>38.358884270960424</v>
      </c>
      <c r="BW68" s="32">
        <f>'Heat X-changer Worksheet'!$F$20*'Heat X-changer Worksheet'!$F$21*($L$1-BW$3)/('Heat X-changer Worksheet'!$F$33*'Heat X-changer Worksheet'!$F$34)</f>
        <v>37.900045942360414</v>
      </c>
      <c r="BX68" s="32">
        <f>'Heat X-changer Worksheet'!$F$20*'Heat X-changer Worksheet'!$F$21*($L$1-BX$3)/('Heat X-changer Worksheet'!$F$33*'Heat X-changer Worksheet'!$F$34)</f>
        <v>37.441207613760412</v>
      </c>
      <c r="BY68" s="32">
        <f>'Heat X-changer Worksheet'!$F$20*'Heat X-changer Worksheet'!$F$21*($L$1-BY$3)/('Heat X-changer Worksheet'!$F$33*'Heat X-changer Worksheet'!$F$34)</f>
        <v>36.982369285160402</v>
      </c>
      <c r="BZ68" s="32">
        <f>'Heat X-changer Worksheet'!$F$20*'Heat X-changer Worksheet'!$F$21*($L$1-BZ$3)/('Heat X-changer Worksheet'!$F$33*'Heat X-changer Worksheet'!$F$34)</f>
        <v>36.5235309565604</v>
      </c>
      <c r="CA68" s="32">
        <f>'Heat X-changer Worksheet'!$F$20*'Heat X-changer Worksheet'!$F$21*($L$1-CA$3)/('Heat X-changer Worksheet'!$F$33*'Heat X-changer Worksheet'!$F$34)</f>
        <v>36.06469262796039</v>
      </c>
      <c r="CB68" s="32">
        <f>'Heat X-changer Worksheet'!$F$20*'Heat X-changer Worksheet'!$F$21*($L$1-CB$3)/('Heat X-changer Worksheet'!$F$33*'Heat X-changer Worksheet'!$F$34)</f>
        <v>35.605854299360388</v>
      </c>
      <c r="CC68" s="32">
        <f>'Heat X-changer Worksheet'!$F$20*'Heat X-changer Worksheet'!$F$21*($L$1-CC$3)/('Heat X-changer Worksheet'!$F$33*'Heat X-changer Worksheet'!$F$34)</f>
        <v>35.147015970760386</v>
      </c>
      <c r="CD68" s="32">
        <f>'Heat X-changer Worksheet'!$F$20*'Heat X-changer Worksheet'!$F$21*($L$1-CD$3)/('Heat X-changer Worksheet'!$F$33*'Heat X-changer Worksheet'!$F$34)</f>
        <v>34.688177642160376</v>
      </c>
      <c r="CE68" s="32">
        <f>'Heat X-changer Worksheet'!$F$20*'Heat X-changer Worksheet'!$F$21*($L$1-CE$3)/('Heat X-changer Worksheet'!$F$33*'Heat X-changer Worksheet'!$F$34)</f>
        <v>34.229339313560381</v>
      </c>
      <c r="CF68" s="32">
        <f>'Heat X-changer Worksheet'!$F$20*'Heat X-changer Worksheet'!$F$21*($L$1-CF$3)/('Heat X-changer Worksheet'!$F$33*'Heat X-changer Worksheet'!$F$34)</f>
        <v>33.770500984960371</v>
      </c>
      <c r="CG68" s="32">
        <f>'Heat X-changer Worksheet'!$F$20*'Heat X-changer Worksheet'!$F$21*($L$1-CG$3)/('Heat X-changer Worksheet'!$F$33*'Heat X-changer Worksheet'!$F$34)</f>
        <v>33.311662656360369</v>
      </c>
      <c r="CH68" s="32">
        <f>'Heat X-changer Worksheet'!$F$20*'Heat X-changer Worksheet'!$F$21*($L$1-CH$3)/('Heat X-changer Worksheet'!$F$33*'Heat X-changer Worksheet'!$F$34)</f>
        <v>32.852824327760359</v>
      </c>
      <c r="CI68" s="32">
        <f>'Heat X-changer Worksheet'!$F$20*'Heat X-changer Worksheet'!$F$21*($L$1-CI$3)/('Heat X-changer Worksheet'!$F$33*'Heat X-changer Worksheet'!$F$34)</f>
        <v>32.393985999160357</v>
      </c>
      <c r="CJ68" s="32">
        <f>'Heat X-changer Worksheet'!$F$20*'Heat X-changer Worksheet'!$F$21*($L$1-CJ$3)/('Heat X-changer Worksheet'!$F$33*'Heat X-changer Worksheet'!$F$34)</f>
        <v>31.935147670560351</v>
      </c>
      <c r="CK68" s="32">
        <f>'Heat X-changer Worksheet'!$F$20*'Heat X-changer Worksheet'!$F$21*($L$1-CK$3)/('Heat X-changer Worksheet'!$F$33*'Heat X-changer Worksheet'!$F$34)</f>
        <v>31.476309341960345</v>
      </c>
      <c r="CL68" s="32">
        <f>'Heat X-changer Worksheet'!$F$20*'Heat X-changer Worksheet'!$F$21*($L$1-CL$3)/('Heat X-changer Worksheet'!$F$33*'Heat X-changer Worksheet'!$F$34)</f>
        <v>31.017471013360339</v>
      </c>
      <c r="CM68" s="32">
        <f>'Heat X-changer Worksheet'!$F$20*'Heat X-changer Worksheet'!$F$21*($L$1-CM$3)/('Heat X-changer Worksheet'!$F$33*'Heat X-changer Worksheet'!$F$34)</f>
        <v>30.558632684760333</v>
      </c>
      <c r="CN68" s="32">
        <f>'Heat X-changer Worksheet'!$F$20*'Heat X-changer Worksheet'!$F$21*($L$1-CN$3)/('Heat X-changer Worksheet'!$F$33*'Heat X-changer Worksheet'!$F$34)</f>
        <v>30.099794356160331</v>
      </c>
      <c r="CO68" s="32">
        <f>'Heat X-changer Worksheet'!$F$20*'Heat X-changer Worksheet'!$F$21*($L$1-CO$3)/('Heat X-changer Worksheet'!$F$33*'Heat X-changer Worksheet'!$F$34)</f>
        <v>29.640956027560325</v>
      </c>
      <c r="CP68" s="32">
        <f>'Heat X-changer Worksheet'!$F$20*'Heat X-changer Worksheet'!$F$21*($L$1-CP$3)/('Heat X-changer Worksheet'!$F$33*'Heat X-changer Worksheet'!$F$34)</f>
        <v>29.182117698960319</v>
      </c>
      <c r="CQ68" s="32">
        <f>'Heat X-changer Worksheet'!$F$20*'Heat X-changer Worksheet'!$F$21*($L$1-CQ$3)/('Heat X-changer Worksheet'!$F$33*'Heat X-changer Worksheet'!$F$34)</f>
        <v>28.723279370360313</v>
      </c>
      <c r="CR68" s="32">
        <f>'Heat X-changer Worksheet'!$F$20*'Heat X-changer Worksheet'!$F$21*($L$1-CR$3)/('Heat X-changer Worksheet'!$F$33*'Heat X-changer Worksheet'!$F$34)</f>
        <v>28.264441041760307</v>
      </c>
      <c r="CS68" s="32">
        <f>'Heat X-changer Worksheet'!$F$20*'Heat X-changer Worksheet'!$F$21*($L$1-CS$3)/('Heat X-changer Worksheet'!$F$33*'Heat X-changer Worksheet'!$F$34)</f>
        <v>27.805602713160305</v>
      </c>
      <c r="CT68" s="32">
        <f>'Heat X-changer Worksheet'!$F$20*'Heat X-changer Worksheet'!$F$21*($L$1-CT$3)/('Heat X-changer Worksheet'!$F$33*'Heat X-changer Worksheet'!$F$34)</f>
        <v>27.346764384560299</v>
      </c>
      <c r="CU68" s="32">
        <f>'Heat X-changer Worksheet'!$F$20*'Heat X-changer Worksheet'!$F$21*($L$1-CU$3)/('Heat X-changer Worksheet'!$F$33*'Heat X-changer Worksheet'!$F$34)</f>
        <v>26.887926055960296</v>
      </c>
      <c r="CV68" s="32">
        <f>'Heat X-changer Worksheet'!$F$20*'Heat X-changer Worksheet'!$F$21*($L$1-CV$3)/('Heat X-changer Worksheet'!$F$33*'Heat X-changer Worksheet'!$F$34)</f>
        <v>26.42908772736029</v>
      </c>
      <c r="CW68" s="32">
        <f>'Heat X-changer Worksheet'!$F$20*'Heat X-changer Worksheet'!$F$21*($L$1-CW$3)/('Heat X-changer Worksheet'!$F$33*'Heat X-changer Worksheet'!$F$34)</f>
        <v>25.970249398760284</v>
      </c>
      <c r="CX68" s="32">
        <f>'Heat X-changer Worksheet'!$F$20*'Heat X-changer Worksheet'!$F$21*($L$1-CX$3)/('Heat X-changer Worksheet'!$F$33*'Heat X-changer Worksheet'!$F$34)</f>
        <v>25.511411070160278</v>
      </c>
      <c r="CY68" s="32">
        <f>'Heat X-changer Worksheet'!$F$20*'Heat X-changer Worksheet'!$F$21*($L$1-CY$3)/('Heat X-changer Worksheet'!$F$33*'Heat X-changer Worksheet'!$F$34)</f>
        <v>25.052572741560272</v>
      </c>
      <c r="CZ68" s="32">
        <f>'Heat X-changer Worksheet'!$F$20*'Heat X-changer Worksheet'!$F$21*($L$1-CZ$3)/('Heat X-changer Worksheet'!$F$33*'Heat X-changer Worksheet'!$F$34)</f>
        <v>24.593734412960266</v>
      </c>
      <c r="DA68" s="32">
        <f>'Heat X-changer Worksheet'!$F$20*'Heat X-changer Worksheet'!$F$21*($L$1-DA$3)/('Heat X-changer Worksheet'!$F$33*'Heat X-changer Worksheet'!$F$34)</f>
        <v>24.13489608436026</v>
      </c>
      <c r="DB68" s="32">
        <f>'Heat X-changer Worksheet'!$F$20*'Heat X-changer Worksheet'!$F$21*($L$1-DB$3)/('Heat X-changer Worksheet'!$F$33*'Heat X-changer Worksheet'!$F$34)</f>
        <v>23.676057755760262</v>
      </c>
      <c r="DC68" s="32">
        <f>'Heat X-changer Worksheet'!$F$20*'Heat X-changer Worksheet'!$F$21*($L$1-DC$3)/('Heat X-changer Worksheet'!$F$33*'Heat X-changer Worksheet'!$F$34)</f>
        <v>23.217219427160256</v>
      </c>
      <c r="DD68" s="32">
        <f>'Heat X-changer Worksheet'!$F$20*'Heat X-changer Worksheet'!$F$21*($L$1-DD$3)/('Heat X-changer Worksheet'!$F$33*'Heat X-changer Worksheet'!$F$34)</f>
        <v>22.75838109856025</v>
      </c>
      <c r="DE68" s="32">
        <f>'Heat X-changer Worksheet'!$F$20*'Heat X-changer Worksheet'!$F$21*($L$1-DE$3)/('Heat X-changer Worksheet'!$F$33*'Heat X-changer Worksheet'!$F$34)</f>
        <v>22.299542769960244</v>
      </c>
      <c r="DF68" s="32">
        <f>'Heat X-changer Worksheet'!$F$20*'Heat X-changer Worksheet'!$F$21*($L$1-DF$3)/('Heat X-changer Worksheet'!$F$33*'Heat X-changer Worksheet'!$F$34)</f>
        <v>21.840704441360238</v>
      </c>
      <c r="DG68" s="32">
        <f>'Heat X-changer Worksheet'!$F$20*'Heat X-changer Worksheet'!$F$21*($L$1-DG$3)/('Heat X-changer Worksheet'!$F$33*'Heat X-changer Worksheet'!$F$34)</f>
        <v>21.381866112760232</v>
      </c>
      <c r="DH68" s="32">
        <f>'Heat X-changer Worksheet'!$F$20*'Heat X-changer Worksheet'!$F$21*($L$1-DH$3)/('Heat X-changer Worksheet'!$F$33*'Heat X-changer Worksheet'!$F$34)</f>
        <v>20.923027784160226</v>
      </c>
      <c r="DI68" s="32">
        <f>'Heat X-changer Worksheet'!$F$20*'Heat X-changer Worksheet'!$F$21*($L$1-DI$3)/('Heat X-changer Worksheet'!$F$33*'Heat X-changer Worksheet'!$F$34)</f>
        <v>20.464189455560224</v>
      </c>
      <c r="DJ68" s="32">
        <f>'Heat X-changer Worksheet'!$F$20*'Heat X-changer Worksheet'!$F$21*($L$1-DJ$3)/('Heat X-changer Worksheet'!$F$33*'Heat X-changer Worksheet'!$F$34)</f>
        <v>20.005351126960218</v>
      </c>
      <c r="DK68" s="32">
        <f>'Heat X-changer Worksheet'!$F$20*'Heat X-changer Worksheet'!$F$21*($L$1-DK$3)/('Heat X-changer Worksheet'!$F$33*'Heat X-changer Worksheet'!$F$34)</f>
        <v>19.546512798360215</v>
      </c>
      <c r="DL68" s="32">
        <f>'Heat X-changer Worksheet'!$F$20*'Heat X-changer Worksheet'!$F$21*($L$1-DL$3)/('Heat X-changer Worksheet'!$F$33*'Heat X-changer Worksheet'!$F$34)</f>
        <v>19.087674469760209</v>
      </c>
      <c r="DM68" s="32">
        <f>'Heat X-changer Worksheet'!$F$20*'Heat X-changer Worksheet'!$F$21*($L$1-DM$3)/('Heat X-changer Worksheet'!$F$33*'Heat X-changer Worksheet'!$F$34)</f>
        <v>18.628836141160203</v>
      </c>
      <c r="DN68" s="32">
        <f>'Heat X-changer Worksheet'!$F$20*'Heat X-changer Worksheet'!$F$21*($L$1-DN$3)/('Heat X-changer Worksheet'!$F$33*'Heat X-changer Worksheet'!$F$34)</f>
        <v>18.169997812560197</v>
      </c>
      <c r="DO68" s="32">
        <f>'Heat X-changer Worksheet'!$F$20*'Heat X-changer Worksheet'!$F$21*($L$1-DO$3)/('Heat X-changer Worksheet'!$F$33*'Heat X-changer Worksheet'!$F$34)</f>
        <v>17.711159483960191</v>
      </c>
      <c r="DP68" s="32">
        <f>'Heat X-changer Worksheet'!$F$20*'Heat X-changer Worksheet'!$F$21*($L$1-DP$3)/('Heat X-changer Worksheet'!$F$33*'Heat X-changer Worksheet'!$F$34)</f>
        <v>17.252321155360189</v>
      </c>
      <c r="DQ68" s="32">
        <f>'Heat X-changer Worksheet'!$F$20*'Heat X-changer Worksheet'!$F$21*($L$1-DQ$3)/('Heat X-changer Worksheet'!$F$33*'Heat X-changer Worksheet'!$F$34)</f>
        <v>16.793482826760183</v>
      </c>
      <c r="DR68" s="32">
        <f>'Heat X-changer Worksheet'!$F$20*'Heat X-changer Worksheet'!$F$21*($L$1-DR$3)/('Heat X-changer Worksheet'!$F$33*'Heat X-changer Worksheet'!$F$34)</f>
        <v>16.334644498160177</v>
      </c>
      <c r="DS68" s="32">
        <f>'Heat X-changer Worksheet'!$F$20*'Heat X-changer Worksheet'!$F$21*($L$1-DS$3)/('Heat X-changer Worksheet'!$F$33*'Heat X-changer Worksheet'!$F$34)</f>
        <v>15.875806169560171</v>
      </c>
      <c r="DT68" s="32">
        <f>'Heat X-changer Worksheet'!$F$20*'Heat X-changer Worksheet'!$F$21*($L$1-DT$3)/('Heat X-changer Worksheet'!$F$33*'Heat X-changer Worksheet'!$F$34)</f>
        <v>15.416967840960169</v>
      </c>
      <c r="DU68" s="32">
        <f>'Heat X-changer Worksheet'!$F$20*'Heat X-changer Worksheet'!$F$21*($L$1-DU$3)/('Heat X-changer Worksheet'!$F$33*'Heat X-changer Worksheet'!$F$34)</f>
        <v>14.958129512360163</v>
      </c>
      <c r="DV68" s="32">
        <f>'Heat X-changer Worksheet'!$F$20*'Heat X-changer Worksheet'!$F$21*($L$1-DV$3)/('Heat X-changer Worksheet'!$F$33*'Heat X-changer Worksheet'!$F$34)</f>
        <v>14.499291183760159</v>
      </c>
      <c r="DW68" s="32">
        <f>'Heat X-changer Worksheet'!$F$20*'Heat X-changer Worksheet'!$F$21*($L$1-DW$3)/('Heat X-changer Worksheet'!$F$33*'Heat X-changer Worksheet'!$F$34)</f>
        <v>14.040452855160153</v>
      </c>
      <c r="DX68" s="32">
        <f>'Heat X-changer Worksheet'!$F$20*'Heat X-changer Worksheet'!$F$21*($L$1-DX$3)/('Heat X-changer Worksheet'!$F$33*'Heat X-changer Worksheet'!$F$34)</f>
        <v>13.581614526560147</v>
      </c>
      <c r="DY68" s="32">
        <f>'Heat X-changer Worksheet'!$F$20*'Heat X-changer Worksheet'!$F$21*($L$1-DY$3)/('Heat X-changer Worksheet'!$F$33*'Heat X-changer Worksheet'!$F$34)</f>
        <v>13.122776197960142</v>
      </c>
      <c r="DZ68" s="32">
        <f>'Heat X-changer Worksheet'!$F$20*'Heat X-changer Worksheet'!$F$21*($L$1-DZ$3)/('Heat X-changer Worksheet'!$F$33*'Heat X-changer Worksheet'!$F$34)</f>
        <v>12.663937869360137</v>
      </c>
      <c r="EA68" s="32">
        <f>'Heat X-changer Worksheet'!$F$20*'Heat X-changer Worksheet'!$F$21*($L$1-EA$3)/('Heat X-changer Worksheet'!$F$33*'Heat X-changer Worksheet'!$F$34)</f>
        <v>12.205099540760132</v>
      </c>
      <c r="EB68" s="32">
        <f>'Heat X-changer Worksheet'!$F$20*'Heat X-changer Worksheet'!$F$21*($L$1-EB$3)/('Heat X-changer Worksheet'!$F$33*'Heat X-changer Worksheet'!$F$34)</f>
        <v>11.746261212160126</v>
      </c>
      <c r="EC68" s="32">
        <f>'Heat X-changer Worksheet'!$F$20*'Heat X-changer Worksheet'!$F$21*($L$1-EC$3)/('Heat X-changer Worksheet'!$F$33*'Heat X-changer Worksheet'!$F$34)</f>
        <v>11.287422883560122</v>
      </c>
      <c r="ED68" s="32">
        <f>'Heat X-changer Worksheet'!$F$20*'Heat X-changer Worksheet'!$F$21*($L$1-ED$3)/('Heat X-changer Worksheet'!$F$33*'Heat X-changer Worksheet'!$F$34)</f>
        <v>10.828584554960116</v>
      </c>
      <c r="EE68" s="32">
        <f>'Heat X-changer Worksheet'!$F$20*'Heat X-changer Worksheet'!$F$21*($L$1-EE$3)/('Heat X-changer Worksheet'!$F$33*'Heat X-changer Worksheet'!$F$34)</f>
        <v>10.36974622636011</v>
      </c>
      <c r="EF68" s="32">
        <f>'Heat X-changer Worksheet'!$F$20*'Heat X-changer Worksheet'!$F$21*($L$1-EF$3)/('Heat X-changer Worksheet'!$F$33*'Heat X-changer Worksheet'!$F$34)</f>
        <v>9.9109078977601079</v>
      </c>
      <c r="EG68" s="32">
        <f>'Heat X-changer Worksheet'!$F$20*'Heat X-changer Worksheet'!$F$21*($L$1-EG$3)/('Heat X-changer Worksheet'!$F$33*'Heat X-changer Worksheet'!$F$34)</f>
        <v>9.452069569160102</v>
      </c>
      <c r="EH68" s="32">
        <f>'Heat X-changer Worksheet'!$F$20*'Heat X-changer Worksheet'!$F$21*($L$1-EH$3)/('Heat X-changer Worksheet'!$F$33*'Heat X-changer Worksheet'!$F$34)</f>
        <v>8.993231240560096</v>
      </c>
      <c r="EI68" s="32">
        <f>'Heat X-changer Worksheet'!$F$20*'Heat X-changer Worksheet'!$F$21*($L$1-EI$3)/('Heat X-changer Worksheet'!$F$33*'Heat X-changer Worksheet'!$F$34)</f>
        <v>8.5343929119600901</v>
      </c>
      <c r="EJ68" s="32">
        <f>'Heat X-changer Worksheet'!$F$20*'Heat X-changer Worksheet'!$F$21*($L$1-EJ$3)/('Heat X-changer Worksheet'!$F$33*'Heat X-changer Worksheet'!$F$34)</f>
        <v>8.0755545833600877</v>
      </c>
      <c r="EK68" s="32">
        <f>'Heat X-changer Worksheet'!$F$20*'Heat X-changer Worksheet'!$F$21*($L$1-EK$3)/('Heat X-changer Worksheet'!$F$33*'Heat X-changer Worksheet'!$F$34)</f>
        <v>7.6167162547600817</v>
      </c>
      <c r="EL68" s="32">
        <f>'Heat X-changer Worksheet'!$F$20*'Heat X-changer Worksheet'!$F$21*($L$1-EL$3)/('Heat X-changer Worksheet'!$F$33*'Heat X-changer Worksheet'!$F$34)</f>
        <v>7.1578779261600767</v>
      </c>
      <c r="EM68" s="32">
        <f>'Heat X-changer Worksheet'!$F$20*'Heat X-changer Worksheet'!$F$21*($L$1-EM$3)/('Heat X-changer Worksheet'!$F$33*'Heat X-changer Worksheet'!$F$34)</f>
        <v>6.6990395975600707</v>
      </c>
      <c r="EN68" s="32">
        <f>'Heat X-changer Worksheet'!$F$20*'Heat X-changer Worksheet'!$F$21*($L$1-EN$3)/('Heat X-changer Worksheet'!$F$33*'Heat X-changer Worksheet'!$F$34)</f>
        <v>6.2402012689600665</v>
      </c>
    </row>
    <row r="69" spans="3:144">
      <c r="C69" s="30">
        <f t="shared" si="3"/>
        <v>115</v>
      </c>
      <c r="D69" s="32">
        <f>'Heat X-changer Worksheet'!$F$20*'Heat X-changer Worksheet'!$F$21*($L$1-D$3)/('Heat X-changer Worksheet'!$F$33*'Heat X-changer Worksheet'!$F$34)</f>
        <v>70.477567272960783</v>
      </c>
      <c r="E69" s="32">
        <f>'Heat X-changer Worksheet'!$F$20*'Heat X-changer Worksheet'!$F$21*($L$1-E$3)/('Heat X-changer Worksheet'!$F$33*'Heat X-changer Worksheet'!$F$34)</f>
        <v>70.018728944360774</v>
      </c>
      <c r="F69" s="32">
        <f>'Heat X-changer Worksheet'!$F$20*'Heat X-changer Worksheet'!$F$21*($L$1-F$3)/('Heat X-changer Worksheet'!$F$33*'Heat X-changer Worksheet'!$F$34)</f>
        <v>69.559890615760764</v>
      </c>
      <c r="G69" s="32">
        <f>'Heat X-changer Worksheet'!$F$20*'Heat X-changer Worksheet'!$F$21*($L$1-G$3)/('Heat X-changer Worksheet'!$F$33*'Heat X-changer Worksheet'!$F$34)</f>
        <v>69.101052287160769</v>
      </c>
      <c r="H69" s="32">
        <f>'Heat X-changer Worksheet'!$F$20*'Heat X-changer Worksheet'!$F$21*($L$1-H$3)/('Heat X-changer Worksheet'!$F$33*'Heat X-changer Worksheet'!$F$34)</f>
        <v>68.64221395856076</v>
      </c>
      <c r="I69" s="32">
        <f>'Heat X-changer Worksheet'!$F$20*'Heat X-changer Worksheet'!$F$21*($L$1-I$3)/('Heat X-changer Worksheet'!$F$33*'Heat X-changer Worksheet'!$F$34)</f>
        <v>68.18337562996075</v>
      </c>
      <c r="J69" s="32">
        <f>'Heat X-changer Worksheet'!$F$20*'Heat X-changer Worksheet'!$F$21*($L$1-J$3)/('Heat X-changer Worksheet'!$F$33*'Heat X-changer Worksheet'!$F$34)</f>
        <v>67.724537301360741</v>
      </c>
      <c r="K69" s="32">
        <f>'Heat X-changer Worksheet'!$F$20*'Heat X-changer Worksheet'!$F$21*($L$1-K$3)/('Heat X-changer Worksheet'!$F$33*'Heat X-changer Worksheet'!$F$34)</f>
        <v>67.265698972760745</v>
      </c>
      <c r="L69" s="32">
        <f>'Heat X-changer Worksheet'!$F$20*'Heat X-changer Worksheet'!$F$21*($L$1-L$3)/('Heat X-changer Worksheet'!$F$33*'Heat X-changer Worksheet'!$F$34)</f>
        <v>66.806860644160736</v>
      </c>
      <c r="M69" s="32">
        <f>'Heat X-changer Worksheet'!$F$20*'Heat X-changer Worksheet'!$F$21*($L$1-M$3)/('Heat X-changer Worksheet'!$F$33*'Heat X-changer Worksheet'!$F$34)</f>
        <v>66.348022315560726</v>
      </c>
      <c r="N69" s="32">
        <f>'Heat X-changer Worksheet'!$F$20*'Heat X-changer Worksheet'!$F$21*($L$1-N$3)/('Heat X-changer Worksheet'!$F$33*'Heat X-changer Worksheet'!$F$34)</f>
        <v>65.889183986960731</v>
      </c>
      <c r="O69" s="32">
        <f>'Heat X-changer Worksheet'!$F$20*'Heat X-changer Worksheet'!$F$21*($L$1-O$3)/('Heat X-changer Worksheet'!$F$33*'Heat X-changer Worksheet'!$F$34)</f>
        <v>65.430345658360721</v>
      </c>
      <c r="P69" s="32">
        <f>'Heat X-changer Worksheet'!$F$20*'Heat X-changer Worksheet'!$F$21*($L$1-P$3)/('Heat X-changer Worksheet'!$F$33*'Heat X-changer Worksheet'!$F$34)</f>
        <v>64.971507329760712</v>
      </c>
      <c r="Q69" s="32">
        <f>'Heat X-changer Worksheet'!$F$20*'Heat X-changer Worksheet'!$F$21*($L$1-Q$3)/('Heat X-changer Worksheet'!$F$33*'Heat X-changer Worksheet'!$F$34)</f>
        <v>64.512669001160702</v>
      </c>
      <c r="R69" s="32">
        <f>'Heat X-changer Worksheet'!$F$20*'Heat X-changer Worksheet'!$F$21*($L$1-R$3)/('Heat X-changer Worksheet'!$F$33*'Heat X-changer Worksheet'!$F$34)</f>
        <v>64.053830672560707</v>
      </c>
      <c r="S69" s="32">
        <f>'Heat X-changer Worksheet'!$F$20*'Heat X-changer Worksheet'!$F$21*($L$1-S$3)/('Heat X-changer Worksheet'!$F$33*'Heat X-changer Worksheet'!$F$34)</f>
        <v>63.594992343960698</v>
      </c>
      <c r="T69" s="32">
        <f>'Heat X-changer Worksheet'!$F$20*'Heat X-changer Worksheet'!$F$21*($L$1-T$3)/('Heat X-changer Worksheet'!$F$33*'Heat X-changer Worksheet'!$F$34)</f>
        <v>63.136154015360695</v>
      </c>
      <c r="U69" s="32">
        <f>'Heat X-changer Worksheet'!$F$20*'Heat X-changer Worksheet'!$F$21*($L$1-U$3)/('Heat X-changer Worksheet'!$F$33*'Heat X-changer Worksheet'!$F$34)</f>
        <v>62.677315686760686</v>
      </c>
      <c r="V69" s="32">
        <f>'Heat X-changer Worksheet'!$F$20*'Heat X-changer Worksheet'!$F$21*($L$1-V$3)/('Heat X-changer Worksheet'!$F$33*'Heat X-changer Worksheet'!$F$34)</f>
        <v>62.218477358160683</v>
      </c>
      <c r="W69" s="32">
        <f>'Heat X-changer Worksheet'!$F$20*'Heat X-changer Worksheet'!$F$21*($L$1-W$3)/('Heat X-changer Worksheet'!$F$33*'Heat X-changer Worksheet'!$F$34)</f>
        <v>61.759639029560674</v>
      </c>
      <c r="X69" s="32">
        <f>'Heat X-changer Worksheet'!$F$20*'Heat X-changer Worksheet'!$F$21*($L$1-X$3)/('Heat X-changer Worksheet'!$F$33*'Heat X-changer Worksheet'!$F$34)</f>
        <v>61.300800700960671</v>
      </c>
      <c r="Y69" s="32">
        <f>'Heat X-changer Worksheet'!$F$20*'Heat X-changer Worksheet'!$F$21*($L$1-Y$3)/('Heat X-changer Worksheet'!$F$33*'Heat X-changer Worksheet'!$F$34)</f>
        <v>60.841962372360669</v>
      </c>
      <c r="Z69" s="32">
        <f>'Heat X-changer Worksheet'!$F$20*'Heat X-changer Worksheet'!$F$21*($L$1-Z$3)/('Heat X-changer Worksheet'!$F$33*'Heat X-changer Worksheet'!$F$34)</f>
        <v>60.38312404376066</v>
      </c>
      <c r="AA69" s="32">
        <f>'Heat X-changer Worksheet'!$F$20*'Heat X-changer Worksheet'!$F$21*($L$1-AA$3)/('Heat X-changer Worksheet'!$F$33*'Heat X-changer Worksheet'!$F$34)</f>
        <v>59.924285715160657</v>
      </c>
      <c r="AB69" s="32">
        <f>'Heat X-changer Worksheet'!$F$20*'Heat X-changer Worksheet'!$F$21*($L$1-AB$3)/('Heat X-changer Worksheet'!$F$33*'Heat X-changer Worksheet'!$F$34)</f>
        <v>59.465447386560655</v>
      </c>
      <c r="AC69" s="32">
        <f>'Heat X-changer Worksheet'!$F$20*'Heat X-changer Worksheet'!$F$21*($L$1-AC$3)/('Heat X-changer Worksheet'!$F$33*'Heat X-changer Worksheet'!$F$34)</f>
        <v>59.006609057960652</v>
      </c>
      <c r="AD69" s="32">
        <f>'Heat X-changer Worksheet'!$F$20*'Heat X-changer Worksheet'!$F$21*($L$1-AD$3)/('Heat X-changer Worksheet'!$F$33*'Heat X-changer Worksheet'!$F$34)</f>
        <v>58.547770729360643</v>
      </c>
      <c r="AE69" s="32">
        <f>'Heat X-changer Worksheet'!$F$20*'Heat X-changer Worksheet'!$F$21*($L$1-AE$3)/('Heat X-changer Worksheet'!$F$33*'Heat X-changer Worksheet'!$F$34)</f>
        <v>58.08893240076064</v>
      </c>
      <c r="AF69" s="32">
        <f>'Heat X-changer Worksheet'!$F$20*'Heat X-changer Worksheet'!$F$21*($L$1-AF$3)/('Heat X-changer Worksheet'!$F$33*'Heat X-changer Worksheet'!$F$34)</f>
        <v>57.630094072160638</v>
      </c>
      <c r="AG69" s="32">
        <f>'Heat X-changer Worksheet'!$F$20*'Heat X-changer Worksheet'!$F$21*($L$1-AG$3)/('Heat X-changer Worksheet'!$F$33*'Heat X-changer Worksheet'!$F$34)</f>
        <v>57.171255743560629</v>
      </c>
      <c r="AH69" s="32">
        <f>'Heat X-changer Worksheet'!$F$20*'Heat X-changer Worksheet'!$F$21*($L$1-AH$3)/('Heat X-changer Worksheet'!$F$33*'Heat X-changer Worksheet'!$F$34)</f>
        <v>56.712417414960626</v>
      </c>
      <c r="AI69" s="32">
        <f>'Heat X-changer Worksheet'!$F$20*'Heat X-changer Worksheet'!$F$21*($L$1-AI$3)/('Heat X-changer Worksheet'!$F$33*'Heat X-changer Worksheet'!$F$34)</f>
        <v>56.253579086360617</v>
      </c>
      <c r="AJ69" s="32">
        <f>'Heat X-changer Worksheet'!$F$20*'Heat X-changer Worksheet'!$F$21*($L$1-AJ$3)/('Heat X-changer Worksheet'!$F$33*'Heat X-changer Worksheet'!$F$34)</f>
        <v>55.794740757760614</v>
      </c>
      <c r="AK69" s="32">
        <f>'Heat X-changer Worksheet'!$F$20*'Heat X-changer Worksheet'!$F$21*($L$1-AK$3)/('Heat X-changer Worksheet'!$F$33*'Heat X-changer Worksheet'!$F$34)</f>
        <v>55.335902429160605</v>
      </c>
      <c r="AL69" s="32">
        <f>'Heat X-changer Worksheet'!$F$20*'Heat X-changer Worksheet'!$F$21*($L$1-AL$3)/('Heat X-changer Worksheet'!$F$33*'Heat X-changer Worksheet'!$F$34)</f>
        <v>54.877064100560602</v>
      </c>
      <c r="AM69" s="32">
        <f>'Heat X-changer Worksheet'!$F$20*'Heat X-changer Worksheet'!$F$21*($L$1-AM$3)/('Heat X-changer Worksheet'!$F$33*'Heat X-changer Worksheet'!$F$34)</f>
        <v>54.4182257719606</v>
      </c>
      <c r="AN69" s="32">
        <f>'Heat X-changer Worksheet'!$F$20*'Heat X-changer Worksheet'!$F$21*($L$1-AN$3)/('Heat X-changer Worksheet'!$F$33*'Heat X-changer Worksheet'!$F$34)</f>
        <v>53.95938744336059</v>
      </c>
      <c r="AO69" s="32">
        <f>'Heat X-changer Worksheet'!$F$20*'Heat X-changer Worksheet'!$F$21*($L$1-AO$3)/('Heat X-changer Worksheet'!$F$33*'Heat X-changer Worksheet'!$F$34)</f>
        <v>53.500549114760588</v>
      </c>
      <c r="AP69" s="32">
        <f>'Heat X-changer Worksheet'!$F$20*'Heat X-changer Worksheet'!$F$21*($L$1-AP$3)/('Heat X-changer Worksheet'!$F$33*'Heat X-changer Worksheet'!$F$34)</f>
        <v>53.041710786160579</v>
      </c>
      <c r="AQ69" s="32">
        <f>'Heat X-changer Worksheet'!$F$20*'Heat X-changer Worksheet'!$F$21*($L$1-AQ$3)/('Heat X-changer Worksheet'!$F$33*'Heat X-changer Worksheet'!$F$34)</f>
        <v>52.582872457560576</v>
      </c>
      <c r="AR69" s="32">
        <f>'Heat X-changer Worksheet'!$F$20*'Heat X-changer Worksheet'!$F$21*($L$1-AR$3)/('Heat X-changer Worksheet'!$F$33*'Heat X-changer Worksheet'!$F$34)</f>
        <v>52.124034128960567</v>
      </c>
      <c r="AS69" s="32">
        <f>'Heat X-changer Worksheet'!$F$20*'Heat X-changer Worksheet'!$F$21*($L$1-AS$3)/('Heat X-changer Worksheet'!$F$33*'Heat X-changer Worksheet'!$F$34)</f>
        <v>51.665195800360564</v>
      </c>
      <c r="AT69" s="32">
        <f>'Heat X-changer Worksheet'!$F$20*'Heat X-changer Worksheet'!$F$21*($L$1-AT$3)/('Heat X-changer Worksheet'!$F$33*'Heat X-changer Worksheet'!$F$34)</f>
        <v>51.206357471760569</v>
      </c>
      <c r="AU69" s="32">
        <f>'Heat X-changer Worksheet'!$F$20*'Heat X-changer Worksheet'!$F$21*($L$1-AU$3)/('Heat X-changer Worksheet'!$F$33*'Heat X-changer Worksheet'!$F$34)</f>
        <v>50.747519143160559</v>
      </c>
      <c r="AV69" s="32">
        <f>'Heat X-changer Worksheet'!$F$20*'Heat X-changer Worksheet'!$F$21*($L$1-AV$3)/('Heat X-changer Worksheet'!$F$33*'Heat X-changer Worksheet'!$F$34)</f>
        <v>50.288680814560557</v>
      </c>
      <c r="AW69" s="32">
        <f>'Heat X-changer Worksheet'!$F$20*'Heat X-changer Worksheet'!$F$21*($L$1-AW$3)/('Heat X-changer Worksheet'!$F$33*'Heat X-changer Worksheet'!$F$34)</f>
        <v>49.829842485960548</v>
      </c>
      <c r="AX69" s="32">
        <f>'Heat X-changer Worksheet'!$F$20*'Heat X-changer Worksheet'!$F$21*($L$1-AX$3)/('Heat X-changer Worksheet'!$F$33*'Heat X-changer Worksheet'!$F$34)</f>
        <v>49.371004157360545</v>
      </c>
      <c r="AY69" s="32">
        <f>'Heat X-changer Worksheet'!$F$20*'Heat X-changer Worksheet'!$F$21*($L$1-AY$3)/('Heat X-changer Worksheet'!$F$33*'Heat X-changer Worksheet'!$F$34)</f>
        <v>48.912165828760536</v>
      </c>
      <c r="AZ69" s="32">
        <f>'Heat X-changer Worksheet'!$F$20*'Heat X-changer Worksheet'!$F$21*($L$1-AZ$3)/('Heat X-changer Worksheet'!$F$33*'Heat X-changer Worksheet'!$F$34)</f>
        <v>48.453327500160533</v>
      </c>
      <c r="BA69" s="32">
        <f>'Heat X-changer Worksheet'!$F$20*'Heat X-changer Worksheet'!$F$21*($L$1-BA$3)/('Heat X-changer Worksheet'!$F$33*'Heat X-changer Worksheet'!$F$34)</f>
        <v>47.994489171560531</v>
      </c>
      <c r="BB69" s="32">
        <f>'Heat X-changer Worksheet'!$F$20*'Heat X-changer Worksheet'!$F$21*($L$1-BB$3)/('Heat X-changer Worksheet'!$F$33*'Heat X-changer Worksheet'!$F$34)</f>
        <v>47.535650842960521</v>
      </c>
      <c r="BC69" s="32">
        <f>'Heat X-changer Worksheet'!$F$20*'Heat X-changer Worksheet'!$F$21*($L$1-BC$3)/('Heat X-changer Worksheet'!$F$33*'Heat X-changer Worksheet'!$F$34)</f>
        <v>47.076812514360519</v>
      </c>
      <c r="BD69" s="32">
        <f>'Heat X-changer Worksheet'!$F$20*'Heat X-changer Worksheet'!$F$21*($L$1-BD$3)/('Heat X-changer Worksheet'!$F$33*'Heat X-changer Worksheet'!$F$34)</f>
        <v>46.617974185760509</v>
      </c>
      <c r="BE69" s="32">
        <f>'Heat X-changer Worksheet'!$F$20*'Heat X-changer Worksheet'!$F$21*($L$1-BE$3)/('Heat X-changer Worksheet'!$F$33*'Heat X-changer Worksheet'!$F$34)</f>
        <v>46.159135857160507</v>
      </c>
      <c r="BF69" s="32">
        <f>'Heat X-changer Worksheet'!$F$20*'Heat X-changer Worksheet'!$F$21*($L$1-BF$3)/('Heat X-changer Worksheet'!$F$33*'Heat X-changer Worksheet'!$F$34)</f>
        <v>45.700297528560498</v>
      </c>
      <c r="BG69" s="32">
        <f>'Heat X-changer Worksheet'!$F$20*'Heat X-changer Worksheet'!$F$21*($L$1-BG$3)/('Heat X-changer Worksheet'!$F$33*'Heat X-changer Worksheet'!$F$34)</f>
        <v>45.241459199960495</v>
      </c>
      <c r="BH69" s="32">
        <f>'Heat X-changer Worksheet'!$F$20*'Heat X-changer Worksheet'!$F$21*($L$1-BH$3)/('Heat X-changer Worksheet'!$F$33*'Heat X-changer Worksheet'!$F$34)</f>
        <v>44.782620871360493</v>
      </c>
      <c r="BI69" s="32">
        <f>'Heat X-changer Worksheet'!$F$20*'Heat X-changer Worksheet'!$F$21*($L$1-BI$3)/('Heat X-changer Worksheet'!$F$33*'Heat X-changer Worksheet'!$F$34)</f>
        <v>44.323782542760483</v>
      </c>
      <c r="BJ69" s="32">
        <f>'Heat X-changer Worksheet'!$F$20*'Heat X-changer Worksheet'!$F$21*($L$1-BJ$3)/('Heat X-changer Worksheet'!$F$33*'Heat X-changer Worksheet'!$F$34)</f>
        <v>43.864944214160481</v>
      </c>
      <c r="BK69" s="32">
        <f>'Heat X-changer Worksheet'!$F$20*'Heat X-changer Worksheet'!$F$21*($L$1-BK$3)/('Heat X-changer Worksheet'!$F$33*'Heat X-changer Worksheet'!$F$34)</f>
        <v>43.406105885560471</v>
      </c>
      <c r="BL69" s="32">
        <f>'Heat X-changer Worksheet'!$F$20*'Heat X-changer Worksheet'!$F$21*($L$1-BL$3)/('Heat X-changer Worksheet'!$F$33*'Heat X-changer Worksheet'!$F$34)</f>
        <v>42.947267556960469</v>
      </c>
      <c r="BM69" s="32">
        <f>'Heat X-changer Worksheet'!$F$20*'Heat X-changer Worksheet'!$F$21*($L$1-BM$3)/('Heat X-changer Worksheet'!$F$33*'Heat X-changer Worksheet'!$F$34)</f>
        <v>42.488429228360467</v>
      </c>
      <c r="BN69" s="32">
        <f>'Heat X-changer Worksheet'!$F$20*'Heat X-changer Worksheet'!$F$21*($L$1-BN$3)/('Heat X-changer Worksheet'!$F$33*'Heat X-changer Worksheet'!$F$34)</f>
        <v>42.029590899760464</v>
      </c>
      <c r="BO69" s="32">
        <f>'Heat X-changer Worksheet'!$F$20*'Heat X-changer Worksheet'!$F$21*($L$1-BO$3)/('Heat X-changer Worksheet'!$F$33*'Heat X-changer Worksheet'!$F$34)</f>
        <v>41.570752571160455</v>
      </c>
      <c r="BP69" s="32">
        <f>'Heat X-changer Worksheet'!$F$20*'Heat X-changer Worksheet'!$F$21*($L$1-BP$3)/('Heat X-changer Worksheet'!$F$33*'Heat X-changer Worksheet'!$F$34)</f>
        <v>41.111914242560452</v>
      </c>
      <c r="BQ69" s="32">
        <f>'Heat X-changer Worksheet'!$F$20*'Heat X-changer Worksheet'!$F$21*($L$1-BQ$3)/('Heat X-changer Worksheet'!$F$33*'Heat X-changer Worksheet'!$F$34)</f>
        <v>40.65307591396045</v>
      </c>
      <c r="BR69" s="32">
        <f>'Heat X-changer Worksheet'!$F$20*'Heat X-changer Worksheet'!$F$21*($L$1-BR$3)/('Heat X-changer Worksheet'!$F$33*'Heat X-changer Worksheet'!$F$34)</f>
        <v>40.19423758536044</v>
      </c>
      <c r="BS69" s="32">
        <f>'Heat X-changer Worksheet'!$F$20*'Heat X-changer Worksheet'!$F$21*($L$1-BS$3)/('Heat X-changer Worksheet'!$F$33*'Heat X-changer Worksheet'!$F$34)</f>
        <v>39.735399256760438</v>
      </c>
      <c r="BT69" s="32">
        <f>'Heat X-changer Worksheet'!$F$20*'Heat X-changer Worksheet'!$F$21*($L$1-BT$3)/('Heat X-changer Worksheet'!$F$33*'Heat X-changer Worksheet'!$F$34)</f>
        <v>39.276560928160428</v>
      </c>
      <c r="BU69" s="32">
        <f>'Heat X-changer Worksheet'!$F$20*'Heat X-changer Worksheet'!$F$21*($L$1-BU$3)/('Heat X-changer Worksheet'!$F$33*'Heat X-changer Worksheet'!$F$34)</f>
        <v>38.817722599560426</v>
      </c>
      <c r="BV69" s="32">
        <f>'Heat X-changer Worksheet'!$F$20*'Heat X-changer Worksheet'!$F$21*($L$1-BV$3)/('Heat X-changer Worksheet'!$F$33*'Heat X-changer Worksheet'!$F$34)</f>
        <v>38.358884270960424</v>
      </c>
      <c r="BW69" s="32">
        <f>'Heat X-changer Worksheet'!$F$20*'Heat X-changer Worksheet'!$F$21*($L$1-BW$3)/('Heat X-changer Worksheet'!$F$33*'Heat X-changer Worksheet'!$F$34)</f>
        <v>37.900045942360414</v>
      </c>
      <c r="BX69" s="32">
        <f>'Heat X-changer Worksheet'!$F$20*'Heat X-changer Worksheet'!$F$21*($L$1-BX$3)/('Heat X-changer Worksheet'!$F$33*'Heat X-changer Worksheet'!$F$34)</f>
        <v>37.441207613760412</v>
      </c>
      <c r="BY69" s="32">
        <f>'Heat X-changer Worksheet'!$F$20*'Heat X-changer Worksheet'!$F$21*($L$1-BY$3)/('Heat X-changer Worksheet'!$F$33*'Heat X-changer Worksheet'!$F$34)</f>
        <v>36.982369285160402</v>
      </c>
      <c r="BZ69" s="32">
        <f>'Heat X-changer Worksheet'!$F$20*'Heat X-changer Worksheet'!$F$21*($L$1-BZ$3)/('Heat X-changer Worksheet'!$F$33*'Heat X-changer Worksheet'!$F$34)</f>
        <v>36.5235309565604</v>
      </c>
      <c r="CA69" s="32">
        <f>'Heat X-changer Worksheet'!$F$20*'Heat X-changer Worksheet'!$F$21*($L$1-CA$3)/('Heat X-changer Worksheet'!$F$33*'Heat X-changer Worksheet'!$F$34)</f>
        <v>36.06469262796039</v>
      </c>
      <c r="CB69" s="32">
        <f>'Heat X-changer Worksheet'!$F$20*'Heat X-changer Worksheet'!$F$21*($L$1-CB$3)/('Heat X-changer Worksheet'!$F$33*'Heat X-changer Worksheet'!$F$34)</f>
        <v>35.605854299360388</v>
      </c>
      <c r="CC69" s="32">
        <f>'Heat X-changer Worksheet'!$F$20*'Heat X-changer Worksheet'!$F$21*($L$1-CC$3)/('Heat X-changer Worksheet'!$F$33*'Heat X-changer Worksheet'!$F$34)</f>
        <v>35.147015970760386</v>
      </c>
      <c r="CD69" s="32">
        <f>'Heat X-changer Worksheet'!$F$20*'Heat X-changer Worksheet'!$F$21*($L$1-CD$3)/('Heat X-changer Worksheet'!$F$33*'Heat X-changer Worksheet'!$F$34)</f>
        <v>34.688177642160376</v>
      </c>
      <c r="CE69" s="32">
        <f>'Heat X-changer Worksheet'!$F$20*'Heat X-changer Worksheet'!$F$21*($L$1-CE$3)/('Heat X-changer Worksheet'!$F$33*'Heat X-changer Worksheet'!$F$34)</f>
        <v>34.229339313560381</v>
      </c>
      <c r="CF69" s="32">
        <f>'Heat X-changer Worksheet'!$F$20*'Heat X-changer Worksheet'!$F$21*($L$1-CF$3)/('Heat X-changer Worksheet'!$F$33*'Heat X-changer Worksheet'!$F$34)</f>
        <v>33.770500984960371</v>
      </c>
      <c r="CG69" s="32">
        <f>'Heat X-changer Worksheet'!$F$20*'Heat X-changer Worksheet'!$F$21*($L$1-CG$3)/('Heat X-changer Worksheet'!$F$33*'Heat X-changer Worksheet'!$F$34)</f>
        <v>33.311662656360369</v>
      </c>
      <c r="CH69" s="32">
        <f>'Heat X-changer Worksheet'!$F$20*'Heat X-changer Worksheet'!$F$21*($L$1-CH$3)/('Heat X-changer Worksheet'!$F$33*'Heat X-changer Worksheet'!$F$34)</f>
        <v>32.852824327760359</v>
      </c>
      <c r="CI69" s="32">
        <f>'Heat X-changer Worksheet'!$F$20*'Heat X-changer Worksheet'!$F$21*($L$1-CI$3)/('Heat X-changer Worksheet'!$F$33*'Heat X-changer Worksheet'!$F$34)</f>
        <v>32.393985999160357</v>
      </c>
      <c r="CJ69" s="32">
        <f>'Heat X-changer Worksheet'!$F$20*'Heat X-changer Worksheet'!$F$21*($L$1-CJ$3)/('Heat X-changer Worksheet'!$F$33*'Heat X-changer Worksheet'!$F$34)</f>
        <v>31.935147670560351</v>
      </c>
      <c r="CK69" s="32">
        <f>'Heat X-changer Worksheet'!$F$20*'Heat X-changer Worksheet'!$F$21*($L$1-CK$3)/('Heat X-changer Worksheet'!$F$33*'Heat X-changer Worksheet'!$F$34)</f>
        <v>31.476309341960345</v>
      </c>
      <c r="CL69" s="32">
        <f>'Heat X-changer Worksheet'!$F$20*'Heat X-changer Worksheet'!$F$21*($L$1-CL$3)/('Heat X-changer Worksheet'!$F$33*'Heat X-changer Worksheet'!$F$34)</f>
        <v>31.017471013360339</v>
      </c>
      <c r="CM69" s="32">
        <f>'Heat X-changer Worksheet'!$F$20*'Heat X-changer Worksheet'!$F$21*($L$1-CM$3)/('Heat X-changer Worksheet'!$F$33*'Heat X-changer Worksheet'!$F$34)</f>
        <v>30.558632684760333</v>
      </c>
      <c r="CN69" s="32">
        <f>'Heat X-changer Worksheet'!$F$20*'Heat X-changer Worksheet'!$F$21*($L$1-CN$3)/('Heat X-changer Worksheet'!$F$33*'Heat X-changer Worksheet'!$F$34)</f>
        <v>30.099794356160331</v>
      </c>
      <c r="CO69" s="32">
        <f>'Heat X-changer Worksheet'!$F$20*'Heat X-changer Worksheet'!$F$21*($L$1-CO$3)/('Heat X-changer Worksheet'!$F$33*'Heat X-changer Worksheet'!$F$34)</f>
        <v>29.640956027560325</v>
      </c>
      <c r="CP69" s="32">
        <f>'Heat X-changer Worksheet'!$F$20*'Heat X-changer Worksheet'!$F$21*($L$1-CP$3)/('Heat X-changer Worksheet'!$F$33*'Heat X-changer Worksheet'!$F$34)</f>
        <v>29.182117698960319</v>
      </c>
      <c r="CQ69" s="32">
        <f>'Heat X-changer Worksheet'!$F$20*'Heat X-changer Worksheet'!$F$21*($L$1-CQ$3)/('Heat X-changer Worksheet'!$F$33*'Heat X-changer Worksheet'!$F$34)</f>
        <v>28.723279370360313</v>
      </c>
      <c r="CR69" s="32">
        <f>'Heat X-changer Worksheet'!$F$20*'Heat X-changer Worksheet'!$F$21*($L$1-CR$3)/('Heat X-changer Worksheet'!$F$33*'Heat X-changer Worksheet'!$F$34)</f>
        <v>28.264441041760307</v>
      </c>
      <c r="CS69" s="32">
        <f>'Heat X-changer Worksheet'!$F$20*'Heat X-changer Worksheet'!$F$21*($L$1-CS$3)/('Heat X-changer Worksheet'!$F$33*'Heat X-changer Worksheet'!$F$34)</f>
        <v>27.805602713160305</v>
      </c>
      <c r="CT69" s="32">
        <f>'Heat X-changer Worksheet'!$F$20*'Heat X-changer Worksheet'!$F$21*($L$1-CT$3)/('Heat X-changer Worksheet'!$F$33*'Heat X-changer Worksheet'!$F$34)</f>
        <v>27.346764384560299</v>
      </c>
      <c r="CU69" s="32">
        <f>'Heat X-changer Worksheet'!$F$20*'Heat X-changer Worksheet'!$F$21*($L$1-CU$3)/('Heat X-changer Worksheet'!$F$33*'Heat X-changer Worksheet'!$F$34)</f>
        <v>26.887926055960296</v>
      </c>
      <c r="CV69" s="32">
        <f>'Heat X-changer Worksheet'!$F$20*'Heat X-changer Worksheet'!$F$21*($L$1-CV$3)/('Heat X-changer Worksheet'!$F$33*'Heat X-changer Worksheet'!$F$34)</f>
        <v>26.42908772736029</v>
      </c>
      <c r="CW69" s="32">
        <f>'Heat X-changer Worksheet'!$F$20*'Heat X-changer Worksheet'!$F$21*($L$1-CW$3)/('Heat X-changer Worksheet'!$F$33*'Heat X-changer Worksheet'!$F$34)</f>
        <v>25.970249398760284</v>
      </c>
      <c r="CX69" s="32">
        <f>'Heat X-changer Worksheet'!$F$20*'Heat X-changer Worksheet'!$F$21*($L$1-CX$3)/('Heat X-changer Worksheet'!$F$33*'Heat X-changer Worksheet'!$F$34)</f>
        <v>25.511411070160278</v>
      </c>
      <c r="CY69" s="32">
        <f>'Heat X-changer Worksheet'!$F$20*'Heat X-changer Worksheet'!$F$21*($L$1-CY$3)/('Heat X-changer Worksheet'!$F$33*'Heat X-changer Worksheet'!$F$34)</f>
        <v>25.052572741560272</v>
      </c>
      <c r="CZ69" s="32">
        <f>'Heat X-changer Worksheet'!$F$20*'Heat X-changer Worksheet'!$F$21*($L$1-CZ$3)/('Heat X-changer Worksheet'!$F$33*'Heat X-changer Worksheet'!$F$34)</f>
        <v>24.593734412960266</v>
      </c>
      <c r="DA69" s="32">
        <f>'Heat X-changer Worksheet'!$F$20*'Heat X-changer Worksheet'!$F$21*($L$1-DA$3)/('Heat X-changer Worksheet'!$F$33*'Heat X-changer Worksheet'!$F$34)</f>
        <v>24.13489608436026</v>
      </c>
      <c r="DB69" s="32">
        <f>'Heat X-changer Worksheet'!$F$20*'Heat X-changer Worksheet'!$F$21*($L$1-DB$3)/('Heat X-changer Worksheet'!$F$33*'Heat X-changer Worksheet'!$F$34)</f>
        <v>23.676057755760262</v>
      </c>
      <c r="DC69" s="32">
        <f>'Heat X-changer Worksheet'!$F$20*'Heat X-changer Worksheet'!$F$21*($L$1-DC$3)/('Heat X-changer Worksheet'!$F$33*'Heat X-changer Worksheet'!$F$34)</f>
        <v>23.217219427160256</v>
      </c>
      <c r="DD69" s="32">
        <f>'Heat X-changer Worksheet'!$F$20*'Heat X-changer Worksheet'!$F$21*($L$1-DD$3)/('Heat X-changer Worksheet'!$F$33*'Heat X-changer Worksheet'!$F$34)</f>
        <v>22.75838109856025</v>
      </c>
      <c r="DE69" s="32">
        <f>'Heat X-changer Worksheet'!$F$20*'Heat X-changer Worksheet'!$F$21*($L$1-DE$3)/('Heat X-changer Worksheet'!$F$33*'Heat X-changer Worksheet'!$F$34)</f>
        <v>22.299542769960244</v>
      </c>
      <c r="DF69" s="32">
        <f>'Heat X-changer Worksheet'!$F$20*'Heat X-changer Worksheet'!$F$21*($L$1-DF$3)/('Heat X-changer Worksheet'!$F$33*'Heat X-changer Worksheet'!$F$34)</f>
        <v>21.840704441360238</v>
      </c>
      <c r="DG69" s="32">
        <f>'Heat X-changer Worksheet'!$F$20*'Heat X-changer Worksheet'!$F$21*($L$1-DG$3)/('Heat X-changer Worksheet'!$F$33*'Heat X-changer Worksheet'!$F$34)</f>
        <v>21.381866112760232</v>
      </c>
      <c r="DH69" s="32">
        <f>'Heat X-changer Worksheet'!$F$20*'Heat X-changer Worksheet'!$F$21*($L$1-DH$3)/('Heat X-changer Worksheet'!$F$33*'Heat X-changer Worksheet'!$F$34)</f>
        <v>20.923027784160226</v>
      </c>
      <c r="DI69" s="32">
        <f>'Heat X-changer Worksheet'!$F$20*'Heat X-changer Worksheet'!$F$21*($L$1-DI$3)/('Heat X-changer Worksheet'!$F$33*'Heat X-changer Worksheet'!$F$34)</f>
        <v>20.464189455560224</v>
      </c>
      <c r="DJ69" s="32">
        <f>'Heat X-changer Worksheet'!$F$20*'Heat X-changer Worksheet'!$F$21*($L$1-DJ$3)/('Heat X-changer Worksheet'!$F$33*'Heat X-changer Worksheet'!$F$34)</f>
        <v>20.005351126960218</v>
      </c>
      <c r="DK69" s="32">
        <f>'Heat X-changer Worksheet'!$F$20*'Heat X-changer Worksheet'!$F$21*($L$1-DK$3)/('Heat X-changer Worksheet'!$F$33*'Heat X-changer Worksheet'!$F$34)</f>
        <v>19.546512798360215</v>
      </c>
      <c r="DL69" s="32">
        <f>'Heat X-changer Worksheet'!$F$20*'Heat X-changer Worksheet'!$F$21*($L$1-DL$3)/('Heat X-changer Worksheet'!$F$33*'Heat X-changer Worksheet'!$F$34)</f>
        <v>19.087674469760209</v>
      </c>
      <c r="DM69" s="32">
        <f>'Heat X-changer Worksheet'!$F$20*'Heat X-changer Worksheet'!$F$21*($L$1-DM$3)/('Heat X-changer Worksheet'!$F$33*'Heat X-changer Worksheet'!$F$34)</f>
        <v>18.628836141160203</v>
      </c>
      <c r="DN69" s="32">
        <f>'Heat X-changer Worksheet'!$F$20*'Heat X-changer Worksheet'!$F$21*($L$1-DN$3)/('Heat X-changer Worksheet'!$F$33*'Heat X-changer Worksheet'!$F$34)</f>
        <v>18.169997812560197</v>
      </c>
      <c r="DO69" s="32">
        <f>'Heat X-changer Worksheet'!$F$20*'Heat X-changer Worksheet'!$F$21*($L$1-DO$3)/('Heat X-changer Worksheet'!$F$33*'Heat X-changer Worksheet'!$F$34)</f>
        <v>17.711159483960191</v>
      </c>
      <c r="DP69" s="32">
        <f>'Heat X-changer Worksheet'!$F$20*'Heat X-changer Worksheet'!$F$21*($L$1-DP$3)/('Heat X-changer Worksheet'!$F$33*'Heat X-changer Worksheet'!$F$34)</f>
        <v>17.252321155360189</v>
      </c>
      <c r="DQ69" s="32">
        <f>'Heat X-changer Worksheet'!$F$20*'Heat X-changer Worksheet'!$F$21*($L$1-DQ$3)/('Heat X-changer Worksheet'!$F$33*'Heat X-changer Worksheet'!$F$34)</f>
        <v>16.793482826760183</v>
      </c>
      <c r="DR69" s="32">
        <f>'Heat X-changer Worksheet'!$F$20*'Heat X-changer Worksheet'!$F$21*($L$1-DR$3)/('Heat X-changer Worksheet'!$F$33*'Heat X-changer Worksheet'!$F$34)</f>
        <v>16.334644498160177</v>
      </c>
      <c r="DS69" s="32">
        <f>'Heat X-changer Worksheet'!$F$20*'Heat X-changer Worksheet'!$F$21*($L$1-DS$3)/('Heat X-changer Worksheet'!$F$33*'Heat X-changer Worksheet'!$F$34)</f>
        <v>15.875806169560171</v>
      </c>
      <c r="DT69" s="32">
        <f>'Heat X-changer Worksheet'!$F$20*'Heat X-changer Worksheet'!$F$21*($L$1-DT$3)/('Heat X-changer Worksheet'!$F$33*'Heat X-changer Worksheet'!$F$34)</f>
        <v>15.416967840960169</v>
      </c>
      <c r="DU69" s="32">
        <f>'Heat X-changer Worksheet'!$F$20*'Heat X-changer Worksheet'!$F$21*($L$1-DU$3)/('Heat X-changer Worksheet'!$F$33*'Heat X-changer Worksheet'!$F$34)</f>
        <v>14.958129512360163</v>
      </c>
      <c r="DV69" s="32">
        <f>'Heat X-changer Worksheet'!$F$20*'Heat X-changer Worksheet'!$F$21*($L$1-DV$3)/('Heat X-changer Worksheet'!$F$33*'Heat X-changer Worksheet'!$F$34)</f>
        <v>14.499291183760159</v>
      </c>
      <c r="DW69" s="32">
        <f>'Heat X-changer Worksheet'!$F$20*'Heat X-changer Worksheet'!$F$21*($L$1-DW$3)/('Heat X-changer Worksheet'!$F$33*'Heat X-changer Worksheet'!$F$34)</f>
        <v>14.040452855160153</v>
      </c>
      <c r="DX69" s="32">
        <f>'Heat X-changer Worksheet'!$F$20*'Heat X-changer Worksheet'!$F$21*($L$1-DX$3)/('Heat X-changer Worksheet'!$F$33*'Heat X-changer Worksheet'!$F$34)</f>
        <v>13.581614526560147</v>
      </c>
      <c r="DY69" s="32">
        <f>'Heat X-changer Worksheet'!$F$20*'Heat X-changer Worksheet'!$F$21*($L$1-DY$3)/('Heat X-changer Worksheet'!$F$33*'Heat X-changer Worksheet'!$F$34)</f>
        <v>13.122776197960142</v>
      </c>
      <c r="DZ69" s="32">
        <f>'Heat X-changer Worksheet'!$F$20*'Heat X-changer Worksheet'!$F$21*($L$1-DZ$3)/('Heat X-changer Worksheet'!$F$33*'Heat X-changer Worksheet'!$F$34)</f>
        <v>12.663937869360137</v>
      </c>
      <c r="EA69" s="32">
        <f>'Heat X-changer Worksheet'!$F$20*'Heat X-changer Worksheet'!$F$21*($L$1-EA$3)/('Heat X-changer Worksheet'!$F$33*'Heat X-changer Worksheet'!$F$34)</f>
        <v>12.205099540760132</v>
      </c>
      <c r="EB69" s="32">
        <f>'Heat X-changer Worksheet'!$F$20*'Heat X-changer Worksheet'!$F$21*($L$1-EB$3)/('Heat X-changer Worksheet'!$F$33*'Heat X-changer Worksheet'!$F$34)</f>
        <v>11.746261212160126</v>
      </c>
      <c r="EC69" s="32">
        <f>'Heat X-changer Worksheet'!$F$20*'Heat X-changer Worksheet'!$F$21*($L$1-EC$3)/('Heat X-changer Worksheet'!$F$33*'Heat X-changer Worksheet'!$F$34)</f>
        <v>11.287422883560122</v>
      </c>
      <c r="ED69" s="32">
        <f>'Heat X-changer Worksheet'!$F$20*'Heat X-changer Worksheet'!$F$21*($L$1-ED$3)/('Heat X-changer Worksheet'!$F$33*'Heat X-changer Worksheet'!$F$34)</f>
        <v>10.828584554960116</v>
      </c>
      <c r="EE69" s="32">
        <f>'Heat X-changer Worksheet'!$F$20*'Heat X-changer Worksheet'!$F$21*($L$1-EE$3)/('Heat X-changer Worksheet'!$F$33*'Heat X-changer Worksheet'!$F$34)</f>
        <v>10.36974622636011</v>
      </c>
      <c r="EF69" s="32">
        <f>'Heat X-changer Worksheet'!$F$20*'Heat X-changer Worksheet'!$F$21*($L$1-EF$3)/('Heat X-changer Worksheet'!$F$33*'Heat X-changer Worksheet'!$F$34)</f>
        <v>9.9109078977601079</v>
      </c>
      <c r="EG69" s="32">
        <f>'Heat X-changer Worksheet'!$F$20*'Heat X-changer Worksheet'!$F$21*($L$1-EG$3)/('Heat X-changer Worksheet'!$F$33*'Heat X-changer Worksheet'!$F$34)</f>
        <v>9.452069569160102</v>
      </c>
      <c r="EH69" s="32">
        <f>'Heat X-changer Worksheet'!$F$20*'Heat X-changer Worksheet'!$F$21*($L$1-EH$3)/('Heat X-changer Worksheet'!$F$33*'Heat X-changer Worksheet'!$F$34)</f>
        <v>8.993231240560096</v>
      </c>
      <c r="EI69" s="32">
        <f>'Heat X-changer Worksheet'!$F$20*'Heat X-changer Worksheet'!$F$21*($L$1-EI$3)/('Heat X-changer Worksheet'!$F$33*'Heat X-changer Worksheet'!$F$34)</f>
        <v>8.5343929119600901</v>
      </c>
      <c r="EJ69" s="32">
        <f>'Heat X-changer Worksheet'!$F$20*'Heat X-changer Worksheet'!$F$21*($L$1-EJ$3)/('Heat X-changer Worksheet'!$F$33*'Heat X-changer Worksheet'!$F$34)</f>
        <v>8.0755545833600877</v>
      </c>
      <c r="EK69" s="32">
        <f>'Heat X-changer Worksheet'!$F$20*'Heat X-changer Worksheet'!$F$21*($L$1-EK$3)/('Heat X-changer Worksheet'!$F$33*'Heat X-changer Worksheet'!$F$34)</f>
        <v>7.6167162547600817</v>
      </c>
      <c r="EL69" s="32">
        <f>'Heat X-changer Worksheet'!$F$20*'Heat X-changer Worksheet'!$F$21*($L$1-EL$3)/('Heat X-changer Worksheet'!$F$33*'Heat X-changer Worksheet'!$F$34)</f>
        <v>7.1578779261600767</v>
      </c>
      <c r="EM69" s="32">
        <f>'Heat X-changer Worksheet'!$F$20*'Heat X-changer Worksheet'!$F$21*($L$1-EM$3)/('Heat X-changer Worksheet'!$F$33*'Heat X-changer Worksheet'!$F$34)</f>
        <v>6.6990395975600707</v>
      </c>
      <c r="EN69" s="32">
        <f>'Heat X-changer Worksheet'!$F$20*'Heat X-changer Worksheet'!$F$21*($L$1-EN$3)/('Heat X-changer Worksheet'!$F$33*'Heat X-changer Worksheet'!$F$34)</f>
        <v>6.2402012689600665</v>
      </c>
    </row>
    <row r="70" spans="3:144">
      <c r="C70" s="30">
        <f t="shared" ref="C70:C79" si="4">C69-1</f>
        <v>114</v>
      </c>
      <c r="D70" s="32">
        <f>'Heat X-changer Worksheet'!$F$20*'Heat X-changer Worksheet'!$F$21*($L$1-D$3)/('Heat X-changer Worksheet'!$F$33*'Heat X-changer Worksheet'!$F$34)</f>
        <v>70.477567272960783</v>
      </c>
      <c r="E70" s="32">
        <f>'Heat X-changer Worksheet'!$F$20*'Heat X-changer Worksheet'!$F$21*($L$1-E$3)/('Heat X-changer Worksheet'!$F$33*'Heat X-changer Worksheet'!$F$34)</f>
        <v>70.018728944360774</v>
      </c>
      <c r="F70" s="32">
        <f>'Heat X-changer Worksheet'!$F$20*'Heat X-changer Worksheet'!$F$21*($L$1-F$3)/('Heat X-changer Worksheet'!$F$33*'Heat X-changer Worksheet'!$F$34)</f>
        <v>69.559890615760764</v>
      </c>
      <c r="G70" s="32">
        <f>'Heat X-changer Worksheet'!$F$20*'Heat X-changer Worksheet'!$F$21*($L$1-G$3)/('Heat X-changer Worksheet'!$F$33*'Heat X-changer Worksheet'!$F$34)</f>
        <v>69.101052287160769</v>
      </c>
      <c r="H70" s="32">
        <f>'Heat X-changer Worksheet'!$F$20*'Heat X-changer Worksheet'!$F$21*($L$1-H$3)/('Heat X-changer Worksheet'!$F$33*'Heat X-changer Worksheet'!$F$34)</f>
        <v>68.64221395856076</v>
      </c>
      <c r="I70" s="32">
        <f>'Heat X-changer Worksheet'!$F$20*'Heat X-changer Worksheet'!$F$21*($L$1-I$3)/('Heat X-changer Worksheet'!$F$33*'Heat X-changer Worksheet'!$F$34)</f>
        <v>68.18337562996075</v>
      </c>
      <c r="J70" s="32">
        <f>'Heat X-changer Worksheet'!$F$20*'Heat X-changer Worksheet'!$F$21*($L$1-J$3)/('Heat X-changer Worksheet'!$F$33*'Heat X-changer Worksheet'!$F$34)</f>
        <v>67.724537301360741</v>
      </c>
      <c r="K70" s="32">
        <f>'Heat X-changer Worksheet'!$F$20*'Heat X-changer Worksheet'!$F$21*($L$1-K$3)/('Heat X-changer Worksheet'!$F$33*'Heat X-changer Worksheet'!$F$34)</f>
        <v>67.265698972760745</v>
      </c>
      <c r="L70" s="32">
        <f>'Heat X-changer Worksheet'!$F$20*'Heat X-changer Worksheet'!$F$21*($L$1-L$3)/('Heat X-changer Worksheet'!$F$33*'Heat X-changer Worksheet'!$F$34)</f>
        <v>66.806860644160736</v>
      </c>
      <c r="M70" s="32">
        <f>'Heat X-changer Worksheet'!$F$20*'Heat X-changer Worksheet'!$F$21*($L$1-M$3)/('Heat X-changer Worksheet'!$F$33*'Heat X-changer Worksheet'!$F$34)</f>
        <v>66.348022315560726</v>
      </c>
      <c r="N70" s="32">
        <f>'Heat X-changer Worksheet'!$F$20*'Heat X-changer Worksheet'!$F$21*($L$1-N$3)/('Heat X-changer Worksheet'!$F$33*'Heat X-changer Worksheet'!$F$34)</f>
        <v>65.889183986960731</v>
      </c>
      <c r="O70" s="32">
        <f>'Heat X-changer Worksheet'!$F$20*'Heat X-changer Worksheet'!$F$21*($L$1-O$3)/('Heat X-changer Worksheet'!$F$33*'Heat X-changer Worksheet'!$F$34)</f>
        <v>65.430345658360721</v>
      </c>
      <c r="P70" s="32">
        <f>'Heat X-changer Worksheet'!$F$20*'Heat X-changer Worksheet'!$F$21*($L$1-P$3)/('Heat X-changer Worksheet'!$F$33*'Heat X-changer Worksheet'!$F$34)</f>
        <v>64.971507329760712</v>
      </c>
      <c r="Q70" s="32">
        <f>'Heat X-changer Worksheet'!$F$20*'Heat X-changer Worksheet'!$F$21*($L$1-Q$3)/('Heat X-changer Worksheet'!$F$33*'Heat X-changer Worksheet'!$F$34)</f>
        <v>64.512669001160702</v>
      </c>
      <c r="R70" s="32">
        <f>'Heat X-changer Worksheet'!$F$20*'Heat X-changer Worksheet'!$F$21*($L$1-R$3)/('Heat X-changer Worksheet'!$F$33*'Heat X-changer Worksheet'!$F$34)</f>
        <v>64.053830672560707</v>
      </c>
      <c r="S70" s="32">
        <f>'Heat X-changer Worksheet'!$F$20*'Heat X-changer Worksheet'!$F$21*($L$1-S$3)/('Heat X-changer Worksheet'!$F$33*'Heat X-changer Worksheet'!$F$34)</f>
        <v>63.594992343960698</v>
      </c>
      <c r="T70" s="32">
        <f>'Heat X-changer Worksheet'!$F$20*'Heat X-changer Worksheet'!$F$21*($L$1-T$3)/('Heat X-changer Worksheet'!$F$33*'Heat X-changer Worksheet'!$F$34)</f>
        <v>63.136154015360695</v>
      </c>
      <c r="U70" s="32">
        <f>'Heat X-changer Worksheet'!$F$20*'Heat X-changer Worksheet'!$F$21*($L$1-U$3)/('Heat X-changer Worksheet'!$F$33*'Heat X-changer Worksheet'!$F$34)</f>
        <v>62.677315686760686</v>
      </c>
      <c r="V70" s="32">
        <f>'Heat X-changer Worksheet'!$F$20*'Heat X-changer Worksheet'!$F$21*($L$1-V$3)/('Heat X-changer Worksheet'!$F$33*'Heat X-changer Worksheet'!$F$34)</f>
        <v>62.218477358160683</v>
      </c>
      <c r="W70" s="32">
        <f>'Heat X-changer Worksheet'!$F$20*'Heat X-changer Worksheet'!$F$21*($L$1-W$3)/('Heat X-changer Worksheet'!$F$33*'Heat X-changer Worksheet'!$F$34)</f>
        <v>61.759639029560674</v>
      </c>
      <c r="X70" s="32">
        <f>'Heat X-changer Worksheet'!$F$20*'Heat X-changer Worksheet'!$F$21*($L$1-X$3)/('Heat X-changer Worksheet'!$F$33*'Heat X-changer Worksheet'!$F$34)</f>
        <v>61.300800700960671</v>
      </c>
      <c r="Y70" s="32">
        <f>'Heat X-changer Worksheet'!$F$20*'Heat X-changer Worksheet'!$F$21*($L$1-Y$3)/('Heat X-changer Worksheet'!$F$33*'Heat X-changer Worksheet'!$F$34)</f>
        <v>60.841962372360669</v>
      </c>
      <c r="Z70" s="32">
        <f>'Heat X-changer Worksheet'!$F$20*'Heat X-changer Worksheet'!$F$21*($L$1-Z$3)/('Heat X-changer Worksheet'!$F$33*'Heat X-changer Worksheet'!$F$34)</f>
        <v>60.38312404376066</v>
      </c>
      <c r="AA70" s="32">
        <f>'Heat X-changer Worksheet'!$F$20*'Heat X-changer Worksheet'!$F$21*($L$1-AA$3)/('Heat X-changer Worksheet'!$F$33*'Heat X-changer Worksheet'!$F$34)</f>
        <v>59.924285715160657</v>
      </c>
      <c r="AB70" s="32">
        <f>'Heat X-changer Worksheet'!$F$20*'Heat X-changer Worksheet'!$F$21*($L$1-AB$3)/('Heat X-changer Worksheet'!$F$33*'Heat X-changer Worksheet'!$F$34)</f>
        <v>59.465447386560655</v>
      </c>
      <c r="AC70" s="32">
        <f>'Heat X-changer Worksheet'!$F$20*'Heat X-changer Worksheet'!$F$21*($L$1-AC$3)/('Heat X-changer Worksheet'!$F$33*'Heat X-changer Worksheet'!$F$34)</f>
        <v>59.006609057960652</v>
      </c>
      <c r="AD70" s="32">
        <f>'Heat X-changer Worksheet'!$F$20*'Heat X-changer Worksheet'!$F$21*($L$1-AD$3)/('Heat X-changer Worksheet'!$F$33*'Heat X-changer Worksheet'!$F$34)</f>
        <v>58.547770729360643</v>
      </c>
      <c r="AE70" s="32">
        <f>'Heat X-changer Worksheet'!$F$20*'Heat X-changer Worksheet'!$F$21*($L$1-AE$3)/('Heat X-changer Worksheet'!$F$33*'Heat X-changer Worksheet'!$F$34)</f>
        <v>58.08893240076064</v>
      </c>
      <c r="AF70" s="32">
        <f>'Heat X-changer Worksheet'!$F$20*'Heat X-changer Worksheet'!$F$21*($L$1-AF$3)/('Heat X-changer Worksheet'!$F$33*'Heat X-changer Worksheet'!$F$34)</f>
        <v>57.630094072160638</v>
      </c>
      <c r="AG70" s="32">
        <f>'Heat X-changer Worksheet'!$F$20*'Heat X-changer Worksheet'!$F$21*($L$1-AG$3)/('Heat X-changer Worksheet'!$F$33*'Heat X-changer Worksheet'!$F$34)</f>
        <v>57.171255743560629</v>
      </c>
      <c r="AH70" s="32">
        <f>'Heat X-changer Worksheet'!$F$20*'Heat X-changer Worksheet'!$F$21*($L$1-AH$3)/('Heat X-changer Worksheet'!$F$33*'Heat X-changer Worksheet'!$F$34)</f>
        <v>56.712417414960626</v>
      </c>
      <c r="AI70" s="32">
        <f>'Heat X-changer Worksheet'!$F$20*'Heat X-changer Worksheet'!$F$21*($L$1-AI$3)/('Heat X-changer Worksheet'!$F$33*'Heat X-changer Worksheet'!$F$34)</f>
        <v>56.253579086360617</v>
      </c>
      <c r="AJ70" s="32">
        <f>'Heat X-changer Worksheet'!$F$20*'Heat X-changer Worksheet'!$F$21*($L$1-AJ$3)/('Heat X-changer Worksheet'!$F$33*'Heat X-changer Worksheet'!$F$34)</f>
        <v>55.794740757760614</v>
      </c>
      <c r="AK70" s="32">
        <f>'Heat X-changer Worksheet'!$F$20*'Heat X-changer Worksheet'!$F$21*($L$1-AK$3)/('Heat X-changer Worksheet'!$F$33*'Heat X-changer Worksheet'!$F$34)</f>
        <v>55.335902429160605</v>
      </c>
      <c r="AL70" s="32">
        <f>'Heat X-changer Worksheet'!$F$20*'Heat X-changer Worksheet'!$F$21*($L$1-AL$3)/('Heat X-changer Worksheet'!$F$33*'Heat X-changer Worksheet'!$F$34)</f>
        <v>54.877064100560602</v>
      </c>
      <c r="AM70" s="32">
        <f>'Heat X-changer Worksheet'!$F$20*'Heat X-changer Worksheet'!$F$21*($L$1-AM$3)/('Heat X-changer Worksheet'!$F$33*'Heat X-changer Worksheet'!$F$34)</f>
        <v>54.4182257719606</v>
      </c>
      <c r="AN70" s="32">
        <f>'Heat X-changer Worksheet'!$F$20*'Heat X-changer Worksheet'!$F$21*($L$1-AN$3)/('Heat X-changer Worksheet'!$F$33*'Heat X-changer Worksheet'!$F$34)</f>
        <v>53.95938744336059</v>
      </c>
      <c r="AO70" s="32">
        <f>'Heat X-changer Worksheet'!$F$20*'Heat X-changer Worksheet'!$F$21*($L$1-AO$3)/('Heat X-changer Worksheet'!$F$33*'Heat X-changer Worksheet'!$F$34)</f>
        <v>53.500549114760588</v>
      </c>
      <c r="AP70" s="32">
        <f>'Heat X-changer Worksheet'!$F$20*'Heat X-changer Worksheet'!$F$21*($L$1-AP$3)/('Heat X-changer Worksheet'!$F$33*'Heat X-changer Worksheet'!$F$34)</f>
        <v>53.041710786160579</v>
      </c>
      <c r="AQ70" s="32">
        <f>'Heat X-changer Worksheet'!$F$20*'Heat X-changer Worksheet'!$F$21*($L$1-AQ$3)/('Heat X-changer Worksheet'!$F$33*'Heat X-changer Worksheet'!$F$34)</f>
        <v>52.582872457560576</v>
      </c>
      <c r="AR70" s="32">
        <f>'Heat X-changer Worksheet'!$F$20*'Heat X-changer Worksheet'!$F$21*($L$1-AR$3)/('Heat X-changer Worksheet'!$F$33*'Heat X-changer Worksheet'!$F$34)</f>
        <v>52.124034128960567</v>
      </c>
      <c r="AS70" s="32">
        <f>'Heat X-changer Worksheet'!$F$20*'Heat X-changer Worksheet'!$F$21*($L$1-AS$3)/('Heat X-changer Worksheet'!$F$33*'Heat X-changer Worksheet'!$F$34)</f>
        <v>51.665195800360564</v>
      </c>
      <c r="AT70" s="32">
        <f>'Heat X-changer Worksheet'!$F$20*'Heat X-changer Worksheet'!$F$21*($L$1-AT$3)/('Heat X-changer Worksheet'!$F$33*'Heat X-changer Worksheet'!$F$34)</f>
        <v>51.206357471760569</v>
      </c>
      <c r="AU70" s="32">
        <f>'Heat X-changer Worksheet'!$F$20*'Heat X-changer Worksheet'!$F$21*($L$1-AU$3)/('Heat X-changer Worksheet'!$F$33*'Heat X-changer Worksheet'!$F$34)</f>
        <v>50.747519143160559</v>
      </c>
      <c r="AV70" s="32">
        <f>'Heat X-changer Worksheet'!$F$20*'Heat X-changer Worksheet'!$F$21*($L$1-AV$3)/('Heat X-changer Worksheet'!$F$33*'Heat X-changer Worksheet'!$F$34)</f>
        <v>50.288680814560557</v>
      </c>
      <c r="AW70" s="32">
        <f>'Heat X-changer Worksheet'!$F$20*'Heat X-changer Worksheet'!$F$21*($L$1-AW$3)/('Heat X-changer Worksheet'!$F$33*'Heat X-changer Worksheet'!$F$34)</f>
        <v>49.829842485960548</v>
      </c>
      <c r="AX70" s="32">
        <f>'Heat X-changer Worksheet'!$F$20*'Heat X-changer Worksheet'!$F$21*($L$1-AX$3)/('Heat X-changer Worksheet'!$F$33*'Heat X-changer Worksheet'!$F$34)</f>
        <v>49.371004157360545</v>
      </c>
      <c r="AY70" s="32">
        <f>'Heat X-changer Worksheet'!$F$20*'Heat X-changer Worksheet'!$F$21*($L$1-AY$3)/('Heat X-changer Worksheet'!$F$33*'Heat X-changer Worksheet'!$F$34)</f>
        <v>48.912165828760536</v>
      </c>
      <c r="AZ70" s="32">
        <f>'Heat X-changer Worksheet'!$F$20*'Heat X-changer Worksheet'!$F$21*($L$1-AZ$3)/('Heat X-changer Worksheet'!$F$33*'Heat X-changer Worksheet'!$F$34)</f>
        <v>48.453327500160533</v>
      </c>
      <c r="BA70" s="32">
        <f>'Heat X-changer Worksheet'!$F$20*'Heat X-changer Worksheet'!$F$21*($L$1-BA$3)/('Heat X-changer Worksheet'!$F$33*'Heat X-changer Worksheet'!$F$34)</f>
        <v>47.994489171560531</v>
      </c>
      <c r="BB70" s="32">
        <f>'Heat X-changer Worksheet'!$F$20*'Heat X-changer Worksheet'!$F$21*($L$1-BB$3)/('Heat X-changer Worksheet'!$F$33*'Heat X-changer Worksheet'!$F$34)</f>
        <v>47.535650842960521</v>
      </c>
      <c r="BC70" s="32">
        <f>'Heat X-changer Worksheet'!$F$20*'Heat X-changer Worksheet'!$F$21*($L$1-BC$3)/('Heat X-changer Worksheet'!$F$33*'Heat X-changer Worksheet'!$F$34)</f>
        <v>47.076812514360519</v>
      </c>
      <c r="BD70" s="32">
        <f>'Heat X-changer Worksheet'!$F$20*'Heat X-changer Worksheet'!$F$21*($L$1-BD$3)/('Heat X-changer Worksheet'!$F$33*'Heat X-changer Worksheet'!$F$34)</f>
        <v>46.617974185760509</v>
      </c>
      <c r="BE70" s="32">
        <f>'Heat X-changer Worksheet'!$F$20*'Heat X-changer Worksheet'!$F$21*($L$1-BE$3)/('Heat X-changer Worksheet'!$F$33*'Heat X-changer Worksheet'!$F$34)</f>
        <v>46.159135857160507</v>
      </c>
      <c r="BF70" s="32">
        <f>'Heat X-changer Worksheet'!$F$20*'Heat X-changer Worksheet'!$F$21*($L$1-BF$3)/('Heat X-changer Worksheet'!$F$33*'Heat X-changer Worksheet'!$F$34)</f>
        <v>45.700297528560498</v>
      </c>
      <c r="BG70" s="32">
        <f>'Heat X-changer Worksheet'!$F$20*'Heat X-changer Worksheet'!$F$21*($L$1-BG$3)/('Heat X-changer Worksheet'!$F$33*'Heat X-changer Worksheet'!$F$34)</f>
        <v>45.241459199960495</v>
      </c>
      <c r="BH70" s="32">
        <f>'Heat X-changer Worksheet'!$F$20*'Heat X-changer Worksheet'!$F$21*($L$1-BH$3)/('Heat X-changer Worksheet'!$F$33*'Heat X-changer Worksheet'!$F$34)</f>
        <v>44.782620871360493</v>
      </c>
      <c r="BI70" s="32">
        <f>'Heat X-changer Worksheet'!$F$20*'Heat X-changer Worksheet'!$F$21*($L$1-BI$3)/('Heat X-changer Worksheet'!$F$33*'Heat X-changer Worksheet'!$F$34)</f>
        <v>44.323782542760483</v>
      </c>
      <c r="BJ70" s="32">
        <f>'Heat X-changer Worksheet'!$F$20*'Heat X-changer Worksheet'!$F$21*($L$1-BJ$3)/('Heat X-changer Worksheet'!$F$33*'Heat X-changer Worksheet'!$F$34)</f>
        <v>43.864944214160481</v>
      </c>
      <c r="BK70" s="32">
        <f>'Heat X-changer Worksheet'!$F$20*'Heat X-changer Worksheet'!$F$21*($L$1-BK$3)/('Heat X-changer Worksheet'!$F$33*'Heat X-changer Worksheet'!$F$34)</f>
        <v>43.406105885560471</v>
      </c>
      <c r="BL70" s="32">
        <f>'Heat X-changer Worksheet'!$F$20*'Heat X-changer Worksheet'!$F$21*($L$1-BL$3)/('Heat X-changer Worksheet'!$F$33*'Heat X-changer Worksheet'!$F$34)</f>
        <v>42.947267556960469</v>
      </c>
      <c r="BM70" s="32">
        <f>'Heat X-changer Worksheet'!$F$20*'Heat X-changer Worksheet'!$F$21*($L$1-BM$3)/('Heat X-changer Worksheet'!$F$33*'Heat X-changer Worksheet'!$F$34)</f>
        <v>42.488429228360467</v>
      </c>
      <c r="BN70" s="32">
        <f>'Heat X-changer Worksheet'!$F$20*'Heat X-changer Worksheet'!$F$21*($L$1-BN$3)/('Heat X-changer Worksheet'!$F$33*'Heat X-changer Worksheet'!$F$34)</f>
        <v>42.029590899760464</v>
      </c>
      <c r="BO70" s="32">
        <f>'Heat X-changer Worksheet'!$F$20*'Heat X-changer Worksheet'!$F$21*($L$1-BO$3)/('Heat X-changer Worksheet'!$F$33*'Heat X-changer Worksheet'!$F$34)</f>
        <v>41.570752571160455</v>
      </c>
      <c r="BP70" s="32">
        <f>'Heat X-changer Worksheet'!$F$20*'Heat X-changer Worksheet'!$F$21*($L$1-BP$3)/('Heat X-changer Worksheet'!$F$33*'Heat X-changer Worksheet'!$F$34)</f>
        <v>41.111914242560452</v>
      </c>
      <c r="BQ70" s="32">
        <f>'Heat X-changer Worksheet'!$F$20*'Heat X-changer Worksheet'!$F$21*($L$1-BQ$3)/('Heat X-changer Worksheet'!$F$33*'Heat X-changer Worksheet'!$F$34)</f>
        <v>40.65307591396045</v>
      </c>
      <c r="BR70" s="32">
        <f>'Heat X-changer Worksheet'!$F$20*'Heat X-changer Worksheet'!$F$21*($L$1-BR$3)/('Heat X-changer Worksheet'!$F$33*'Heat X-changer Worksheet'!$F$34)</f>
        <v>40.19423758536044</v>
      </c>
      <c r="BS70" s="32">
        <f>'Heat X-changer Worksheet'!$F$20*'Heat X-changer Worksheet'!$F$21*($L$1-BS$3)/('Heat X-changer Worksheet'!$F$33*'Heat X-changer Worksheet'!$F$34)</f>
        <v>39.735399256760438</v>
      </c>
      <c r="BT70" s="32">
        <f>'Heat X-changer Worksheet'!$F$20*'Heat X-changer Worksheet'!$F$21*($L$1-BT$3)/('Heat X-changer Worksheet'!$F$33*'Heat X-changer Worksheet'!$F$34)</f>
        <v>39.276560928160428</v>
      </c>
      <c r="BU70" s="32">
        <f>'Heat X-changer Worksheet'!$F$20*'Heat X-changer Worksheet'!$F$21*($L$1-BU$3)/('Heat X-changer Worksheet'!$F$33*'Heat X-changer Worksheet'!$F$34)</f>
        <v>38.817722599560426</v>
      </c>
      <c r="BV70" s="32">
        <f>'Heat X-changer Worksheet'!$F$20*'Heat X-changer Worksheet'!$F$21*($L$1-BV$3)/('Heat X-changer Worksheet'!$F$33*'Heat X-changer Worksheet'!$F$34)</f>
        <v>38.358884270960424</v>
      </c>
      <c r="BW70" s="32">
        <f>'Heat X-changer Worksheet'!$F$20*'Heat X-changer Worksheet'!$F$21*($L$1-BW$3)/('Heat X-changer Worksheet'!$F$33*'Heat X-changer Worksheet'!$F$34)</f>
        <v>37.900045942360414</v>
      </c>
      <c r="BX70" s="32">
        <f>'Heat X-changer Worksheet'!$F$20*'Heat X-changer Worksheet'!$F$21*($L$1-BX$3)/('Heat X-changer Worksheet'!$F$33*'Heat X-changer Worksheet'!$F$34)</f>
        <v>37.441207613760412</v>
      </c>
      <c r="BY70" s="32">
        <f>'Heat X-changer Worksheet'!$F$20*'Heat X-changer Worksheet'!$F$21*($L$1-BY$3)/('Heat X-changer Worksheet'!$F$33*'Heat X-changer Worksheet'!$F$34)</f>
        <v>36.982369285160402</v>
      </c>
      <c r="BZ70" s="32">
        <f>'Heat X-changer Worksheet'!$F$20*'Heat X-changer Worksheet'!$F$21*($L$1-BZ$3)/('Heat X-changer Worksheet'!$F$33*'Heat X-changer Worksheet'!$F$34)</f>
        <v>36.5235309565604</v>
      </c>
      <c r="CA70" s="32">
        <f>'Heat X-changer Worksheet'!$F$20*'Heat X-changer Worksheet'!$F$21*($L$1-CA$3)/('Heat X-changer Worksheet'!$F$33*'Heat X-changer Worksheet'!$F$34)</f>
        <v>36.06469262796039</v>
      </c>
      <c r="CB70" s="32">
        <f>'Heat X-changer Worksheet'!$F$20*'Heat X-changer Worksheet'!$F$21*($L$1-CB$3)/('Heat X-changer Worksheet'!$F$33*'Heat X-changer Worksheet'!$F$34)</f>
        <v>35.605854299360388</v>
      </c>
      <c r="CC70" s="32">
        <f>'Heat X-changer Worksheet'!$F$20*'Heat X-changer Worksheet'!$F$21*($L$1-CC$3)/('Heat X-changer Worksheet'!$F$33*'Heat X-changer Worksheet'!$F$34)</f>
        <v>35.147015970760386</v>
      </c>
      <c r="CD70" s="32">
        <f>'Heat X-changer Worksheet'!$F$20*'Heat X-changer Worksheet'!$F$21*($L$1-CD$3)/('Heat X-changer Worksheet'!$F$33*'Heat X-changer Worksheet'!$F$34)</f>
        <v>34.688177642160376</v>
      </c>
      <c r="CE70" s="32">
        <f>'Heat X-changer Worksheet'!$F$20*'Heat X-changer Worksheet'!$F$21*($L$1-CE$3)/('Heat X-changer Worksheet'!$F$33*'Heat X-changer Worksheet'!$F$34)</f>
        <v>34.229339313560381</v>
      </c>
      <c r="CF70" s="32">
        <f>'Heat X-changer Worksheet'!$F$20*'Heat X-changer Worksheet'!$F$21*($L$1-CF$3)/('Heat X-changer Worksheet'!$F$33*'Heat X-changer Worksheet'!$F$34)</f>
        <v>33.770500984960371</v>
      </c>
      <c r="CG70" s="32">
        <f>'Heat X-changer Worksheet'!$F$20*'Heat X-changer Worksheet'!$F$21*($L$1-CG$3)/('Heat X-changer Worksheet'!$F$33*'Heat X-changer Worksheet'!$F$34)</f>
        <v>33.311662656360369</v>
      </c>
      <c r="CH70" s="32">
        <f>'Heat X-changer Worksheet'!$F$20*'Heat X-changer Worksheet'!$F$21*($L$1-CH$3)/('Heat X-changer Worksheet'!$F$33*'Heat X-changer Worksheet'!$F$34)</f>
        <v>32.852824327760359</v>
      </c>
      <c r="CI70" s="32">
        <f>'Heat X-changer Worksheet'!$F$20*'Heat X-changer Worksheet'!$F$21*($L$1-CI$3)/('Heat X-changer Worksheet'!$F$33*'Heat X-changer Worksheet'!$F$34)</f>
        <v>32.393985999160357</v>
      </c>
      <c r="CJ70" s="32">
        <f>'Heat X-changer Worksheet'!$F$20*'Heat X-changer Worksheet'!$F$21*($L$1-CJ$3)/('Heat X-changer Worksheet'!$F$33*'Heat X-changer Worksheet'!$F$34)</f>
        <v>31.935147670560351</v>
      </c>
      <c r="CK70" s="32">
        <f>'Heat X-changer Worksheet'!$F$20*'Heat X-changer Worksheet'!$F$21*($L$1-CK$3)/('Heat X-changer Worksheet'!$F$33*'Heat X-changer Worksheet'!$F$34)</f>
        <v>31.476309341960345</v>
      </c>
      <c r="CL70" s="32">
        <f>'Heat X-changer Worksheet'!$F$20*'Heat X-changer Worksheet'!$F$21*($L$1-CL$3)/('Heat X-changer Worksheet'!$F$33*'Heat X-changer Worksheet'!$F$34)</f>
        <v>31.017471013360339</v>
      </c>
      <c r="CM70" s="32">
        <f>'Heat X-changer Worksheet'!$F$20*'Heat X-changer Worksheet'!$F$21*($L$1-CM$3)/('Heat X-changer Worksheet'!$F$33*'Heat X-changer Worksheet'!$F$34)</f>
        <v>30.558632684760333</v>
      </c>
      <c r="CN70" s="32">
        <f>'Heat X-changer Worksheet'!$F$20*'Heat X-changer Worksheet'!$F$21*($L$1-CN$3)/('Heat X-changer Worksheet'!$F$33*'Heat X-changer Worksheet'!$F$34)</f>
        <v>30.099794356160331</v>
      </c>
      <c r="CO70" s="32">
        <f>'Heat X-changer Worksheet'!$F$20*'Heat X-changer Worksheet'!$F$21*($L$1-CO$3)/('Heat X-changer Worksheet'!$F$33*'Heat X-changer Worksheet'!$F$34)</f>
        <v>29.640956027560325</v>
      </c>
      <c r="CP70" s="32">
        <f>'Heat X-changer Worksheet'!$F$20*'Heat X-changer Worksheet'!$F$21*($L$1-CP$3)/('Heat X-changer Worksheet'!$F$33*'Heat X-changer Worksheet'!$F$34)</f>
        <v>29.182117698960319</v>
      </c>
      <c r="CQ70" s="32">
        <f>'Heat X-changer Worksheet'!$F$20*'Heat X-changer Worksheet'!$F$21*($L$1-CQ$3)/('Heat X-changer Worksheet'!$F$33*'Heat X-changer Worksheet'!$F$34)</f>
        <v>28.723279370360313</v>
      </c>
      <c r="CR70" s="32">
        <f>'Heat X-changer Worksheet'!$F$20*'Heat X-changer Worksheet'!$F$21*($L$1-CR$3)/('Heat X-changer Worksheet'!$F$33*'Heat X-changer Worksheet'!$F$34)</f>
        <v>28.264441041760307</v>
      </c>
      <c r="CS70" s="32">
        <f>'Heat X-changer Worksheet'!$F$20*'Heat X-changer Worksheet'!$F$21*($L$1-CS$3)/('Heat X-changer Worksheet'!$F$33*'Heat X-changer Worksheet'!$F$34)</f>
        <v>27.805602713160305</v>
      </c>
      <c r="CT70" s="32">
        <f>'Heat X-changer Worksheet'!$F$20*'Heat X-changer Worksheet'!$F$21*($L$1-CT$3)/('Heat X-changer Worksheet'!$F$33*'Heat X-changer Worksheet'!$F$34)</f>
        <v>27.346764384560299</v>
      </c>
      <c r="CU70" s="32">
        <f>'Heat X-changer Worksheet'!$F$20*'Heat X-changer Worksheet'!$F$21*($L$1-CU$3)/('Heat X-changer Worksheet'!$F$33*'Heat X-changer Worksheet'!$F$34)</f>
        <v>26.887926055960296</v>
      </c>
      <c r="CV70" s="32">
        <f>'Heat X-changer Worksheet'!$F$20*'Heat X-changer Worksheet'!$F$21*($L$1-CV$3)/('Heat X-changer Worksheet'!$F$33*'Heat X-changer Worksheet'!$F$34)</f>
        <v>26.42908772736029</v>
      </c>
      <c r="CW70" s="32">
        <f>'Heat X-changer Worksheet'!$F$20*'Heat X-changer Worksheet'!$F$21*($L$1-CW$3)/('Heat X-changer Worksheet'!$F$33*'Heat X-changer Worksheet'!$F$34)</f>
        <v>25.970249398760284</v>
      </c>
      <c r="CX70" s="32">
        <f>'Heat X-changer Worksheet'!$F$20*'Heat X-changer Worksheet'!$F$21*($L$1-CX$3)/('Heat X-changer Worksheet'!$F$33*'Heat X-changer Worksheet'!$F$34)</f>
        <v>25.511411070160278</v>
      </c>
      <c r="CY70" s="32">
        <f>'Heat X-changer Worksheet'!$F$20*'Heat X-changer Worksheet'!$F$21*($L$1-CY$3)/('Heat X-changer Worksheet'!$F$33*'Heat X-changer Worksheet'!$F$34)</f>
        <v>25.052572741560272</v>
      </c>
      <c r="CZ70" s="32">
        <f>'Heat X-changer Worksheet'!$F$20*'Heat X-changer Worksheet'!$F$21*($L$1-CZ$3)/('Heat X-changer Worksheet'!$F$33*'Heat X-changer Worksheet'!$F$34)</f>
        <v>24.593734412960266</v>
      </c>
      <c r="DA70" s="32">
        <f>'Heat X-changer Worksheet'!$F$20*'Heat X-changer Worksheet'!$F$21*($L$1-DA$3)/('Heat X-changer Worksheet'!$F$33*'Heat X-changer Worksheet'!$F$34)</f>
        <v>24.13489608436026</v>
      </c>
      <c r="DB70" s="32">
        <f>'Heat X-changer Worksheet'!$F$20*'Heat X-changer Worksheet'!$F$21*($L$1-DB$3)/('Heat X-changer Worksheet'!$F$33*'Heat X-changer Worksheet'!$F$34)</f>
        <v>23.676057755760262</v>
      </c>
      <c r="DC70" s="32">
        <f>'Heat X-changer Worksheet'!$F$20*'Heat X-changer Worksheet'!$F$21*($L$1-DC$3)/('Heat X-changer Worksheet'!$F$33*'Heat X-changer Worksheet'!$F$34)</f>
        <v>23.217219427160256</v>
      </c>
      <c r="DD70" s="32">
        <f>'Heat X-changer Worksheet'!$F$20*'Heat X-changer Worksheet'!$F$21*($L$1-DD$3)/('Heat X-changer Worksheet'!$F$33*'Heat X-changer Worksheet'!$F$34)</f>
        <v>22.75838109856025</v>
      </c>
      <c r="DE70" s="32">
        <f>'Heat X-changer Worksheet'!$F$20*'Heat X-changer Worksheet'!$F$21*($L$1-DE$3)/('Heat X-changer Worksheet'!$F$33*'Heat X-changer Worksheet'!$F$34)</f>
        <v>22.299542769960244</v>
      </c>
      <c r="DF70" s="32">
        <f>'Heat X-changer Worksheet'!$F$20*'Heat X-changer Worksheet'!$F$21*($L$1-DF$3)/('Heat X-changer Worksheet'!$F$33*'Heat X-changer Worksheet'!$F$34)</f>
        <v>21.840704441360238</v>
      </c>
      <c r="DG70" s="32">
        <f>'Heat X-changer Worksheet'!$F$20*'Heat X-changer Worksheet'!$F$21*($L$1-DG$3)/('Heat X-changer Worksheet'!$F$33*'Heat X-changer Worksheet'!$F$34)</f>
        <v>21.381866112760232</v>
      </c>
      <c r="DH70" s="32">
        <f>'Heat X-changer Worksheet'!$F$20*'Heat X-changer Worksheet'!$F$21*($L$1-DH$3)/('Heat X-changer Worksheet'!$F$33*'Heat X-changer Worksheet'!$F$34)</f>
        <v>20.923027784160226</v>
      </c>
      <c r="DI70" s="32">
        <f>'Heat X-changer Worksheet'!$F$20*'Heat X-changer Worksheet'!$F$21*($L$1-DI$3)/('Heat X-changer Worksheet'!$F$33*'Heat X-changer Worksheet'!$F$34)</f>
        <v>20.464189455560224</v>
      </c>
      <c r="DJ70" s="32">
        <f>'Heat X-changer Worksheet'!$F$20*'Heat X-changer Worksheet'!$F$21*($L$1-DJ$3)/('Heat X-changer Worksheet'!$F$33*'Heat X-changer Worksheet'!$F$34)</f>
        <v>20.005351126960218</v>
      </c>
      <c r="DK70" s="32">
        <f>'Heat X-changer Worksheet'!$F$20*'Heat X-changer Worksheet'!$F$21*($L$1-DK$3)/('Heat X-changer Worksheet'!$F$33*'Heat X-changer Worksheet'!$F$34)</f>
        <v>19.546512798360215</v>
      </c>
      <c r="DL70" s="32">
        <f>'Heat X-changer Worksheet'!$F$20*'Heat X-changer Worksheet'!$F$21*($L$1-DL$3)/('Heat X-changer Worksheet'!$F$33*'Heat X-changer Worksheet'!$F$34)</f>
        <v>19.087674469760209</v>
      </c>
      <c r="DM70" s="32">
        <f>'Heat X-changer Worksheet'!$F$20*'Heat X-changer Worksheet'!$F$21*($L$1-DM$3)/('Heat X-changer Worksheet'!$F$33*'Heat X-changer Worksheet'!$F$34)</f>
        <v>18.628836141160203</v>
      </c>
      <c r="DN70" s="32">
        <f>'Heat X-changer Worksheet'!$F$20*'Heat X-changer Worksheet'!$F$21*($L$1-DN$3)/('Heat X-changer Worksheet'!$F$33*'Heat X-changer Worksheet'!$F$34)</f>
        <v>18.169997812560197</v>
      </c>
      <c r="DO70" s="32">
        <f>'Heat X-changer Worksheet'!$F$20*'Heat X-changer Worksheet'!$F$21*($L$1-DO$3)/('Heat X-changer Worksheet'!$F$33*'Heat X-changer Worksheet'!$F$34)</f>
        <v>17.711159483960191</v>
      </c>
      <c r="DP70" s="32">
        <f>'Heat X-changer Worksheet'!$F$20*'Heat X-changer Worksheet'!$F$21*($L$1-DP$3)/('Heat X-changer Worksheet'!$F$33*'Heat X-changer Worksheet'!$F$34)</f>
        <v>17.252321155360189</v>
      </c>
      <c r="DQ70" s="32">
        <f>'Heat X-changer Worksheet'!$F$20*'Heat X-changer Worksheet'!$F$21*($L$1-DQ$3)/('Heat X-changer Worksheet'!$F$33*'Heat X-changer Worksheet'!$F$34)</f>
        <v>16.793482826760183</v>
      </c>
      <c r="DR70" s="32">
        <f>'Heat X-changer Worksheet'!$F$20*'Heat X-changer Worksheet'!$F$21*($L$1-DR$3)/('Heat X-changer Worksheet'!$F$33*'Heat X-changer Worksheet'!$F$34)</f>
        <v>16.334644498160177</v>
      </c>
      <c r="DS70" s="32">
        <f>'Heat X-changer Worksheet'!$F$20*'Heat X-changer Worksheet'!$F$21*($L$1-DS$3)/('Heat X-changer Worksheet'!$F$33*'Heat X-changer Worksheet'!$F$34)</f>
        <v>15.875806169560171</v>
      </c>
      <c r="DT70" s="32">
        <f>'Heat X-changer Worksheet'!$F$20*'Heat X-changer Worksheet'!$F$21*($L$1-DT$3)/('Heat X-changer Worksheet'!$F$33*'Heat X-changer Worksheet'!$F$34)</f>
        <v>15.416967840960169</v>
      </c>
      <c r="DU70" s="32">
        <f>'Heat X-changer Worksheet'!$F$20*'Heat X-changer Worksheet'!$F$21*($L$1-DU$3)/('Heat X-changer Worksheet'!$F$33*'Heat X-changer Worksheet'!$F$34)</f>
        <v>14.958129512360163</v>
      </c>
      <c r="DV70" s="32">
        <f>'Heat X-changer Worksheet'!$F$20*'Heat X-changer Worksheet'!$F$21*($L$1-DV$3)/('Heat X-changer Worksheet'!$F$33*'Heat X-changer Worksheet'!$F$34)</f>
        <v>14.499291183760159</v>
      </c>
      <c r="DW70" s="32">
        <f>'Heat X-changer Worksheet'!$F$20*'Heat X-changer Worksheet'!$F$21*($L$1-DW$3)/('Heat X-changer Worksheet'!$F$33*'Heat X-changer Worksheet'!$F$34)</f>
        <v>14.040452855160153</v>
      </c>
      <c r="DX70" s="32">
        <f>'Heat X-changer Worksheet'!$F$20*'Heat X-changer Worksheet'!$F$21*($L$1-DX$3)/('Heat X-changer Worksheet'!$F$33*'Heat X-changer Worksheet'!$F$34)</f>
        <v>13.581614526560147</v>
      </c>
      <c r="DY70" s="32">
        <f>'Heat X-changer Worksheet'!$F$20*'Heat X-changer Worksheet'!$F$21*($L$1-DY$3)/('Heat X-changer Worksheet'!$F$33*'Heat X-changer Worksheet'!$F$34)</f>
        <v>13.122776197960142</v>
      </c>
      <c r="DZ70" s="32">
        <f>'Heat X-changer Worksheet'!$F$20*'Heat X-changer Worksheet'!$F$21*($L$1-DZ$3)/('Heat X-changer Worksheet'!$F$33*'Heat X-changer Worksheet'!$F$34)</f>
        <v>12.663937869360137</v>
      </c>
      <c r="EA70" s="32">
        <f>'Heat X-changer Worksheet'!$F$20*'Heat X-changer Worksheet'!$F$21*($L$1-EA$3)/('Heat X-changer Worksheet'!$F$33*'Heat X-changer Worksheet'!$F$34)</f>
        <v>12.205099540760132</v>
      </c>
      <c r="EB70" s="32">
        <f>'Heat X-changer Worksheet'!$F$20*'Heat X-changer Worksheet'!$F$21*($L$1-EB$3)/('Heat X-changer Worksheet'!$F$33*'Heat X-changer Worksheet'!$F$34)</f>
        <v>11.746261212160126</v>
      </c>
      <c r="EC70" s="32">
        <f>'Heat X-changer Worksheet'!$F$20*'Heat X-changer Worksheet'!$F$21*($L$1-EC$3)/('Heat X-changer Worksheet'!$F$33*'Heat X-changer Worksheet'!$F$34)</f>
        <v>11.287422883560122</v>
      </c>
      <c r="ED70" s="32">
        <f>'Heat X-changer Worksheet'!$F$20*'Heat X-changer Worksheet'!$F$21*($L$1-ED$3)/('Heat X-changer Worksheet'!$F$33*'Heat X-changer Worksheet'!$F$34)</f>
        <v>10.828584554960116</v>
      </c>
      <c r="EE70" s="32">
        <f>'Heat X-changer Worksheet'!$F$20*'Heat X-changer Worksheet'!$F$21*($L$1-EE$3)/('Heat X-changer Worksheet'!$F$33*'Heat X-changer Worksheet'!$F$34)</f>
        <v>10.36974622636011</v>
      </c>
      <c r="EF70" s="32">
        <f>'Heat X-changer Worksheet'!$F$20*'Heat X-changer Worksheet'!$F$21*($L$1-EF$3)/('Heat X-changer Worksheet'!$F$33*'Heat X-changer Worksheet'!$F$34)</f>
        <v>9.9109078977601079</v>
      </c>
      <c r="EG70" s="32">
        <f>'Heat X-changer Worksheet'!$F$20*'Heat X-changer Worksheet'!$F$21*($L$1-EG$3)/('Heat X-changer Worksheet'!$F$33*'Heat X-changer Worksheet'!$F$34)</f>
        <v>9.452069569160102</v>
      </c>
      <c r="EH70" s="32">
        <f>'Heat X-changer Worksheet'!$F$20*'Heat X-changer Worksheet'!$F$21*($L$1-EH$3)/('Heat X-changer Worksheet'!$F$33*'Heat X-changer Worksheet'!$F$34)</f>
        <v>8.993231240560096</v>
      </c>
      <c r="EI70" s="32">
        <f>'Heat X-changer Worksheet'!$F$20*'Heat X-changer Worksheet'!$F$21*($L$1-EI$3)/('Heat X-changer Worksheet'!$F$33*'Heat X-changer Worksheet'!$F$34)</f>
        <v>8.5343929119600901</v>
      </c>
      <c r="EJ70" s="32">
        <f>'Heat X-changer Worksheet'!$F$20*'Heat X-changer Worksheet'!$F$21*($L$1-EJ$3)/('Heat X-changer Worksheet'!$F$33*'Heat X-changer Worksheet'!$F$34)</f>
        <v>8.0755545833600877</v>
      </c>
      <c r="EK70" s="32">
        <f>'Heat X-changer Worksheet'!$F$20*'Heat X-changer Worksheet'!$F$21*($L$1-EK$3)/('Heat X-changer Worksheet'!$F$33*'Heat X-changer Worksheet'!$F$34)</f>
        <v>7.6167162547600817</v>
      </c>
      <c r="EL70" s="32">
        <f>'Heat X-changer Worksheet'!$F$20*'Heat X-changer Worksheet'!$F$21*($L$1-EL$3)/('Heat X-changer Worksheet'!$F$33*'Heat X-changer Worksheet'!$F$34)</f>
        <v>7.1578779261600767</v>
      </c>
      <c r="EM70" s="32">
        <f>'Heat X-changer Worksheet'!$F$20*'Heat X-changer Worksheet'!$F$21*($L$1-EM$3)/('Heat X-changer Worksheet'!$F$33*'Heat X-changer Worksheet'!$F$34)</f>
        <v>6.6990395975600707</v>
      </c>
      <c r="EN70" s="32">
        <f>'Heat X-changer Worksheet'!$F$20*'Heat X-changer Worksheet'!$F$21*($L$1-EN$3)/('Heat X-changer Worksheet'!$F$33*'Heat X-changer Worksheet'!$F$34)</f>
        <v>6.2402012689600665</v>
      </c>
    </row>
    <row r="71" spans="3:144">
      <c r="C71" s="30">
        <f t="shared" si="4"/>
        <v>113</v>
      </c>
      <c r="D71" s="32">
        <f>'Heat X-changer Worksheet'!$F$20*'Heat X-changer Worksheet'!$F$21*($L$1-D$3)/('Heat X-changer Worksheet'!$F$33*'Heat X-changer Worksheet'!$F$34)</f>
        <v>70.477567272960783</v>
      </c>
      <c r="E71" s="32">
        <f>'Heat X-changer Worksheet'!$F$20*'Heat X-changer Worksheet'!$F$21*($L$1-E$3)/('Heat X-changer Worksheet'!$F$33*'Heat X-changer Worksheet'!$F$34)</f>
        <v>70.018728944360774</v>
      </c>
      <c r="F71" s="32">
        <f>'Heat X-changer Worksheet'!$F$20*'Heat X-changer Worksheet'!$F$21*($L$1-F$3)/('Heat X-changer Worksheet'!$F$33*'Heat X-changer Worksheet'!$F$34)</f>
        <v>69.559890615760764</v>
      </c>
      <c r="G71" s="32">
        <f>'Heat X-changer Worksheet'!$F$20*'Heat X-changer Worksheet'!$F$21*($L$1-G$3)/('Heat X-changer Worksheet'!$F$33*'Heat X-changer Worksheet'!$F$34)</f>
        <v>69.101052287160769</v>
      </c>
      <c r="H71" s="32">
        <f>'Heat X-changer Worksheet'!$F$20*'Heat X-changer Worksheet'!$F$21*($L$1-H$3)/('Heat X-changer Worksheet'!$F$33*'Heat X-changer Worksheet'!$F$34)</f>
        <v>68.64221395856076</v>
      </c>
      <c r="I71" s="32">
        <f>'Heat X-changer Worksheet'!$F$20*'Heat X-changer Worksheet'!$F$21*($L$1-I$3)/('Heat X-changer Worksheet'!$F$33*'Heat X-changer Worksheet'!$F$34)</f>
        <v>68.18337562996075</v>
      </c>
      <c r="J71" s="32">
        <f>'Heat X-changer Worksheet'!$F$20*'Heat X-changer Worksheet'!$F$21*($L$1-J$3)/('Heat X-changer Worksheet'!$F$33*'Heat X-changer Worksheet'!$F$34)</f>
        <v>67.724537301360741</v>
      </c>
      <c r="K71" s="32">
        <f>'Heat X-changer Worksheet'!$F$20*'Heat X-changer Worksheet'!$F$21*($L$1-K$3)/('Heat X-changer Worksheet'!$F$33*'Heat X-changer Worksheet'!$F$34)</f>
        <v>67.265698972760745</v>
      </c>
      <c r="L71" s="32">
        <f>'Heat X-changer Worksheet'!$F$20*'Heat X-changer Worksheet'!$F$21*($L$1-L$3)/('Heat X-changer Worksheet'!$F$33*'Heat X-changer Worksheet'!$F$34)</f>
        <v>66.806860644160736</v>
      </c>
      <c r="M71" s="32">
        <f>'Heat X-changer Worksheet'!$F$20*'Heat X-changer Worksheet'!$F$21*($L$1-M$3)/('Heat X-changer Worksheet'!$F$33*'Heat X-changer Worksheet'!$F$34)</f>
        <v>66.348022315560726</v>
      </c>
      <c r="N71" s="32">
        <f>'Heat X-changer Worksheet'!$F$20*'Heat X-changer Worksheet'!$F$21*($L$1-N$3)/('Heat X-changer Worksheet'!$F$33*'Heat X-changer Worksheet'!$F$34)</f>
        <v>65.889183986960731</v>
      </c>
      <c r="O71" s="32">
        <f>'Heat X-changer Worksheet'!$F$20*'Heat X-changer Worksheet'!$F$21*($L$1-O$3)/('Heat X-changer Worksheet'!$F$33*'Heat X-changer Worksheet'!$F$34)</f>
        <v>65.430345658360721</v>
      </c>
      <c r="P71" s="32">
        <f>'Heat X-changer Worksheet'!$F$20*'Heat X-changer Worksheet'!$F$21*($L$1-P$3)/('Heat X-changer Worksheet'!$F$33*'Heat X-changer Worksheet'!$F$34)</f>
        <v>64.971507329760712</v>
      </c>
      <c r="Q71" s="32">
        <f>'Heat X-changer Worksheet'!$F$20*'Heat X-changer Worksheet'!$F$21*($L$1-Q$3)/('Heat X-changer Worksheet'!$F$33*'Heat X-changer Worksheet'!$F$34)</f>
        <v>64.512669001160702</v>
      </c>
      <c r="R71" s="32">
        <f>'Heat X-changer Worksheet'!$F$20*'Heat X-changer Worksheet'!$F$21*($L$1-R$3)/('Heat X-changer Worksheet'!$F$33*'Heat X-changer Worksheet'!$F$34)</f>
        <v>64.053830672560707</v>
      </c>
      <c r="S71" s="32">
        <f>'Heat X-changer Worksheet'!$F$20*'Heat X-changer Worksheet'!$F$21*($L$1-S$3)/('Heat X-changer Worksheet'!$F$33*'Heat X-changer Worksheet'!$F$34)</f>
        <v>63.594992343960698</v>
      </c>
      <c r="T71" s="32">
        <f>'Heat X-changer Worksheet'!$F$20*'Heat X-changer Worksheet'!$F$21*($L$1-T$3)/('Heat X-changer Worksheet'!$F$33*'Heat X-changer Worksheet'!$F$34)</f>
        <v>63.136154015360695</v>
      </c>
      <c r="U71" s="32">
        <f>'Heat X-changer Worksheet'!$F$20*'Heat X-changer Worksheet'!$F$21*($L$1-U$3)/('Heat X-changer Worksheet'!$F$33*'Heat X-changer Worksheet'!$F$34)</f>
        <v>62.677315686760686</v>
      </c>
      <c r="V71" s="32">
        <f>'Heat X-changer Worksheet'!$F$20*'Heat X-changer Worksheet'!$F$21*($L$1-V$3)/('Heat X-changer Worksheet'!$F$33*'Heat X-changer Worksheet'!$F$34)</f>
        <v>62.218477358160683</v>
      </c>
      <c r="W71" s="32">
        <f>'Heat X-changer Worksheet'!$F$20*'Heat X-changer Worksheet'!$F$21*($L$1-W$3)/('Heat X-changer Worksheet'!$F$33*'Heat X-changer Worksheet'!$F$34)</f>
        <v>61.759639029560674</v>
      </c>
      <c r="X71" s="32">
        <f>'Heat X-changer Worksheet'!$F$20*'Heat X-changer Worksheet'!$F$21*($L$1-X$3)/('Heat X-changer Worksheet'!$F$33*'Heat X-changer Worksheet'!$F$34)</f>
        <v>61.300800700960671</v>
      </c>
      <c r="Y71" s="32">
        <f>'Heat X-changer Worksheet'!$F$20*'Heat X-changer Worksheet'!$F$21*($L$1-Y$3)/('Heat X-changer Worksheet'!$F$33*'Heat X-changer Worksheet'!$F$34)</f>
        <v>60.841962372360669</v>
      </c>
      <c r="Z71" s="32">
        <f>'Heat X-changer Worksheet'!$F$20*'Heat X-changer Worksheet'!$F$21*($L$1-Z$3)/('Heat X-changer Worksheet'!$F$33*'Heat X-changer Worksheet'!$F$34)</f>
        <v>60.38312404376066</v>
      </c>
      <c r="AA71" s="32">
        <f>'Heat X-changer Worksheet'!$F$20*'Heat X-changer Worksheet'!$F$21*($L$1-AA$3)/('Heat X-changer Worksheet'!$F$33*'Heat X-changer Worksheet'!$F$34)</f>
        <v>59.924285715160657</v>
      </c>
      <c r="AB71" s="32">
        <f>'Heat X-changer Worksheet'!$F$20*'Heat X-changer Worksheet'!$F$21*($L$1-AB$3)/('Heat X-changer Worksheet'!$F$33*'Heat X-changer Worksheet'!$F$34)</f>
        <v>59.465447386560655</v>
      </c>
      <c r="AC71" s="32">
        <f>'Heat X-changer Worksheet'!$F$20*'Heat X-changer Worksheet'!$F$21*($L$1-AC$3)/('Heat X-changer Worksheet'!$F$33*'Heat X-changer Worksheet'!$F$34)</f>
        <v>59.006609057960652</v>
      </c>
      <c r="AD71" s="32">
        <f>'Heat X-changer Worksheet'!$F$20*'Heat X-changer Worksheet'!$F$21*($L$1-AD$3)/('Heat X-changer Worksheet'!$F$33*'Heat X-changer Worksheet'!$F$34)</f>
        <v>58.547770729360643</v>
      </c>
      <c r="AE71" s="32">
        <f>'Heat X-changer Worksheet'!$F$20*'Heat X-changer Worksheet'!$F$21*($L$1-AE$3)/('Heat X-changer Worksheet'!$F$33*'Heat X-changer Worksheet'!$F$34)</f>
        <v>58.08893240076064</v>
      </c>
      <c r="AF71" s="32">
        <f>'Heat X-changer Worksheet'!$F$20*'Heat X-changer Worksheet'!$F$21*($L$1-AF$3)/('Heat X-changer Worksheet'!$F$33*'Heat X-changer Worksheet'!$F$34)</f>
        <v>57.630094072160638</v>
      </c>
      <c r="AG71" s="32">
        <f>'Heat X-changer Worksheet'!$F$20*'Heat X-changer Worksheet'!$F$21*($L$1-AG$3)/('Heat X-changer Worksheet'!$F$33*'Heat X-changer Worksheet'!$F$34)</f>
        <v>57.171255743560629</v>
      </c>
      <c r="AH71" s="32">
        <f>'Heat X-changer Worksheet'!$F$20*'Heat X-changer Worksheet'!$F$21*($L$1-AH$3)/('Heat X-changer Worksheet'!$F$33*'Heat X-changer Worksheet'!$F$34)</f>
        <v>56.712417414960626</v>
      </c>
      <c r="AI71" s="32">
        <f>'Heat X-changer Worksheet'!$F$20*'Heat X-changer Worksheet'!$F$21*($L$1-AI$3)/('Heat X-changer Worksheet'!$F$33*'Heat X-changer Worksheet'!$F$34)</f>
        <v>56.253579086360617</v>
      </c>
      <c r="AJ71" s="32">
        <f>'Heat X-changer Worksheet'!$F$20*'Heat X-changer Worksheet'!$F$21*($L$1-AJ$3)/('Heat X-changer Worksheet'!$F$33*'Heat X-changer Worksheet'!$F$34)</f>
        <v>55.794740757760614</v>
      </c>
      <c r="AK71" s="32">
        <f>'Heat X-changer Worksheet'!$F$20*'Heat X-changer Worksheet'!$F$21*($L$1-AK$3)/('Heat X-changer Worksheet'!$F$33*'Heat X-changer Worksheet'!$F$34)</f>
        <v>55.335902429160605</v>
      </c>
      <c r="AL71" s="32">
        <f>'Heat X-changer Worksheet'!$F$20*'Heat X-changer Worksheet'!$F$21*($L$1-AL$3)/('Heat X-changer Worksheet'!$F$33*'Heat X-changer Worksheet'!$F$34)</f>
        <v>54.877064100560602</v>
      </c>
      <c r="AM71" s="32">
        <f>'Heat X-changer Worksheet'!$F$20*'Heat X-changer Worksheet'!$F$21*($L$1-AM$3)/('Heat X-changer Worksheet'!$F$33*'Heat X-changer Worksheet'!$F$34)</f>
        <v>54.4182257719606</v>
      </c>
      <c r="AN71" s="32">
        <f>'Heat X-changer Worksheet'!$F$20*'Heat X-changer Worksheet'!$F$21*($L$1-AN$3)/('Heat X-changer Worksheet'!$F$33*'Heat X-changer Worksheet'!$F$34)</f>
        <v>53.95938744336059</v>
      </c>
      <c r="AO71" s="32">
        <f>'Heat X-changer Worksheet'!$F$20*'Heat X-changer Worksheet'!$F$21*($L$1-AO$3)/('Heat X-changer Worksheet'!$F$33*'Heat X-changer Worksheet'!$F$34)</f>
        <v>53.500549114760588</v>
      </c>
      <c r="AP71" s="32">
        <f>'Heat X-changer Worksheet'!$F$20*'Heat X-changer Worksheet'!$F$21*($L$1-AP$3)/('Heat X-changer Worksheet'!$F$33*'Heat X-changer Worksheet'!$F$34)</f>
        <v>53.041710786160579</v>
      </c>
      <c r="AQ71" s="32">
        <f>'Heat X-changer Worksheet'!$F$20*'Heat X-changer Worksheet'!$F$21*($L$1-AQ$3)/('Heat X-changer Worksheet'!$F$33*'Heat X-changer Worksheet'!$F$34)</f>
        <v>52.582872457560576</v>
      </c>
      <c r="AR71" s="32">
        <f>'Heat X-changer Worksheet'!$F$20*'Heat X-changer Worksheet'!$F$21*($L$1-AR$3)/('Heat X-changer Worksheet'!$F$33*'Heat X-changer Worksheet'!$F$34)</f>
        <v>52.124034128960567</v>
      </c>
      <c r="AS71" s="32">
        <f>'Heat X-changer Worksheet'!$F$20*'Heat X-changer Worksheet'!$F$21*($L$1-AS$3)/('Heat X-changer Worksheet'!$F$33*'Heat X-changer Worksheet'!$F$34)</f>
        <v>51.665195800360564</v>
      </c>
      <c r="AT71" s="32">
        <f>'Heat X-changer Worksheet'!$F$20*'Heat X-changer Worksheet'!$F$21*($L$1-AT$3)/('Heat X-changer Worksheet'!$F$33*'Heat X-changer Worksheet'!$F$34)</f>
        <v>51.206357471760569</v>
      </c>
      <c r="AU71" s="32">
        <f>'Heat X-changer Worksheet'!$F$20*'Heat X-changer Worksheet'!$F$21*($L$1-AU$3)/('Heat X-changer Worksheet'!$F$33*'Heat X-changer Worksheet'!$F$34)</f>
        <v>50.747519143160559</v>
      </c>
      <c r="AV71" s="32">
        <f>'Heat X-changer Worksheet'!$F$20*'Heat X-changer Worksheet'!$F$21*($L$1-AV$3)/('Heat X-changer Worksheet'!$F$33*'Heat X-changer Worksheet'!$F$34)</f>
        <v>50.288680814560557</v>
      </c>
      <c r="AW71" s="32">
        <f>'Heat X-changer Worksheet'!$F$20*'Heat X-changer Worksheet'!$F$21*($L$1-AW$3)/('Heat X-changer Worksheet'!$F$33*'Heat X-changer Worksheet'!$F$34)</f>
        <v>49.829842485960548</v>
      </c>
      <c r="AX71" s="32">
        <f>'Heat X-changer Worksheet'!$F$20*'Heat X-changer Worksheet'!$F$21*($L$1-AX$3)/('Heat X-changer Worksheet'!$F$33*'Heat X-changer Worksheet'!$F$34)</f>
        <v>49.371004157360545</v>
      </c>
      <c r="AY71" s="32">
        <f>'Heat X-changer Worksheet'!$F$20*'Heat X-changer Worksheet'!$F$21*($L$1-AY$3)/('Heat X-changer Worksheet'!$F$33*'Heat X-changer Worksheet'!$F$34)</f>
        <v>48.912165828760536</v>
      </c>
      <c r="AZ71" s="32">
        <f>'Heat X-changer Worksheet'!$F$20*'Heat X-changer Worksheet'!$F$21*($L$1-AZ$3)/('Heat X-changer Worksheet'!$F$33*'Heat X-changer Worksheet'!$F$34)</f>
        <v>48.453327500160533</v>
      </c>
      <c r="BA71" s="32">
        <f>'Heat X-changer Worksheet'!$F$20*'Heat X-changer Worksheet'!$F$21*($L$1-BA$3)/('Heat X-changer Worksheet'!$F$33*'Heat X-changer Worksheet'!$F$34)</f>
        <v>47.994489171560531</v>
      </c>
      <c r="BB71" s="32">
        <f>'Heat X-changer Worksheet'!$F$20*'Heat X-changer Worksheet'!$F$21*($L$1-BB$3)/('Heat X-changer Worksheet'!$F$33*'Heat X-changer Worksheet'!$F$34)</f>
        <v>47.535650842960521</v>
      </c>
      <c r="BC71" s="32">
        <f>'Heat X-changer Worksheet'!$F$20*'Heat X-changer Worksheet'!$F$21*($L$1-BC$3)/('Heat X-changer Worksheet'!$F$33*'Heat X-changer Worksheet'!$F$34)</f>
        <v>47.076812514360519</v>
      </c>
      <c r="BD71" s="32">
        <f>'Heat X-changer Worksheet'!$F$20*'Heat X-changer Worksheet'!$F$21*($L$1-BD$3)/('Heat X-changer Worksheet'!$F$33*'Heat X-changer Worksheet'!$F$34)</f>
        <v>46.617974185760509</v>
      </c>
      <c r="BE71" s="32">
        <f>'Heat X-changer Worksheet'!$F$20*'Heat X-changer Worksheet'!$F$21*($L$1-BE$3)/('Heat X-changer Worksheet'!$F$33*'Heat X-changer Worksheet'!$F$34)</f>
        <v>46.159135857160507</v>
      </c>
      <c r="BF71" s="32">
        <f>'Heat X-changer Worksheet'!$F$20*'Heat X-changer Worksheet'!$F$21*($L$1-BF$3)/('Heat X-changer Worksheet'!$F$33*'Heat X-changer Worksheet'!$F$34)</f>
        <v>45.700297528560498</v>
      </c>
      <c r="BG71" s="32">
        <f>'Heat X-changer Worksheet'!$F$20*'Heat X-changer Worksheet'!$F$21*($L$1-BG$3)/('Heat X-changer Worksheet'!$F$33*'Heat X-changer Worksheet'!$F$34)</f>
        <v>45.241459199960495</v>
      </c>
      <c r="BH71" s="32">
        <f>'Heat X-changer Worksheet'!$F$20*'Heat X-changer Worksheet'!$F$21*($L$1-BH$3)/('Heat X-changer Worksheet'!$F$33*'Heat X-changer Worksheet'!$F$34)</f>
        <v>44.782620871360493</v>
      </c>
      <c r="BI71" s="32">
        <f>'Heat X-changer Worksheet'!$F$20*'Heat X-changer Worksheet'!$F$21*($L$1-BI$3)/('Heat X-changer Worksheet'!$F$33*'Heat X-changer Worksheet'!$F$34)</f>
        <v>44.323782542760483</v>
      </c>
      <c r="BJ71" s="32">
        <f>'Heat X-changer Worksheet'!$F$20*'Heat X-changer Worksheet'!$F$21*($L$1-BJ$3)/('Heat X-changer Worksheet'!$F$33*'Heat X-changer Worksheet'!$F$34)</f>
        <v>43.864944214160481</v>
      </c>
      <c r="BK71" s="32">
        <f>'Heat X-changer Worksheet'!$F$20*'Heat X-changer Worksheet'!$F$21*($L$1-BK$3)/('Heat X-changer Worksheet'!$F$33*'Heat X-changer Worksheet'!$F$34)</f>
        <v>43.406105885560471</v>
      </c>
      <c r="BL71" s="32">
        <f>'Heat X-changer Worksheet'!$F$20*'Heat X-changer Worksheet'!$F$21*($L$1-BL$3)/('Heat X-changer Worksheet'!$F$33*'Heat X-changer Worksheet'!$F$34)</f>
        <v>42.947267556960469</v>
      </c>
      <c r="BM71" s="32">
        <f>'Heat X-changer Worksheet'!$F$20*'Heat X-changer Worksheet'!$F$21*($L$1-BM$3)/('Heat X-changer Worksheet'!$F$33*'Heat X-changer Worksheet'!$F$34)</f>
        <v>42.488429228360467</v>
      </c>
      <c r="BN71" s="32">
        <f>'Heat X-changer Worksheet'!$F$20*'Heat X-changer Worksheet'!$F$21*($L$1-BN$3)/('Heat X-changer Worksheet'!$F$33*'Heat X-changer Worksheet'!$F$34)</f>
        <v>42.029590899760464</v>
      </c>
      <c r="BO71" s="32">
        <f>'Heat X-changer Worksheet'!$F$20*'Heat X-changer Worksheet'!$F$21*($L$1-BO$3)/('Heat X-changer Worksheet'!$F$33*'Heat X-changer Worksheet'!$F$34)</f>
        <v>41.570752571160455</v>
      </c>
      <c r="BP71" s="32">
        <f>'Heat X-changer Worksheet'!$F$20*'Heat X-changer Worksheet'!$F$21*($L$1-BP$3)/('Heat X-changer Worksheet'!$F$33*'Heat X-changer Worksheet'!$F$34)</f>
        <v>41.111914242560452</v>
      </c>
      <c r="BQ71" s="32">
        <f>'Heat X-changer Worksheet'!$F$20*'Heat X-changer Worksheet'!$F$21*($L$1-BQ$3)/('Heat X-changer Worksheet'!$F$33*'Heat X-changer Worksheet'!$F$34)</f>
        <v>40.65307591396045</v>
      </c>
      <c r="BR71" s="32">
        <f>'Heat X-changer Worksheet'!$F$20*'Heat X-changer Worksheet'!$F$21*($L$1-BR$3)/('Heat X-changer Worksheet'!$F$33*'Heat X-changer Worksheet'!$F$34)</f>
        <v>40.19423758536044</v>
      </c>
      <c r="BS71" s="32">
        <f>'Heat X-changer Worksheet'!$F$20*'Heat X-changer Worksheet'!$F$21*($L$1-BS$3)/('Heat X-changer Worksheet'!$F$33*'Heat X-changer Worksheet'!$F$34)</f>
        <v>39.735399256760438</v>
      </c>
      <c r="BT71" s="32">
        <f>'Heat X-changer Worksheet'!$F$20*'Heat X-changer Worksheet'!$F$21*($L$1-BT$3)/('Heat X-changer Worksheet'!$F$33*'Heat X-changer Worksheet'!$F$34)</f>
        <v>39.276560928160428</v>
      </c>
      <c r="BU71" s="32">
        <f>'Heat X-changer Worksheet'!$F$20*'Heat X-changer Worksheet'!$F$21*($L$1-BU$3)/('Heat X-changer Worksheet'!$F$33*'Heat X-changer Worksheet'!$F$34)</f>
        <v>38.817722599560426</v>
      </c>
      <c r="BV71" s="32">
        <f>'Heat X-changer Worksheet'!$F$20*'Heat X-changer Worksheet'!$F$21*($L$1-BV$3)/('Heat X-changer Worksheet'!$F$33*'Heat X-changer Worksheet'!$F$34)</f>
        <v>38.358884270960424</v>
      </c>
      <c r="BW71" s="32">
        <f>'Heat X-changer Worksheet'!$F$20*'Heat X-changer Worksheet'!$F$21*($L$1-BW$3)/('Heat X-changer Worksheet'!$F$33*'Heat X-changer Worksheet'!$F$34)</f>
        <v>37.900045942360414</v>
      </c>
      <c r="BX71" s="32">
        <f>'Heat X-changer Worksheet'!$F$20*'Heat X-changer Worksheet'!$F$21*($L$1-BX$3)/('Heat X-changer Worksheet'!$F$33*'Heat X-changer Worksheet'!$F$34)</f>
        <v>37.441207613760412</v>
      </c>
      <c r="BY71" s="32">
        <f>'Heat X-changer Worksheet'!$F$20*'Heat X-changer Worksheet'!$F$21*($L$1-BY$3)/('Heat X-changer Worksheet'!$F$33*'Heat X-changer Worksheet'!$F$34)</f>
        <v>36.982369285160402</v>
      </c>
      <c r="BZ71" s="32">
        <f>'Heat X-changer Worksheet'!$F$20*'Heat X-changer Worksheet'!$F$21*($L$1-BZ$3)/('Heat X-changer Worksheet'!$F$33*'Heat X-changer Worksheet'!$F$34)</f>
        <v>36.5235309565604</v>
      </c>
      <c r="CA71" s="32">
        <f>'Heat X-changer Worksheet'!$F$20*'Heat X-changer Worksheet'!$F$21*($L$1-CA$3)/('Heat X-changer Worksheet'!$F$33*'Heat X-changer Worksheet'!$F$34)</f>
        <v>36.06469262796039</v>
      </c>
      <c r="CB71" s="32">
        <f>'Heat X-changer Worksheet'!$F$20*'Heat X-changer Worksheet'!$F$21*($L$1-CB$3)/('Heat X-changer Worksheet'!$F$33*'Heat X-changer Worksheet'!$F$34)</f>
        <v>35.605854299360388</v>
      </c>
      <c r="CC71" s="32">
        <f>'Heat X-changer Worksheet'!$F$20*'Heat X-changer Worksheet'!$F$21*($L$1-CC$3)/('Heat X-changer Worksheet'!$F$33*'Heat X-changer Worksheet'!$F$34)</f>
        <v>35.147015970760386</v>
      </c>
      <c r="CD71" s="32">
        <f>'Heat X-changer Worksheet'!$F$20*'Heat X-changer Worksheet'!$F$21*($L$1-CD$3)/('Heat X-changer Worksheet'!$F$33*'Heat X-changer Worksheet'!$F$34)</f>
        <v>34.688177642160376</v>
      </c>
      <c r="CE71" s="32">
        <f>'Heat X-changer Worksheet'!$F$20*'Heat X-changer Worksheet'!$F$21*($L$1-CE$3)/('Heat X-changer Worksheet'!$F$33*'Heat X-changer Worksheet'!$F$34)</f>
        <v>34.229339313560381</v>
      </c>
      <c r="CF71" s="32">
        <f>'Heat X-changer Worksheet'!$F$20*'Heat X-changer Worksheet'!$F$21*($L$1-CF$3)/('Heat X-changer Worksheet'!$F$33*'Heat X-changer Worksheet'!$F$34)</f>
        <v>33.770500984960371</v>
      </c>
      <c r="CG71" s="32">
        <f>'Heat X-changer Worksheet'!$F$20*'Heat X-changer Worksheet'!$F$21*($L$1-CG$3)/('Heat X-changer Worksheet'!$F$33*'Heat X-changer Worksheet'!$F$34)</f>
        <v>33.311662656360369</v>
      </c>
      <c r="CH71" s="32">
        <f>'Heat X-changer Worksheet'!$F$20*'Heat X-changer Worksheet'!$F$21*($L$1-CH$3)/('Heat X-changer Worksheet'!$F$33*'Heat X-changer Worksheet'!$F$34)</f>
        <v>32.852824327760359</v>
      </c>
      <c r="CI71" s="32">
        <f>'Heat X-changer Worksheet'!$F$20*'Heat X-changer Worksheet'!$F$21*($L$1-CI$3)/('Heat X-changer Worksheet'!$F$33*'Heat X-changer Worksheet'!$F$34)</f>
        <v>32.393985999160357</v>
      </c>
      <c r="CJ71" s="32">
        <f>'Heat X-changer Worksheet'!$F$20*'Heat X-changer Worksheet'!$F$21*($L$1-CJ$3)/('Heat X-changer Worksheet'!$F$33*'Heat X-changer Worksheet'!$F$34)</f>
        <v>31.935147670560351</v>
      </c>
      <c r="CK71" s="32">
        <f>'Heat X-changer Worksheet'!$F$20*'Heat X-changer Worksheet'!$F$21*($L$1-CK$3)/('Heat X-changer Worksheet'!$F$33*'Heat X-changer Worksheet'!$F$34)</f>
        <v>31.476309341960345</v>
      </c>
      <c r="CL71" s="32">
        <f>'Heat X-changer Worksheet'!$F$20*'Heat X-changer Worksheet'!$F$21*($L$1-CL$3)/('Heat X-changer Worksheet'!$F$33*'Heat X-changer Worksheet'!$F$34)</f>
        <v>31.017471013360339</v>
      </c>
      <c r="CM71" s="32">
        <f>'Heat X-changer Worksheet'!$F$20*'Heat X-changer Worksheet'!$F$21*($L$1-CM$3)/('Heat X-changer Worksheet'!$F$33*'Heat X-changer Worksheet'!$F$34)</f>
        <v>30.558632684760333</v>
      </c>
      <c r="CN71" s="32">
        <f>'Heat X-changer Worksheet'!$F$20*'Heat X-changer Worksheet'!$F$21*($L$1-CN$3)/('Heat X-changer Worksheet'!$F$33*'Heat X-changer Worksheet'!$F$34)</f>
        <v>30.099794356160331</v>
      </c>
      <c r="CO71" s="32">
        <f>'Heat X-changer Worksheet'!$F$20*'Heat X-changer Worksheet'!$F$21*($L$1-CO$3)/('Heat X-changer Worksheet'!$F$33*'Heat X-changer Worksheet'!$F$34)</f>
        <v>29.640956027560325</v>
      </c>
      <c r="CP71" s="32">
        <f>'Heat X-changer Worksheet'!$F$20*'Heat X-changer Worksheet'!$F$21*($L$1-CP$3)/('Heat X-changer Worksheet'!$F$33*'Heat X-changer Worksheet'!$F$34)</f>
        <v>29.182117698960319</v>
      </c>
      <c r="CQ71" s="32">
        <f>'Heat X-changer Worksheet'!$F$20*'Heat X-changer Worksheet'!$F$21*($L$1-CQ$3)/('Heat X-changer Worksheet'!$F$33*'Heat X-changer Worksheet'!$F$34)</f>
        <v>28.723279370360313</v>
      </c>
      <c r="CR71" s="32">
        <f>'Heat X-changer Worksheet'!$F$20*'Heat X-changer Worksheet'!$F$21*($L$1-CR$3)/('Heat X-changer Worksheet'!$F$33*'Heat X-changer Worksheet'!$F$34)</f>
        <v>28.264441041760307</v>
      </c>
      <c r="CS71" s="32">
        <f>'Heat X-changer Worksheet'!$F$20*'Heat X-changer Worksheet'!$F$21*($L$1-CS$3)/('Heat X-changer Worksheet'!$F$33*'Heat X-changer Worksheet'!$F$34)</f>
        <v>27.805602713160305</v>
      </c>
      <c r="CT71" s="32">
        <f>'Heat X-changer Worksheet'!$F$20*'Heat X-changer Worksheet'!$F$21*($L$1-CT$3)/('Heat X-changer Worksheet'!$F$33*'Heat X-changer Worksheet'!$F$34)</f>
        <v>27.346764384560299</v>
      </c>
      <c r="CU71" s="32">
        <f>'Heat X-changer Worksheet'!$F$20*'Heat X-changer Worksheet'!$F$21*($L$1-CU$3)/('Heat X-changer Worksheet'!$F$33*'Heat X-changer Worksheet'!$F$34)</f>
        <v>26.887926055960296</v>
      </c>
      <c r="CV71" s="32">
        <f>'Heat X-changer Worksheet'!$F$20*'Heat X-changer Worksheet'!$F$21*($L$1-CV$3)/('Heat X-changer Worksheet'!$F$33*'Heat X-changer Worksheet'!$F$34)</f>
        <v>26.42908772736029</v>
      </c>
      <c r="CW71" s="32">
        <f>'Heat X-changer Worksheet'!$F$20*'Heat X-changer Worksheet'!$F$21*($L$1-CW$3)/('Heat X-changer Worksheet'!$F$33*'Heat X-changer Worksheet'!$F$34)</f>
        <v>25.970249398760284</v>
      </c>
      <c r="CX71" s="32">
        <f>'Heat X-changer Worksheet'!$F$20*'Heat X-changer Worksheet'!$F$21*($L$1-CX$3)/('Heat X-changer Worksheet'!$F$33*'Heat X-changer Worksheet'!$F$34)</f>
        <v>25.511411070160278</v>
      </c>
      <c r="CY71" s="32">
        <f>'Heat X-changer Worksheet'!$F$20*'Heat X-changer Worksheet'!$F$21*($L$1-CY$3)/('Heat X-changer Worksheet'!$F$33*'Heat X-changer Worksheet'!$F$34)</f>
        <v>25.052572741560272</v>
      </c>
      <c r="CZ71" s="32">
        <f>'Heat X-changer Worksheet'!$F$20*'Heat X-changer Worksheet'!$F$21*($L$1-CZ$3)/('Heat X-changer Worksheet'!$F$33*'Heat X-changer Worksheet'!$F$34)</f>
        <v>24.593734412960266</v>
      </c>
      <c r="DA71" s="32">
        <f>'Heat X-changer Worksheet'!$F$20*'Heat X-changer Worksheet'!$F$21*($L$1-DA$3)/('Heat X-changer Worksheet'!$F$33*'Heat X-changer Worksheet'!$F$34)</f>
        <v>24.13489608436026</v>
      </c>
      <c r="DB71" s="32">
        <f>'Heat X-changer Worksheet'!$F$20*'Heat X-changer Worksheet'!$F$21*($L$1-DB$3)/('Heat X-changer Worksheet'!$F$33*'Heat X-changer Worksheet'!$F$34)</f>
        <v>23.676057755760262</v>
      </c>
      <c r="DC71" s="32">
        <f>'Heat X-changer Worksheet'!$F$20*'Heat X-changer Worksheet'!$F$21*($L$1-DC$3)/('Heat X-changer Worksheet'!$F$33*'Heat X-changer Worksheet'!$F$34)</f>
        <v>23.217219427160256</v>
      </c>
      <c r="DD71" s="32">
        <f>'Heat X-changer Worksheet'!$F$20*'Heat X-changer Worksheet'!$F$21*($L$1-DD$3)/('Heat X-changer Worksheet'!$F$33*'Heat X-changer Worksheet'!$F$34)</f>
        <v>22.75838109856025</v>
      </c>
      <c r="DE71" s="32">
        <f>'Heat X-changer Worksheet'!$F$20*'Heat X-changer Worksheet'!$F$21*($L$1-DE$3)/('Heat X-changer Worksheet'!$F$33*'Heat X-changer Worksheet'!$F$34)</f>
        <v>22.299542769960244</v>
      </c>
      <c r="DF71" s="32">
        <f>'Heat X-changer Worksheet'!$F$20*'Heat X-changer Worksheet'!$F$21*($L$1-DF$3)/('Heat X-changer Worksheet'!$F$33*'Heat X-changer Worksheet'!$F$34)</f>
        <v>21.840704441360238</v>
      </c>
      <c r="DG71" s="32">
        <f>'Heat X-changer Worksheet'!$F$20*'Heat X-changer Worksheet'!$F$21*($L$1-DG$3)/('Heat X-changer Worksheet'!$F$33*'Heat X-changer Worksheet'!$F$34)</f>
        <v>21.381866112760232</v>
      </c>
      <c r="DH71" s="32">
        <f>'Heat X-changer Worksheet'!$F$20*'Heat X-changer Worksheet'!$F$21*($L$1-DH$3)/('Heat X-changer Worksheet'!$F$33*'Heat X-changer Worksheet'!$F$34)</f>
        <v>20.923027784160226</v>
      </c>
      <c r="DI71" s="32">
        <f>'Heat X-changer Worksheet'!$F$20*'Heat X-changer Worksheet'!$F$21*($L$1-DI$3)/('Heat X-changer Worksheet'!$F$33*'Heat X-changer Worksheet'!$F$34)</f>
        <v>20.464189455560224</v>
      </c>
      <c r="DJ71" s="32">
        <f>'Heat X-changer Worksheet'!$F$20*'Heat X-changer Worksheet'!$F$21*($L$1-DJ$3)/('Heat X-changer Worksheet'!$F$33*'Heat X-changer Worksheet'!$F$34)</f>
        <v>20.005351126960218</v>
      </c>
      <c r="DK71" s="32">
        <f>'Heat X-changer Worksheet'!$F$20*'Heat X-changer Worksheet'!$F$21*($L$1-DK$3)/('Heat X-changer Worksheet'!$F$33*'Heat X-changer Worksheet'!$F$34)</f>
        <v>19.546512798360215</v>
      </c>
      <c r="DL71" s="32">
        <f>'Heat X-changer Worksheet'!$F$20*'Heat X-changer Worksheet'!$F$21*($L$1-DL$3)/('Heat X-changer Worksheet'!$F$33*'Heat X-changer Worksheet'!$F$34)</f>
        <v>19.087674469760209</v>
      </c>
      <c r="DM71" s="32">
        <f>'Heat X-changer Worksheet'!$F$20*'Heat X-changer Worksheet'!$F$21*($L$1-DM$3)/('Heat X-changer Worksheet'!$F$33*'Heat X-changer Worksheet'!$F$34)</f>
        <v>18.628836141160203</v>
      </c>
      <c r="DN71" s="32">
        <f>'Heat X-changer Worksheet'!$F$20*'Heat X-changer Worksheet'!$F$21*($L$1-DN$3)/('Heat X-changer Worksheet'!$F$33*'Heat X-changer Worksheet'!$F$34)</f>
        <v>18.169997812560197</v>
      </c>
      <c r="DO71" s="32">
        <f>'Heat X-changer Worksheet'!$F$20*'Heat X-changer Worksheet'!$F$21*($L$1-DO$3)/('Heat X-changer Worksheet'!$F$33*'Heat X-changer Worksheet'!$F$34)</f>
        <v>17.711159483960191</v>
      </c>
      <c r="DP71" s="32">
        <f>'Heat X-changer Worksheet'!$F$20*'Heat X-changer Worksheet'!$F$21*($L$1-DP$3)/('Heat X-changer Worksheet'!$F$33*'Heat X-changer Worksheet'!$F$34)</f>
        <v>17.252321155360189</v>
      </c>
      <c r="DQ71" s="32">
        <f>'Heat X-changer Worksheet'!$F$20*'Heat X-changer Worksheet'!$F$21*($L$1-DQ$3)/('Heat X-changer Worksheet'!$F$33*'Heat X-changer Worksheet'!$F$34)</f>
        <v>16.793482826760183</v>
      </c>
      <c r="DR71" s="32">
        <f>'Heat X-changer Worksheet'!$F$20*'Heat X-changer Worksheet'!$F$21*($L$1-DR$3)/('Heat X-changer Worksheet'!$F$33*'Heat X-changer Worksheet'!$F$34)</f>
        <v>16.334644498160177</v>
      </c>
      <c r="DS71" s="32">
        <f>'Heat X-changer Worksheet'!$F$20*'Heat X-changer Worksheet'!$F$21*($L$1-DS$3)/('Heat X-changer Worksheet'!$F$33*'Heat X-changer Worksheet'!$F$34)</f>
        <v>15.875806169560171</v>
      </c>
      <c r="DT71" s="32">
        <f>'Heat X-changer Worksheet'!$F$20*'Heat X-changer Worksheet'!$F$21*($L$1-DT$3)/('Heat X-changer Worksheet'!$F$33*'Heat X-changer Worksheet'!$F$34)</f>
        <v>15.416967840960169</v>
      </c>
      <c r="DU71" s="32">
        <f>'Heat X-changer Worksheet'!$F$20*'Heat X-changer Worksheet'!$F$21*($L$1-DU$3)/('Heat X-changer Worksheet'!$F$33*'Heat X-changer Worksheet'!$F$34)</f>
        <v>14.958129512360163</v>
      </c>
      <c r="DV71" s="32">
        <f>'Heat X-changer Worksheet'!$F$20*'Heat X-changer Worksheet'!$F$21*($L$1-DV$3)/('Heat X-changer Worksheet'!$F$33*'Heat X-changer Worksheet'!$F$34)</f>
        <v>14.499291183760159</v>
      </c>
      <c r="DW71" s="32">
        <f>'Heat X-changer Worksheet'!$F$20*'Heat X-changer Worksheet'!$F$21*($L$1-DW$3)/('Heat X-changer Worksheet'!$F$33*'Heat X-changer Worksheet'!$F$34)</f>
        <v>14.040452855160153</v>
      </c>
      <c r="DX71" s="32">
        <f>'Heat X-changer Worksheet'!$F$20*'Heat X-changer Worksheet'!$F$21*($L$1-DX$3)/('Heat X-changer Worksheet'!$F$33*'Heat X-changer Worksheet'!$F$34)</f>
        <v>13.581614526560147</v>
      </c>
      <c r="DY71" s="32">
        <f>'Heat X-changer Worksheet'!$F$20*'Heat X-changer Worksheet'!$F$21*($L$1-DY$3)/('Heat X-changer Worksheet'!$F$33*'Heat X-changer Worksheet'!$F$34)</f>
        <v>13.122776197960142</v>
      </c>
      <c r="DZ71" s="32">
        <f>'Heat X-changer Worksheet'!$F$20*'Heat X-changer Worksheet'!$F$21*($L$1-DZ$3)/('Heat X-changer Worksheet'!$F$33*'Heat X-changer Worksheet'!$F$34)</f>
        <v>12.663937869360137</v>
      </c>
      <c r="EA71" s="32">
        <f>'Heat X-changer Worksheet'!$F$20*'Heat X-changer Worksheet'!$F$21*($L$1-EA$3)/('Heat X-changer Worksheet'!$F$33*'Heat X-changer Worksheet'!$F$34)</f>
        <v>12.205099540760132</v>
      </c>
      <c r="EB71" s="32">
        <f>'Heat X-changer Worksheet'!$F$20*'Heat X-changer Worksheet'!$F$21*($L$1-EB$3)/('Heat X-changer Worksheet'!$F$33*'Heat X-changer Worksheet'!$F$34)</f>
        <v>11.746261212160126</v>
      </c>
      <c r="EC71" s="32">
        <f>'Heat X-changer Worksheet'!$F$20*'Heat X-changer Worksheet'!$F$21*($L$1-EC$3)/('Heat X-changer Worksheet'!$F$33*'Heat X-changer Worksheet'!$F$34)</f>
        <v>11.287422883560122</v>
      </c>
      <c r="ED71" s="32">
        <f>'Heat X-changer Worksheet'!$F$20*'Heat X-changer Worksheet'!$F$21*($L$1-ED$3)/('Heat X-changer Worksheet'!$F$33*'Heat X-changer Worksheet'!$F$34)</f>
        <v>10.828584554960116</v>
      </c>
      <c r="EE71" s="32">
        <f>'Heat X-changer Worksheet'!$F$20*'Heat X-changer Worksheet'!$F$21*($L$1-EE$3)/('Heat X-changer Worksheet'!$F$33*'Heat X-changer Worksheet'!$F$34)</f>
        <v>10.36974622636011</v>
      </c>
      <c r="EF71" s="32">
        <f>'Heat X-changer Worksheet'!$F$20*'Heat X-changer Worksheet'!$F$21*($L$1-EF$3)/('Heat X-changer Worksheet'!$F$33*'Heat X-changer Worksheet'!$F$34)</f>
        <v>9.9109078977601079</v>
      </c>
      <c r="EG71" s="32">
        <f>'Heat X-changer Worksheet'!$F$20*'Heat X-changer Worksheet'!$F$21*($L$1-EG$3)/('Heat X-changer Worksheet'!$F$33*'Heat X-changer Worksheet'!$F$34)</f>
        <v>9.452069569160102</v>
      </c>
      <c r="EH71" s="32">
        <f>'Heat X-changer Worksheet'!$F$20*'Heat X-changer Worksheet'!$F$21*($L$1-EH$3)/('Heat X-changer Worksheet'!$F$33*'Heat X-changer Worksheet'!$F$34)</f>
        <v>8.993231240560096</v>
      </c>
      <c r="EI71" s="32">
        <f>'Heat X-changer Worksheet'!$F$20*'Heat X-changer Worksheet'!$F$21*($L$1-EI$3)/('Heat X-changer Worksheet'!$F$33*'Heat X-changer Worksheet'!$F$34)</f>
        <v>8.5343929119600901</v>
      </c>
      <c r="EJ71" s="32">
        <f>'Heat X-changer Worksheet'!$F$20*'Heat X-changer Worksheet'!$F$21*($L$1-EJ$3)/('Heat X-changer Worksheet'!$F$33*'Heat X-changer Worksheet'!$F$34)</f>
        <v>8.0755545833600877</v>
      </c>
      <c r="EK71" s="32">
        <f>'Heat X-changer Worksheet'!$F$20*'Heat X-changer Worksheet'!$F$21*($L$1-EK$3)/('Heat X-changer Worksheet'!$F$33*'Heat X-changer Worksheet'!$F$34)</f>
        <v>7.6167162547600817</v>
      </c>
      <c r="EL71" s="32">
        <f>'Heat X-changer Worksheet'!$F$20*'Heat X-changer Worksheet'!$F$21*($L$1-EL$3)/('Heat X-changer Worksheet'!$F$33*'Heat X-changer Worksheet'!$F$34)</f>
        <v>7.1578779261600767</v>
      </c>
      <c r="EM71" s="32">
        <f>'Heat X-changer Worksheet'!$F$20*'Heat X-changer Worksheet'!$F$21*($L$1-EM$3)/('Heat X-changer Worksheet'!$F$33*'Heat X-changer Worksheet'!$F$34)</f>
        <v>6.6990395975600707</v>
      </c>
      <c r="EN71" s="32">
        <f>'Heat X-changer Worksheet'!$F$20*'Heat X-changer Worksheet'!$F$21*($L$1-EN$3)/('Heat X-changer Worksheet'!$F$33*'Heat X-changer Worksheet'!$F$34)</f>
        <v>6.2402012689600665</v>
      </c>
    </row>
    <row r="72" spans="3:144">
      <c r="C72" s="30">
        <f t="shared" si="4"/>
        <v>112</v>
      </c>
      <c r="D72" s="32">
        <f>'Heat X-changer Worksheet'!$F$20*'Heat X-changer Worksheet'!$F$21*($L$1-D$3)/('Heat X-changer Worksheet'!$F$33*'Heat X-changer Worksheet'!$F$34)</f>
        <v>70.477567272960783</v>
      </c>
      <c r="E72" s="32">
        <f>'Heat X-changer Worksheet'!$F$20*'Heat X-changer Worksheet'!$F$21*($L$1-E$3)/('Heat X-changer Worksheet'!$F$33*'Heat X-changer Worksheet'!$F$34)</f>
        <v>70.018728944360774</v>
      </c>
      <c r="F72" s="32">
        <f>'Heat X-changer Worksheet'!$F$20*'Heat X-changer Worksheet'!$F$21*($L$1-F$3)/('Heat X-changer Worksheet'!$F$33*'Heat X-changer Worksheet'!$F$34)</f>
        <v>69.559890615760764</v>
      </c>
      <c r="G72" s="32">
        <f>'Heat X-changer Worksheet'!$F$20*'Heat X-changer Worksheet'!$F$21*($L$1-G$3)/('Heat X-changer Worksheet'!$F$33*'Heat X-changer Worksheet'!$F$34)</f>
        <v>69.101052287160769</v>
      </c>
      <c r="H72" s="32">
        <f>'Heat X-changer Worksheet'!$F$20*'Heat X-changer Worksheet'!$F$21*($L$1-H$3)/('Heat X-changer Worksheet'!$F$33*'Heat X-changer Worksheet'!$F$34)</f>
        <v>68.64221395856076</v>
      </c>
      <c r="I72" s="32">
        <f>'Heat X-changer Worksheet'!$F$20*'Heat X-changer Worksheet'!$F$21*($L$1-I$3)/('Heat X-changer Worksheet'!$F$33*'Heat X-changer Worksheet'!$F$34)</f>
        <v>68.18337562996075</v>
      </c>
      <c r="J72" s="32">
        <f>'Heat X-changer Worksheet'!$F$20*'Heat X-changer Worksheet'!$F$21*($L$1-J$3)/('Heat X-changer Worksheet'!$F$33*'Heat X-changer Worksheet'!$F$34)</f>
        <v>67.724537301360741</v>
      </c>
      <c r="K72" s="32">
        <f>'Heat X-changer Worksheet'!$F$20*'Heat X-changer Worksheet'!$F$21*($L$1-K$3)/('Heat X-changer Worksheet'!$F$33*'Heat X-changer Worksheet'!$F$34)</f>
        <v>67.265698972760745</v>
      </c>
      <c r="L72" s="32">
        <f>'Heat X-changer Worksheet'!$F$20*'Heat X-changer Worksheet'!$F$21*($L$1-L$3)/('Heat X-changer Worksheet'!$F$33*'Heat X-changer Worksheet'!$F$34)</f>
        <v>66.806860644160736</v>
      </c>
      <c r="M72" s="32">
        <f>'Heat X-changer Worksheet'!$F$20*'Heat X-changer Worksheet'!$F$21*($L$1-M$3)/('Heat X-changer Worksheet'!$F$33*'Heat X-changer Worksheet'!$F$34)</f>
        <v>66.348022315560726</v>
      </c>
      <c r="N72" s="32">
        <f>'Heat X-changer Worksheet'!$F$20*'Heat X-changer Worksheet'!$F$21*($L$1-N$3)/('Heat X-changer Worksheet'!$F$33*'Heat X-changer Worksheet'!$F$34)</f>
        <v>65.889183986960731</v>
      </c>
      <c r="O72" s="32">
        <f>'Heat X-changer Worksheet'!$F$20*'Heat X-changer Worksheet'!$F$21*($L$1-O$3)/('Heat X-changer Worksheet'!$F$33*'Heat X-changer Worksheet'!$F$34)</f>
        <v>65.430345658360721</v>
      </c>
      <c r="P72" s="32">
        <f>'Heat X-changer Worksheet'!$F$20*'Heat X-changer Worksheet'!$F$21*($L$1-P$3)/('Heat X-changer Worksheet'!$F$33*'Heat X-changer Worksheet'!$F$34)</f>
        <v>64.971507329760712</v>
      </c>
      <c r="Q72" s="32">
        <f>'Heat X-changer Worksheet'!$F$20*'Heat X-changer Worksheet'!$F$21*($L$1-Q$3)/('Heat X-changer Worksheet'!$F$33*'Heat X-changer Worksheet'!$F$34)</f>
        <v>64.512669001160702</v>
      </c>
      <c r="R72" s="32">
        <f>'Heat X-changer Worksheet'!$F$20*'Heat X-changer Worksheet'!$F$21*($L$1-R$3)/('Heat X-changer Worksheet'!$F$33*'Heat X-changer Worksheet'!$F$34)</f>
        <v>64.053830672560707</v>
      </c>
      <c r="S72" s="32">
        <f>'Heat X-changer Worksheet'!$F$20*'Heat X-changer Worksheet'!$F$21*($L$1-S$3)/('Heat X-changer Worksheet'!$F$33*'Heat X-changer Worksheet'!$F$34)</f>
        <v>63.594992343960698</v>
      </c>
      <c r="T72" s="32">
        <f>'Heat X-changer Worksheet'!$F$20*'Heat X-changer Worksheet'!$F$21*($L$1-T$3)/('Heat X-changer Worksheet'!$F$33*'Heat X-changer Worksheet'!$F$34)</f>
        <v>63.136154015360695</v>
      </c>
      <c r="U72" s="32">
        <f>'Heat X-changer Worksheet'!$F$20*'Heat X-changer Worksheet'!$F$21*($L$1-U$3)/('Heat X-changer Worksheet'!$F$33*'Heat X-changer Worksheet'!$F$34)</f>
        <v>62.677315686760686</v>
      </c>
      <c r="V72" s="32">
        <f>'Heat X-changer Worksheet'!$F$20*'Heat X-changer Worksheet'!$F$21*($L$1-V$3)/('Heat X-changer Worksheet'!$F$33*'Heat X-changer Worksheet'!$F$34)</f>
        <v>62.218477358160683</v>
      </c>
      <c r="W72" s="32">
        <f>'Heat X-changer Worksheet'!$F$20*'Heat X-changer Worksheet'!$F$21*($L$1-W$3)/('Heat X-changer Worksheet'!$F$33*'Heat X-changer Worksheet'!$F$34)</f>
        <v>61.759639029560674</v>
      </c>
      <c r="X72" s="32">
        <f>'Heat X-changer Worksheet'!$F$20*'Heat X-changer Worksheet'!$F$21*($L$1-X$3)/('Heat X-changer Worksheet'!$F$33*'Heat X-changer Worksheet'!$F$34)</f>
        <v>61.300800700960671</v>
      </c>
      <c r="Y72" s="32">
        <f>'Heat X-changer Worksheet'!$F$20*'Heat X-changer Worksheet'!$F$21*($L$1-Y$3)/('Heat X-changer Worksheet'!$F$33*'Heat X-changer Worksheet'!$F$34)</f>
        <v>60.841962372360669</v>
      </c>
      <c r="Z72" s="32">
        <f>'Heat X-changer Worksheet'!$F$20*'Heat X-changer Worksheet'!$F$21*($L$1-Z$3)/('Heat X-changer Worksheet'!$F$33*'Heat X-changer Worksheet'!$F$34)</f>
        <v>60.38312404376066</v>
      </c>
      <c r="AA72" s="32">
        <f>'Heat X-changer Worksheet'!$F$20*'Heat X-changer Worksheet'!$F$21*($L$1-AA$3)/('Heat X-changer Worksheet'!$F$33*'Heat X-changer Worksheet'!$F$34)</f>
        <v>59.924285715160657</v>
      </c>
      <c r="AB72" s="32">
        <f>'Heat X-changer Worksheet'!$F$20*'Heat X-changer Worksheet'!$F$21*($L$1-AB$3)/('Heat X-changer Worksheet'!$F$33*'Heat X-changer Worksheet'!$F$34)</f>
        <v>59.465447386560655</v>
      </c>
      <c r="AC72" s="32">
        <f>'Heat X-changer Worksheet'!$F$20*'Heat X-changer Worksheet'!$F$21*($L$1-AC$3)/('Heat X-changer Worksheet'!$F$33*'Heat X-changer Worksheet'!$F$34)</f>
        <v>59.006609057960652</v>
      </c>
      <c r="AD72" s="32">
        <f>'Heat X-changer Worksheet'!$F$20*'Heat X-changer Worksheet'!$F$21*($L$1-AD$3)/('Heat X-changer Worksheet'!$F$33*'Heat X-changer Worksheet'!$F$34)</f>
        <v>58.547770729360643</v>
      </c>
      <c r="AE72" s="32">
        <f>'Heat X-changer Worksheet'!$F$20*'Heat X-changer Worksheet'!$F$21*($L$1-AE$3)/('Heat X-changer Worksheet'!$F$33*'Heat X-changer Worksheet'!$F$34)</f>
        <v>58.08893240076064</v>
      </c>
      <c r="AF72" s="32">
        <f>'Heat X-changer Worksheet'!$F$20*'Heat X-changer Worksheet'!$F$21*($L$1-AF$3)/('Heat X-changer Worksheet'!$F$33*'Heat X-changer Worksheet'!$F$34)</f>
        <v>57.630094072160638</v>
      </c>
      <c r="AG72" s="32">
        <f>'Heat X-changer Worksheet'!$F$20*'Heat X-changer Worksheet'!$F$21*($L$1-AG$3)/('Heat X-changer Worksheet'!$F$33*'Heat X-changer Worksheet'!$F$34)</f>
        <v>57.171255743560629</v>
      </c>
      <c r="AH72" s="32">
        <f>'Heat X-changer Worksheet'!$F$20*'Heat X-changer Worksheet'!$F$21*($L$1-AH$3)/('Heat X-changer Worksheet'!$F$33*'Heat X-changer Worksheet'!$F$34)</f>
        <v>56.712417414960626</v>
      </c>
      <c r="AI72" s="32">
        <f>'Heat X-changer Worksheet'!$F$20*'Heat X-changer Worksheet'!$F$21*($L$1-AI$3)/('Heat X-changer Worksheet'!$F$33*'Heat X-changer Worksheet'!$F$34)</f>
        <v>56.253579086360617</v>
      </c>
      <c r="AJ72" s="32">
        <f>'Heat X-changer Worksheet'!$F$20*'Heat X-changer Worksheet'!$F$21*($L$1-AJ$3)/('Heat X-changer Worksheet'!$F$33*'Heat X-changer Worksheet'!$F$34)</f>
        <v>55.794740757760614</v>
      </c>
      <c r="AK72" s="32">
        <f>'Heat X-changer Worksheet'!$F$20*'Heat X-changer Worksheet'!$F$21*($L$1-AK$3)/('Heat X-changer Worksheet'!$F$33*'Heat X-changer Worksheet'!$F$34)</f>
        <v>55.335902429160605</v>
      </c>
      <c r="AL72" s="32">
        <f>'Heat X-changer Worksheet'!$F$20*'Heat X-changer Worksheet'!$F$21*($L$1-AL$3)/('Heat X-changer Worksheet'!$F$33*'Heat X-changer Worksheet'!$F$34)</f>
        <v>54.877064100560602</v>
      </c>
      <c r="AM72" s="32">
        <f>'Heat X-changer Worksheet'!$F$20*'Heat X-changer Worksheet'!$F$21*($L$1-AM$3)/('Heat X-changer Worksheet'!$F$33*'Heat X-changer Worksheet'!$F$34)</f>
        <v>54.4182257719606</v>
      </c>
      <c r="AN72" s="32">
        <f>'Heat X-changer Worksheet'!$F$20*'Heat X-changer Worksheet'!$F$21*($L$1-AN$3)/('Heat X-changer Worksheet'!$F$33*'Heat X-changer Worksheet'!$F$34)</f>
        <v>53.95938744336059</v>
      </c>
      <c r="AO72" s="32">
        <f>'Heat X-changer Worksheet'!$F$20*'Heat X-changer Worksheet'!$F$21*($L$1-AO$3)/('Heat X-changer Worksheet'!$F$33*'Heat X-changer Worksheet'!$F$34)</f>
        <v>53.500549114760588</v>
      </c>
      <c r="AP72" s="32">
        <f>'Heat X-changer Worksheet'!$F$20*'Heat X-changer Worksheet'!$F$21*($L$1-AP$3)/('Heat X-changer Worksheet'!$F$33*'Heat X-changer Worksheet'!$F$34)</f>
        <v>53.041710786160579</v>
      </c>
      <c r="AQ72" s="32">
        <f>'Heat X-changer Worksheet'!$F$20*'Heat X-changer Worksheet'!$F$21*($L$1-AQ$3)/('Heat X-changer Worksheet'!$F$33*'Heat X-changer Worksheet'!$F$34)</f>
        <v>52.582872457560576</v>
      </c>
      <c r="AR72" s="32">
        <f>'Heat X-changer Worksheet'!$F$20*'Heat X-changer Worksheet'!$F$21*($L$1-AR$3)/('Heat X-changer Worksheet'!$F$33*'Heat X-changer Worksheet'!$F$34)</f>
        <v>52.124034128960567</v>
      </c>
      <c r="AS72" s="32">
        <f>'Heat X-changer Worksheet'!$F$20*'Heat X-changer Worksheet'!$F$21*($L$1-AS$3)/('Heat X-changer Worksheet'!$F$33*'Heat X-changer Worksheet'!$F$34)</f>
        <v>51.665195800360564</v>
      </c>
      <c r="AT72" s="32">
        <f>'Heat X-changer Worksheet'!$F$20*'Heat X-changer Worksheet'!$F$21*($L$1-AT$3)/('Heat X-changer Worksheet'!$F$33*'Heat X-changer Worksheet'!$F$34)</f>
        <v>51.206357471760569</v>
      </c>
      <c r="AU72" s="32">
        <f>'Heat X-changer Worksheet'!$F$20*'Heat X-changer Worksheet'!$F$21*($L$1-AU$3)/('Heat X-changer Worksheet'!$F$33*'Heat X-changer Worksheet'!$F$34)</f>
        <v>50.747519143160559</v>
      </c>
      <c r="AV72" s="32">
        <f>'Heat X-changer Worksheet'!$F$20*'Heat X-changer Worksheet'!$F$21*($L$1-AV$3)/('Heat X-changer Worksheet'!$F$33*'Heat X-changer Worksheet'!$F$34)</f>
        <v>50.288680814560557</v>
      </c>
      <c r="AW72" s="32">
        <f>'Heat X-changer Worksheet'!$F$20*'Heat X-changer Worksheet'!$F$21*($L$1-AW$3)/('Heat X-changer Worksheet'!$F$33*'Heat X-changer Worksheet'!$F$34)</f>
        <v>49.829842485960548</v>
      </c>
      <c r="AX72" s="32">
        <f>'Heat X-changer Worksheet'!$F$20*'Heat X-changer Worksheet'!$F$21*($L$1-AX$3)/('Heat X-changer Worksheet'!$F$33*'Heat X-changer Worksheet'!$F$34)</f>
        <v>49.371004157360545</v>
      </c>
      <c r="AY72" s="32">
        <f>'Heat X-changer Worksheet'!$F$20*'Heat X-changer Worksheet'!$F$21*($L$1-AY$3)/('Heat X-changer Worksheet'!$F$33*'Heat X-changer Worksheet'!$F$34)</f>
        <v>48.912165828760536</v>
      </c>
      <c r="AZ72" s="32">
        <f>'Heat X-changer Worksheet'!$F$20*'Heat X-changer Worksheet'!$F$21*($L$1-AZ$3)/('Heat X-changer Worksheet'!$F$33*'Heat X-changer Worksheet'!$F$34)</f>
        <v>48.453327500160533</v>
      </c>
      <c r="BA72" s="32">
        <f>'Heat X-changer Worksheet'!$F$20*'Heat X-changer Worksheet'!$F$21*($L$1-BA$3)/('Heat X-changer Worksheet'!$F$33*'Heat X-changer Worksheet'!$F$34)</f>
        <v>47.994489171560531</v>
      </c>
      <c r="BB72" s="32">
        <f>'Heat X-changer Worksheet'!$F$20*'Heat X-changer Worksheet'!$F$21*($L$1-BB$3)/('Heat X-changer Worksheet'!$F$33*'Heat X-changer Worksheet'!$F$34)</f>
        <v>47.535650842960521</v>
      </c>
      <c r="BC72" s="32">
        <f>'Heat X-changer Worksheet'!$F$20*'Heat X-changer Worksheet'!$F$21*($L$1-BC$3)/('Heat X-changer Worksheet'!$F$33*'Heat X-changer Worksheet'!$F$34)</f>
        <v>47.076812514360519</v>
      </c>
      <c r="BD72" s="32">
        <f>'Heat X-changer Worksheet'!$F$20*'Heat X-changer Worksheet'!$F$21*($L$1-BD$3)/('Heat X-changer Worksheet'!$F$33*'Heat X-changer Worksheet'!$F$34)</f>
        <v>46.617974185760509</v>
      </c>
      <c r="BE72" s="32">
        <f>'Heat X-changer Worksheet'!$F$20*'Heat X-changer Worksheet'!$F$21*($L$1-BE$3)/('Heat X-changer Worksheet'!$F$33*'Heat X-changer Worksheet'!$F$34)</f>
        <v>46.159135857160507</v>
      </c>
      <c r="BF72" s="32">
        <f>'Heat X-changer Worksheet'!$F$20*'Heat X-changer Worksheet'!$F$21*($L$1-BF$3)/('Heat X-changer Worksheet'!$F$33*'Heat X-changer Worksheet'!$F$34)</f>
        <v>45.700297528560498</v>
      </c>
      <c r="BG72" s="32">
        <f>'Heat X-changer Worksheet'!$F$20*'Heat X-changer Worksheet'!$F$21*($L$1-BG$3)/('Heat X-changer Worksheet'!$F$33*'Heat X-changer Worksheet'!$F$34)</f>
        <v>45.241459199960495</v>
      </c>
      <c r="BH72" s="32">
        <f>'Heat X-changer Worksheet'!$F$20*'Heat X-changer Worksheet'!$F$21*($L$1-BH$3)/('Heat X-changer Worksheet'!$F$33*'Heat X-changer Worksheet'!$F$34)</f>
        <v>44.782620871360493</v>
      </c>
      <c r="BI72" s="32">
        <f>'Heat X-changer Worksheet'!$F$20*'Heat X-changer Worksheet'!$F$21*($L$1-BI$3)/('Heat X-changer Worksheet'!$F$33*'Heat X-changer Worksheet'!$F$34)</f>
        <v>44.323782542760483</v>
      </c>
      <c r="BJ72" s="32">
        <f>'Heat X-changer Worksheet'!$F$20*'Heat X-changer Worksheet'!$F$21*($L$1-BJ$3)/('Heat X-changer Worksheet'!$F$33*'Heat X-changer Worksheet'!$F$34)</f>
        <v>43.864944214160481</v>
      </c>
      <c r="BK72" s="32">
        <f>'Heat X-changer Worksheet'!$F$20*'Heat X-changer Worksheet'!$F$21*($L$1-BK$3)/('Heat X-changer Worksheet'!$F$33*'Heat X-changer Worksheet'!$F$34)</f>
        <v>43.406105885560471</v>
      </c>
      <c r="BL72" s="32">
        <f>'Heat X-changer Worksheet'!$F$20*'Heat X-changer Worksheet'!$F$21*($L$1-BL$3)/('Heat X-changer Worksheet'!$F$33*'Heat X-changer Worksheet'!$F$34)</f>
        <v>42.947267556960469</v>
      </c>
      <c r="BM72" s="32">
        <f>'Heat X-changer Worksheet'!$F$20*'Heat X-changer Worksheet'!$F$21*($L$1-BM$3)/('Heat X-changer Worksheet'!$F$33*'Heat X-changer Worksheet'!$F$34)</f>
        <v>42.488429228360467</v>
      </c>
      <c r="BN72" s="32">
        <f>'Heat X-changer Worksheet'!$F$20*'Heat X-changer Worksheet'!$F$21*($L$1-BN$3)/('Heat X-changer Worksheet'!$F$33*'Heat X-changer Worksheet'!$F$34)</f>
        <v>42.029590899760464</v>
      </c>
      <c r="BO72" s="32">
        <f>'Heat X-changer Worksheet'!$F$20*'Heat X-changer Worksheet'!$F$21*($L$1-BO$3)/('Heat X-changer Worksheet'!$F$33*'Heat X-changer Worksheet'!$F$34)</f>
        <v>41.570752571160455</v>
      </c>
      <c r="BP72" s="32">
        <f>'Heat X-changer Worksheet'!$F$20*'Heat X-changer Worksheet'!$F$21*($L$1-BP$3)/('Heat X-changer Worksheet'!$F$33*'Heat X-changer Worksheet'!$F$34)</f>
        <v>41.111914242560452</v>
      </c>
      <c r="BQ72" s="32">
        <f>'Heat X-changer Worksheet'!$F$20*'Heat X-changer Worksheet'!$F$21*($L$1-BQ$3)/('Heat X-changer Worksheet'!$F$33*'Heat X-changer Worksheet'!$F$34)</f>
        <v>40.65307591396045</v>
      </c>
      <c r="BR72" s="32">
        <f>'Heat X-changer Worksheet'!$F$20*'Heat X-changer Worksheet'!$F$21*($L$1-BR$3)/('Heat X-changer Worksheet'!$F$33*'Heat X-changer Worksheet'!$F$34)</f>
        <v>40.19423758536044</v>
      </c>
      <c r="BS72" s="32">
        <f>'Heat X-changer Worksheet'!$F$20*'Heat X-changer Worksheet'!$F$21*($L$1-BS$3)/('Heat X-changer Worksheet'!$F$33*'Heat X-changer Worksheet'!$F$34)</f>
        <v>39.735399256760438</v>
      </c>
      <c r="BT72" s="32">
        <f>'Heat X-changer Worksheet'!$F$20*'Heat X-changer Worksheet'!$F$21*($L$1-BT$3)/('Heat X-changer Worksheet'!$F$33*'Heat X-changer Worksheet'!$F$34)</f>
        <v>39.276560928160428</v>
      </c>
      <c r="BU72" s="32">
        <f>'Heat X-changer Worksheet'!$F$20*'Heat X-changer Worksheet'!$F$21*($L$1-BU$3)/('Heat X-changer Worksheet'!$F$33*'Heat X-changer Worksheet'!$F$34)</f>
        <v>38.817722599560426</v>
      </c>
      <c r="BV72" s="32">
        <f>'Heat X-changer Worksheet'!$F$20*'Heat X-changer Worksheet'!$F$21*($L$1-BV$3)/('Heat X-changer Worksheet'!$F$33*'Heat X-changer Worksheet'!$F$34)</f>
        <v>38.358884270960424</v>
      </c>
      <c r="BW72" s="32">
        <f>'Heat X-changer Worksheet'!$F$20*'Heat X-changer Worksheet'!$F$21*($L$1-BW$3)/('Heat X-changer Worksheet'!$F$33*'Heat X-changer Worksheet'!$F$34)</f>
        <v>37.900045942360414</v>
      </c>
      <c r="BX72" s="32">
        <f>'Heat X-changer Worksheet'!$F$20*'Heat X-changer Worksheet'!$F$21*($L$1-BX$3)/('Heat X-changer Worksheet'!$F$33*'Heat X-changer Worksheet'!$F$34)</f>
        <v>37.441207613760412</v>
      </c>
      <c r="BY72" s="32">
        <f>'Heat X-changer Worksheet'!$F$20*'Heat X-changer Worksheet'!$F$21*($L$1-BY$3)/('Heat X-changer Worksheet'!$F$33*'Heat X-changer Worksheet'!$F$34)</f>
        <v>36.982369285160402</v>
      </c>
      <c r="BZ72" s="32">
        <f>'Heat X-changer Worksheet'!$F$20*'Heat X-changer Worksheet'!$F$21*($L$1-BZ$3)/('Heat X-changer Worksheet'!$F$33*'Heat X-changer Worksheet'!$F$34)</f>
        <v>36.5235309565604</v>
      </c>
      <c r="CA72" s="32">
        <f>'Heat X-changer Worksheet'!$F$20*'Heat X-changer Worksheet'!$F$21*($L$1-CA$3)/('Heat X-changer Worksheet'!$F$33*'Heat X-changer Worksheet'!$F$34)</f>
        <v>36.06469262796039</v>
      </c>
      <c r="CB72" s="32">
        <f>'Heat X-changer Worksheet'!$F$20*'Heat X-changer Worksheet'!$F$21*($L$1-CB$3)/('Heat X-changer Worksheet'!$F$33*'Heat X-changer Worksheet'!$F$34)</f>
        <v>35.605854299360388</v>
      </c>
      <c r="CC72" s="32">
        <f>'Heat X-changer Worksheet'!$F$20*'Heat X-changer Worksheet'!$F$21*($L$1-CC$3)/('Heat X-changer Worksheet'!$F$33*'Heat X-changer Worksheet'!$F$34)</f>
        <v>35.147015970760386</v>
      </c>
      <c r="CD72" s="32">
        <f>'Heat X-changer Worksheet'!$F$20*'Heat X-changer Worksheet'!$F$21*($L$1-CD$3)/('Heat X-changer Worksheet'!$F$33*'Heat X-changer Worksheet'!$F$34)</f>
        <v>34.688177642160376</v>
      </c>
      <c r="CE72" s="32">
        <f>'Heat X-changer Worksheet'!$F$20*'Heat X-changer Worksheet'!$F$21*($L$1-CE$3)/('Heat X-changer Worksheet'!$F$33*'Heat X-changer Worksheet'!$F$34)</f>
        <v>34.229339313560381</v>
      </c>
      <c r="CF72" s="32">
        <f>'Heat X-changer Worksheet'!$F$20*'Heat X-changer Worksheet'!$F$21*($L$1-CF$3)/('Heat X-changer Worksheet'!$F$33*'Heat X-changer Worksheet'!$F$34)</f>
        <v>33.770500984960371</v>
      </c>
      <c r="CG72" s="32">
        <f>'Heat X-changer Worksheet'!$F$20*'Heat X-changer Worksheet'!$F$21*($L$1-CG$3)/('Heat X-changer Worksheet'!$F$33*'Heat X-changer Worksheet'!$F$34)</f>
        <v>33.311662656360369</v>
      </c>
      <c r="CH72" s="32">
        <f>'Heat X-changer Worksheet'!$F$20*'Heat X-changer Worksheet'!$F$21*($L$1-CH$3)/('Heat X-changer Worksheet'!$F$33*'Heat X-changer Worksheet'!$F$34)</f>
        <v>32.852824327760359</v>
      </c>
      <c r="CI72" s="32">
        <f>'Heat X-changer Worksheet'!$F$20*'Heat X-changer Worksheet'!$F$21*($L$1-CI$3)/('Heat X-changer Worksheet'!$F$33*'Heat X-changer Worksheet'!$F$34)</f>
        <v>32.393985999160357</v>
      </c>
      <c r="CJ72" s="32">
        <f>'Heat X-changer Worksheet'!$F$20*'Heat X-changer Worksheet'!$F$21*($L$1-CJ$3)/('Heat X-changer Worksheet'!$F$33*'Heat X-changer Worksheet'!$F$34)</f>
        <v>31.935147670560351</v>
      </c>
      <c r="CK72" s="32">
        <f>'Heat X-changer Worksheet'!$F$20*'Heat X-changer Worksheet'!$F$21*($L$1-CK$3)/('Heat X-changer Worksheet'!$F$33*'Heat X-changer Worksheet'!$F$34)</f>
        <v>31.476309341960345</v>
      </c>
      <c r="CL72" s="32">
        <f>'Heat X-changer Worksheet'!$F$20*'Heat X-changer Worksheet'!$F$21*($L$1-CL$3)/('Heat X-changer Worksheet'!$F$33*'Heat X-changer Worksheet'!$F$34)</f>
        <v>31.017471013360339</v>
      </c>
      <c r="CM72" s="32">
        <f>'Heat X-changer Worksheet'!$F$20*'Heat X-changer Worksheet'!$F$21*($L$1-CM$3)/('Heat X-changer Worksheet'!$F$33*'Heat X-changer Worksheet'!$F$34)</f>
        <v>30.558632684760333</v>
      </c>
      <c r="CN72" s="32">
        <f>'Heat X-changer Worksheet'!$F$20*'Heat X-changer Worksheet'!$F$21*($L$1-CN$3)/('Heat X-changer Worksheet'!$F$33*'Heat X-changer Worksheet'!$F$34)</f>
        <v>30.099794356160331</v>
      </c>
      <c r="CO72" s="32">
        <f>'Heat X-changer Worksheet'!$F$20*'Heat X-changer Worksheet'!$F$21*($L$1-CO$3)/('Heat X-changer Worksheet'!$F$33*'Heat X-changer Worksheet'!$F$34)</f>
        <v>29.640956027560325</v>
      </c>
      <c r="CP72" s="32">
        <f>'Heat X-changer Worksheet'!$F$20*'Heat X-changer Worksheet'!$F$21*($L$1-CP$3)/('Heat X-changer Worksheet'!$F$33*'Heat X-changer Worksheet'!$F$34)</f>
        <v>29.182117698960319</v>
      </c>
      <c r="CQ72" s="32">
        <f>'Heat X-changer Worksheet'!$F$20*'Heat X-changer Worksheet'!$F$21*($L$1-CQ$3)/('Heat X-changer Worksheet'!$F$33*'Heat X-changer Worksheet'!$F$34)</f>
        <v>28.723279370360313</v>
      </c>
      <c r="CR72" s="32">
        <f>'Heat X-changer Worksheet'!$F$20*'Heat X-changer Worksheet'!$F$21*($L$1-CR$3)/('Heat X-changer Worksheet'!$F$33*'Heat X-changer Worksheet'!$F$34)</f>
        <v>28.264441041760307</v>
      </c>
      <c r="CS72" s="32">
        <f>'Heat X-changer Worksheet'!$F$20*'Heat X-changer Worksheet'!$F$21*($L$1-CS$3)/('Heat X-changer Worksheet'!$F$33*'Heat X-changer Worksheet'!$F$34)</f>
        <v>27.805602713160305</v>
      </c>
      <c r="CT72" s="32">
        <f>'Heat X-changer Worksheet'!$F$20*'Heat X-changer Worksheet'!$F$21*($L$1-CT$3)/('Heat X-changer Worksheet'!$F$33*'Heat X-changer Worksheet'!$F$34)</f>
        <v>27.346764384560299</v>
      </c>
      <c r="CU72" s="32">
        <f>'Heat X-changer Worksheet'!$F$20*'Heat X-changer Worksheet'!$F$21*($L$1-CU$3)/('Heat X-changer Worksheet'!$F$33*'Heat X-changer Worksheet'!$F$34)</f>
        <v>26.887926055960296</v>
      </c>
      <c r="CV72" s="32">
        <f>'Heat X-changer Worksheet'!$F$20*'Heat X-changer Worksheet'!$F$21*($L$1-CV$3)/('Heat X-changer Worksheet'!$F$33*'Heat X-changer Worksheet'!$F$34)</f>
        <v>26.42908772736029</v>
      </c>
      <c r="CW72" s="32">
        <f>'Heat X-changer Worksheet'!$F$20*'Heat X-changer Worksheet'!$F$21*($L$1-CW$3)/('Heat X-changer Worksheet'!$F$33*'Heat X-changer Worksheet'!$F$34)</f>
        <v>25.970249398760284</v>
      </c>
      <c r="CX72" s="32">
        <f>'Heat X-changer Worksheet'!$F$20*'Heat X-changer Worksheet'!$F$21*($L$1-CX$3)/('Heat X-changer Worksheet'!$F$33*'Heat X-changer Worksheet'!$F$34)</f>
        <v>25.511411070160278</v>
      </c>
      <c r="CY72" s="32">
        <f>'Heat X-changer Worksheet'!$F$20*'Heat X-changer Worksheet'!$F$21*($L$1-CY$3)/('Heat X-changer Worksheet'!$F$33*'Heat X-changer Worksheet'!$F$34)</f>
        <v>25.052572741560272</v>
      </c>
      <c r="CZ72" s="32">
        <f>'Heat X-changer Worksheet'!$F$20*'Heat X-changer Worksheet'!$F$21*($L$1-CZ$3)/('Heat X-changer Worksheet'!$F$33*'Heat X-changer Worksheet'!$F$34)</f>
        <v>24.593734412960266</v>
      </c>
      <c r="DA72" s="32">
        <f>'Heat X-changer Worksheet'!$F$20*'Heat X-changer Worksheet'!$F$21*($L$1-DA$3)/('Heat X-changer Worksheet'!$F$33*'Heat X-changer Worksheet'!$F$34)</f>
        <v>24.13489608436026</v>
      </c>
      <c r="DB72" s="32">
        <f>'Heat X-changer Worksheet'!$F$20*'Heat X-changer Worksheet'!$F$21*($L$1-DB$3)/('Heat X-changer Worksheet'!$F$33*'Heat X-changer Worksheet'!$F$34)</f>
        <v>23.676057755760262</v>
      </c>
      <c r="DC72" s="32">
        <f>'Heat X-changer Worksheet'!$F$20*'Heat X-changer Worksheet'!$F$21*($L$1-DC$3)/('Heat X-changer Worksheet'!$F$33*'Heat X-changer Worksheet'!$F$34)</f>
        <v>23.217219427160256</v>
      </c>
      <c r="DD72" s="32">
        <f>'Heat X-changer Worksheet'!$F$20*'Heat X-changer Worksheet'!$F$21*($L$1-DD$3)/('Heat X-changer Worksheet'!$F$33*'Heat X-changer Worksheet'!$F$34)</f>
        <v>22.75838109856025</v>
      </c>
      <c r="DE72" s="32">
        <f>'Heat X-changer Worksheet'!$F$20*'Heat X-changer Worksheet'!$F$21*($L$1-DE$3)/('Heat X-changer Worksheet'!$F$33*'Heat X-changer Worksheet'!$F$34)</f>
        <v>22.299542769960244</v>
      </c>
      <c r="DF72" s="32">
        <f>'Heat X-changer Worksheet'!$F$20*'Heat X-changer Worksheet'!$F$21*($L$1-DF$3)/('Heat X-changer Worksheet'!$F$33*'Heat X-changer Worksheet'!$F$34)</f>
        <v>21.840704441360238</v>
      </c>
      <c r="DG72" s="32">
        <f>'Heat X-changer Worksheet'!$F$20*'Heat X-changer Worksheet'!$F$21*($L$1-DG$3)/('Heat X-changer Worksheet'!$F$33*'Heat X-changer Worksheet'!$F$34)</f>
        <v>21.381866112760232</v>
      </c>
      <c r="DH72" s="32">
        <f>'Heat X-changer Worksheet'!$F$20*'Heat X-changer Worksheet'!$F$21*($L$1-DH$3)/('Heat X-changer Worksheet'!$F$33*'Heat X-changer Worksheet'!$F$34)</f>
        <v>20.923027784160226</v>
      </c>
      <c r="DI72" s="32">
        <f>'Heat X-changer Worksheet'!$F$20*'Heat X-changer Worksheet'!$F$21*($L$1-DI$3)/('Heat X-changer Worksheet'!$F$33*'Heat X-changer Worksheet'!$F$34)</f>
        <v>20.464189455560224</v>
      </c>
      <c r="DJ72" s="32">
        <f>'Heat X-changer Worksheet'!$F$20*'Heat X-changer Worksheet'!$F$21*($L$1-DJ$3)/('Heat X-changer Worksheet'!$F$33*'Heat X-changer Worksheet'!$F$34)</f>
        <v>20.005351126960218</v>
      </c>
      <c r="DK72" s="32">
        <f>'Heat X-changer Worksheet'!$F$20*'Heat X-changer Worksheet'!$F$21*($L$1-DK$3)/('Heat X-changer Worksheet'!$F$33*'Heat X-changer Worksheet'!$F$34)</f>
        <v>19.546512798360215</v>
      </c>
      <c r="DL72" s="32">
        <f>'Heat X-changer Worksheet'!$F$20*'Heat X-changer Worksheet'!$F$21*($L$1-DL$3)/('Heat X-changer Worksheet'!$F$33*'Heat X-changer Worksheet'!$F$34)</f>
        <v>19.087674469760209</v>
      </c>
      <c r="DM72" s="32">
        <f>'Heat X-changer Worksheet'!$F$20*'Heat X-changer Worksheet'!$F$21*($L$1-DM$3)/('Heat X-changer Worksheet'!$F$33*'Heat X-changer Worksheet'!$F$34)</f>
        <v>18.628836141160203</v>
      </c>
      <c r="DN72" s="32">
        <f>'Heat X-changer Worksheet'!$F$20*'Heat X-changer Worksheet'!$F$21*($L$1-DN$3)/('Heat X-changer Worksheet'!$F$33*'Heat X-changer Worksheet'!$F$34)</f>
        <v>18.169997812560197</v>
      </c>
      <c r="DO72" s="32">
        <f>'Heat X-changer Worksheet'!$F$20*'Heat X-changer Worksheet'!$F$21*($L$1-DO$3)/('Heat X-changer Worksheet'!$F$33*'Heat X-changer Worksheet'!$F$34)</f>
        <v>17.711159483960191</v>
      </c>
      <c r="DP72" s="32">
        <f>'Heat X-changer Worksheet'!$F$20*'Heat X-changer Worksheet'!$F$21*($L$1-DP$3)/('Heat X-changer Worksheet'!$F$33*'Heat X-changer Worksheet'!$F$34)</f>
        <v>17.252321155360189</v>
      </c>
      <c r="DQ72" s="32">
        <f>'Heat X-changer Worksheet'!$F$20*'Heat X-changer Worksheet'!$F$21*($L$1-DQ$3)/('Heat X-changer Worksheet'!$F$33*'Heat X-changer Worksheet'!$F$34)</f>
        <v>16.793482826760183</v>
      </c>
      <c r="DR72" s="32">
        <f>'Heat X-changer Worksheet'!$F$20*'Heat X-changer Worksheet'!$F$21*($L$1-DR$3)/('Heat X-changer Worksheet'!$F$33*'Heat X-changer Worksheet'!$F$34)</f>
        <v>16.334644498160177</v>
      </c>
      <c r="DS72" s="32">
        <f>'Heat X-changer Worksheet'!$F$20*'Heat X-changer Worksheet'!$F$21*($L$1-DS$3)/('Heat X-changer Worksheet'!$F$33*'Heat X-changer Worksheet'!$F$34)</f>
        <v>15.875806169560171</v>
      </c>
      <c r="DT72" s="32">
        <f>'Heat X-changer Worksheet'!$F$20*'Heat X-changer Worksheet'!$F$21*($L$1-DT$3)/('Heat X-changer Worksheet'!$F$33*'Heat X-changer Worksheet'!$F$34)</f>
        <v>15.416967840960169</v>
      </c>
      <c r="DU72" s="32">
        <f>'Heat X-changer Worksheet'!$F$20*'Heat X-changer Worksheet'!$F$21*($L$1-DU$3)/('Heat X-changer Worksheet'!$F$33*'Heat X-changer Worksheet'!$F$34)</f>
        <v>14.958129512360163</v>
      </c>
      <c r="DV72" s="32">
        <f>'Heat X-changer Worksheet'!$F$20*'Heat X-changer Worksheet'!$F$21*($L$1-DV$3)/('Heat X-changer Worksheet'!$F$33*'Heat X-changer Worksheet'!$F$34)</f>
        <v>14.499291183760159</v>
      </c>
      <c r="DW72" s="32">
        <f>'Heat X-changer Worksheet'!$F$20*'Heat X-changer Worksheet'!$F$21*($L$1-DW$3)/('Heat X-changer Worksheet'!$F$33*'Heat X-changer Worksheet'!$F$34)</f>
        <v>14.040452855160153</v>
      </c>
      <c r="DX72" s="32">
        <f>'Heat X-changer Worksheet'!$F$20*'Heat X-changer Worksheet'!$F$21*($L$1-DX$3)/('Heat X-changer Worksheet'!$F$33*'Heat X-changer Worksheet'!$F$34)</f>
        <v>13.581614526560147</v>
      </c>
      <c r="DY72" s="32">
        <f>'Heat X-changer Worksheet'!$F$20*'Heat X-changer Worksheet'!$F$21*($L$1-DY$3)/('Heat X-changer Worksheet'!$F$33*'Heat X-changer Worksheet'!$F$34)</f>
        <v>13.122776197960142</v>
      </c>
      <c r="DZ72" s="32">
        <f>'Heat X-changer Worksheet'!$F$20*'Heat X-changer Worksheet'!$F$21*($L$1-DZ$3)/('Heat X-changer Worksheet'!$F$33*'Heat X-changer Worksheet'!$F$34)</f>
        <v>12.663937869360137</v>
      </c>
      <c r="EA72" s="32">
        <f>'Heat X-changer Worksheet'!$F$20*'Heat X-changer Worksheet'!$F$21*($L$1-EA$3)/('Heat X-changer Worksheet'!$F$33*'Heat X-changer Worksheet'!$F$34)</f>
        <v>12.205099540760132</v>
      </c>
      <c r="EB72" s="32">
        <f>'Heat X-changer Worksheet'!$F$20*'Heat X-changer Worksheet'!$F$21*($L$1-EB$3)/('Heat X-changer Worksheet'!$F$33*'Heat X-changer Worksheet'!$F$34)</f>
        <v>11.746261212160126</v>
      </c>
      <c r="EC72" s="32">
        <f>'Heat X-changer Worksheet'!$F$20*'Heat X-changer Worksheet'!$F$21*($L$1-EC$3)/('Heat X-changer Worksheet'!$F$33*'Heat X-changer Worksheet'!$F$34)</f>
        <v>11.287422883560122</v>
      </c>
      <c r="ED72" s="32">
        <f>'Heat X-changer Worksheet'!$F$20*'Heat X-changer Worksheet'!$F$21*($L$1-ED$3)/('Heat X-changer Worksheet'!$F$33*'Heat X-changer Worksheet'!$F$34)</f>
        <v>10.828584554960116</v>
      </c>
      <c r="EE72" s="32">
        <f>'Heat X-changer Worksheet'!$F$20*'Heat X-changer Worksheet'!$F$21*($L$1-EE$3)/('Heat X-changer Worksheet'!$F$33*'Heat X-changer Worksheet'!$F$34)</f>
        <v>10.36974622636011</v>
      </c>
      <c r="EF72" s="32">
        <f>'Heat X-changer Worksheet'!$F$20*'Heat X-changer Worksheet'!$F$21*($L$1-EF$3)/('Heat X-changer Worksheet'!$F$33*'Heat X-changer Worksheet'!$F$34)</f>
        <v>9.9109078977601079</v>
      </c>
      <c r="EG72" s="32">
        <f>'Heat X-changer Worksheet'!$F$20*'Heat X-changer Worksheet'!$F$21*($L$1-EG$3)/('Heat X-changer Worksheet'!$F$33*'Heat X-changer Worksheet'!$F$34)</f>
        <v>9.452069569160102</v>
      </c>
      <c r="EH72" s="32">
        <f>'Heat X-changer Worksheet'!$F$20*'Heat X-changer Worksheet'!$F$21*($L$1-EH$3)/('Heat X-changer Worksheet'!$F$33*'Heat X-changer Worksheet'!$F$34)</f>
        <v>8.993231240560096</v>
      </c>
      <c r="EI72" s="32">
        <f>'Heat X-changer Worksheet'!$F$20*'Heat X-changer Worksheet'!$F$21*($L$1-EI$3)/('Heat X-changer Worksheet'!$F$33*'Heat X-changer Worksheet'!$F$34)</f>
        <v>8.5343929119600901</v>
      </c>
      <c r="EJ72" s="32">
        <f>'Heat X-changer Worksheet'!$F$20*'Heat X-changer Worksheet'!$F$21*($L$1-EJ$3)/('Heat X-changer Worksheet'!$F$33*'Heat X-changer Worksheet'!$F$34)</f>
        <v>8.0755545833600877</v>
      </c>
      <c r="EK72" s="32">
        <f>'Heat X-changer Worksheet'!$F$20*'Heat X-changer Worksheet'!$F$21*($L$1-EK$3)/('Heat X-changer Worksheet'!$F$33*'Heat X-changer Worksheet'!$F$34)</f>
        <v>7.6167162547600817</v>
      </c>
      <c r="EL72" s="32">
        <f>'Heat X-changer Worksheet'!$F$20*'Heat X-changer Worksheet'!$F$21*($L$1-EL$3)/('Heat X-changer Worksheet'!$F$33*'Heat X-changer Worksheet'!$F$34)</f>
        <v>7.1578779261600767</v>
      </c>
      <c r="EM72" s="32">
        <f>'Heat X-changer Worksheet'!$F$20*'Heat X-changer Worksheet'!$F$21*($L$1-EM$3)/('Heat X-changer Worksheet'!$F$33*'Heat X-changer Worksheet'!$F$34)</f>
        <v>6.6990395975600707</v>
      </c>
      <c r="EN72" s="32">
        <f>'Heat X-changer Worksheet'!$F$20*'Heat X-changer Worksheet'!$F$21*($L$1-EN$3)/('Heat X-changer Worksheet'!$F$33*'Heat X-changer Worksheet'!$F$34)</f>
        <v>6.2402012689600665</v>
      </c>
    </row>
    <row r="73" spans="3:144">
      <c r="C73" s="30">
        <f t="shared" si="4"/>
        <v>111</v>
      </c>
      <c r="D73" s="32">
        <f>'Heat X-changer Worksheet'!$F$20*'Heat X-changer Worksheet'!$F$21*($L$1-D$3)/('Heat X-changer Worksheet'!$F$33*'Heat X-changer Worksheet'!$F$34)</f>
        <v>70.477567272960783</v>
      </c>
      <c r="E73" s="32">
        <f>'Heat X-changer Worksheet'!$F$20*'Heat X-changer Worksheet'!$F$21*($L$1-E$3)/('Heat X-changer Worksheet'!$F$33*'Heat X-changer Worksheet'!$F$34)</f>
        <v>70.018728944360774</v>
      </c>
      <c r="F73" s="32">
        <f>'Heat X-changer Worksheet'!$F$20*'Heat X-changer Worksheet'!$F$21*($L$1-F$3)/('Heat X-changer Worksheet'!$F$33*'Heat X-changer Worksheet'!$F$34)</f>
        <v>69.559890615760764</v>
      </c>
      <c r="G73" s="32">
        <f>'Heat X-changer Worksheet'!$F$20*'Heat X-changer Worksheet'!$F$21*($L$1-G$3)/('Heat X-changer Worksheet'!$F$33*'Heat X-changer Worksheet'!$F$34)</f>
        <v>69.101052287160769</v>
      </c>
      <c r="H73" s="32">
        <f>'Heat X-changer Worksheet'!$F$20*'Heat X-changer Worksheet'!$F$21*($L$1-H$3)/('Heat X-changer Worksheet'!$F$33*'Heat X-changer Worksheet'!$F$34)</f>
        <v>68.64221395856076</v>
      </c>
      <c r="I73" s="32">
        <f>'Heat X-changer Worksheet'!$F$20*'Heat X-changer Worksheet'!$F$21*($L$1-I$3)/('Heat X-changer Worksheet'!$F$33*'Heat X-changer Worksheet'!$F$34)</f>
        <v>68.18337562996075</v>
      </c>
      <c r="J73" s="32">
        <f>'Heat X-changer Worksheet'!$F$20*'Heat X-changer Worksheet'!$F$21*($L$1-J$3)/('Heat X-changer Worksheet'!$F$33*'Heat X-changer Worksheet'!$F$34)</f>
        <v>67.724537301360741</v>
      </c>
      <c r="K73" s="32">
        <f>'Heat X-changer Worksheet'!$F$20*'Heat X-changer Worksheet'!$F$21*($L$1-K$3)/('Heat X-changer Worksheet'!$F$33*'Heat X-changer Worksheet'!$F$34)</f>
        <v>67.265698972760745</v>
      </c>
      <c r="L73" s="32">
        <f>'Heat X-changer Worksheet'!$F$20*'Heat X-changer Worksheet'!$F$21*($L$1-L$3)/('Heat X-changer Worksheet'!$F$33*'Heat X-changer Worksheet'!$F$34)</f>
        <v>66.806860644160736</v>
      </c>
      <c r="M73" s="32">
        <f>'Heat X-changer Worksheet'!$F$20*'Heat X-changer Worksheet'!$F$21*($L$1-M$3)/('Heat X-changer Worksheet'!$F$33*'Heat X-changer Worksheet'!$F$34)</f>
        <v>66.348022315560726</v>
      </c>
      <c r="N73" s="32">
        <f>'Heat X-changer Worksheet'!$F$20*'Heat X-changer Worksheet'!$F$21*($L$1-N$3)/('Heat X-changer Worksheet'!$F$33*'Heat X-changer Worksheet'!$F$34)</f>
        <v>65.889183986960731</v>
      </c>
      <c r="O73" s="32">
        <f>'Heat X-changer Worksheet'!$F$20*'Heat X-changer Worksheet'!$F$21*($L$1-O$3)/('Heat X-changer Worksheet'!$F$33*'Heat X-changer Worksheet'!$F$34)</f>
        <v>65.430345658360721</v>
      </c>
      <c r="P73" s="32">
        <f>'Heat X-changer Worksheet'!$F$20*'Heat X-changer Worksheet'!$F$21*($L$1-P$3)/('Heat X-changer Worksheet'!$F$33*'Heat X-changer Worksheet'!$F$34)</f>
        <v>64.971507329760712</v>
      </c>
      <c r="Q73" s="32">
        <f>'Heat X-changer Worksheet'!$F$20*'Heat X-changer Worksheet'!$F$21*($L$1-Q$3)/('Heat X-changer Worksheet'!$F$33*'Heat X-changer Worksheet'!$F$34)</f>
        <v>64.512669001160702</v>
      </c>
      <c r="R73" s="32">
        <f>'Heat X-changer Worksheet'!$F$20*'Heat X-changer Worksheet'!$F$21*($L$1-R$3)/('Heat X-changer Worksheet'!$F$33*'Heat X-changer Worksheet'!$F$34)</f>
        <v>64.053830672560707</v>
      </c>
      <c r="S73" s="32">
        <f>'Heat X-changer Worksheet'!$F$20*'Heat X-changer Worksheet'!$F$21*($L$1-S$3)/('Heat X-changer Worksheet'!$F$33*'Heat X-changer Worksheet'!$F$34)</f>
        <v>63.594992343960698</v>
      </c>
      <c r="T73" s="32">
        <f>'Heat X-changer Worksheet'!$F$20*'Heat X-changer Worksheet'!$F$21*($L$1-T$3)/('Heat X-changer Worksheet'!$F$33*'Heat X-changer Worksheet'!$F$34)</f>
        <v>63.136154015360695</v>
      </c>
      <c r="U73" s="32">
        <f>'Heat X-changer Worksheet'!$F$20*'Heat X-changer Worksheet'!$F$21*($L$1-U$3)/('Heat X-changer Worksheet'!$F$33*'Heat X-changer Worksheet'!$F$34)</f>
        <v>62.677315686760686</v>
      </c>
      <c r="V73" s="32">
        <f>'Heat X-changer Worksheet'!$F$20*'Heat X-changer Worksheet'!$F$21*($L$1-V$3)/('Heat X-changer Worksheet'!$F$33*'Heat X-changer Worksheet'!$F$34)</f>
        <v>62.218477358160683</v>
      </c>
      <c r="W73" s="32">
        <f>'Heat X-changer Worksheet'!$F$20*'Heat X-changer Worksheet'!$F$21*($L$1-W$3)/('Heat X-changer Worksheet'!$F$33*'Heat X-changer Worksheet'!$F$34)</f>
        <v>61.759639029560674</v>
      </c>
      <c r="X73" s="32">
        <f>'Heat X-changer Worksheet'!$F$20*'Heat X-changer Worksheet'!$F$21*($L$1-X$3)/('Heat X-changer Worksheet'!$F$33*'Heat X-changer Worksheet'!$F$34)</f>
        <v>61.300800700960671</v>
      </c>
      <c r="Y73" s="32">
        <f>'Heat X-changer Worksheet'!$F$20*'Heat X-changer Worksheet'!$F$21*($L$1-Y$3)/('Heat X-changer Worksheet'!$F$33*'Heat X-changer Worksheet'!$F$34)</f>
        <v>60.841962372360669</v>
      </c>
      <c r="Z73" s="32">
        <f>'Heat X-changer Worksheet'!$F$20*'Heat X-changer Worksheet'!$F$21*($L$1-Z$3)/('Heat X-changer Worksheet'!$F$33*'Heat X-changer Worksheet'!$F$34)</f>
        <v>60.38312404376066</v>
      </c>
      <c r="AA73" s="32">
        <f>'Heat X-changer Worksheet'!$F$20*'Heat X-changer Worksheet'!$F$21*($L$1-AA$3)/('Heat X-changer Worksheet'!$F$33*'Heat X-changer Worksheet'!$F$34)</f>
        <v>59.924285715160657</v>
      </c>
      <c r="AB73" s="32">
        <f>'Heat X-changer Worksheet'!$F$20*'Heat X-changer Worksheet'!$F$21*($L$1-AB$3)/('Heat X-changer Worksheet'!$F$33*'Heat X-changer Worksheet'!$F$34)</f>
        <v>59.465447386560655</v>
      </c>
      <c r="AC73" s="32">
        <f>'Heat X-changer Worksheet'!$F$20*'Heat X-changer Worksheet'!$F$21*($L$1-AC$3)/('Heat X-changer Worksheet'!$F$33*'Heat X-changer Worksheet'!$F$34)</f>
        <v>59.006609057960652</v>
      </c>
      <c r="AD73" s="32">
        <f>'Heat X-changer Worksheet'!$F$20*'Heat X-changer Worksheet'!$F$21*($L$1-AD$3)/('Heat X-changer Worksheet'!$F$33*'Heat X-changer Worksheet'!$F$34)</f>
        <v>58.547770729360643</v>
      </c>
      <c r="AE73" s="32">
        <f>'Heat X-changer Worksheet'!$F$20*'Heat X-changer Worksheet'!$F$21*($L$1-AE$3)/('Heat X-changer Worksheet'!$F$33*'Heat X-changer Worksheet'!$F$34)</f>
        <v>58.08893240076064</v>
      </c>
      <c r="AF73" s="32">
        <f>'Heat X-changer Worksheet'!$F$20*'Heat X-changer Worksheet'!$F$21*($L$1-AF$3)/('Heat X-changer Worksheet'!$F$33*'Heat X-changer Worksheet'!$F$34)</f>
        <v>57.630094072160638</v>
      </c>
      <c r="AG73" s="32">
        <f>'Heat X-changer Worksheet'!$F$20*'Heat X-changer Worksheet'!$F$21*($L$1-AG$3)/('Heat X-changer Worksheet'!$F$33*'Heat X-changer Worksheet'!$F$34)</f>
        <v>57.171255743560629</v>
      </c>
      <c r="AH73" s="32">
        <f>'Heat X-changer Worksheet'!$F$20*'Heat X-changer Worksheet'!$F$21*($L$1-AH$3)/('Heat X-changer Worksheet'!$F$33*'Heat X-changer Worksheet'!$F$34)</f>
        <v>56.712417414960626</v>
      </c>
      <c r="AI73" s="32">
        <f>'Heat X-changer Worksheet'!$F$20*'Heat X-changer Worksheet'!$F$21*($L$1-AI$3)/('Heat X-changer Worksheet'!$F$33*'Heat X-changer Worksheet'!$F$34)</f>
        <v>56.253579086360617</v>
      </c>
      <c r="AJ73" s="32">
        <f>'Heat X-changer Worksheet'!$F$20*'Heat X-changer Worksheet'!$F$21*($L$1-AJ$3)/('Heat X-changer Worksheet'!$F$33*'Heat X-changer Worksheet'!$F$34)</f>
        <v>55.794740757760614</v>
      </c>
      <c r="AK73" s="32">
        <f>'Heat X-changer Worksheet'!$F$20*'Heat X-changer Worksheet'!$F$21*($L$1-AK$3)/('Heat X-changer Worksheet'!$F$33*'Heat X-changer Worksheet'!$F$34)</f>
        <v>55.335902429160605</v>
      </c>
      <c r="AL73" s="32">
        <f>'Heat X-changer Worksheet'!$F$20*'Heat X-changer Worksheet'!$F$21*($L$1-AL$3)/('Heat X-changer Worksheet'!$F$33*'Heat X-changer Worksheet'!$F$34)</f>
        <v>54.877064100560602</v>
      </c>
      <c r="AM73" s="32">
        <f>'Heat X-changer Worksheet'!$F$20*'Heat X-changer Worksheet'!$F$21*($L$1-AM$3)/('Heat X-changer Worksheet'!$F$33*'Heat X-changer Worksheet'!$F$34)</f>
        <v>54.4182257719606</v>
      </c>
      <c r="AN73" s="32">
        <f>'Heat X-changer Worksheet'!$F$20*'Heat X-changer Worksheet'!$F$21*($L$1-AN$3)/('Heat X-changer Worksheet'!$F$33*'Heat X-changer Worksheet'!$F$34)</f>
        <v>53.95938744336059</v>
      </c>
      <c r="AO73" s="32">
        <f>'Heat X-changer Worksheet'!$F$20*'Heat X-changer Worksheet'!$F$21*($L$1-AO$3)/('Heat X-changer Worksheet'!$F$33*'Heat X-changer Worksheet'!$F$34)</f>
        <v>53.500549114760588</v>
      </c>
      <c r="AP73" s="32">
        <f>'Heat X-changer Worksheet'!$F$20*'Heat X-changer Worksheet'!$F$21*($L$1-AP$3)/('Heat X-changer Worksheet'!$F$33*'Heat X-changer Worksheet'!$F$34)</f>
        <v>53.041710786160579</v>
      </c>
      <c r="AQ73" s="32">
        <f>'Heat X-changer Worksheet'!$F$20*'Heat X-changer Worksheet'!$F$21*($L$1-AQ$3)/('Heat X-changer Worksheet'!$F$33*'Heat X-changer Worksheet'!$F$34)</f>
        <v>52.582872457560576</v>
      </c>
      <c r="AR73" s="32">
        <f>'Heat X-changer Worksheet'!$F$20*'Heat X-changer Worksheet'!$F$21*($L$1-AR$3)/('Heat X-changer Worksheet'!$F$33*'Heat X-changer Worksheet'!$F$34)</f>
        <v>52.124034128960567</v>
      </c>
      <c r="AS73" s="32">
        <f>'Heat X-changer Worksheet'!$F$20*'Heat X-changer Worksheet'!$F$21*($L$1-AS$3)/('Heat X-changer Worksheet'!$F$33*'Heat X-changer Worksheet'!$F$34)</f>
        <v>51.665195800360564</v>
      </c>
      <c r="AT73" s="32">
        <f>'Heat X-changer Worksheet'!$F$20*'Heat X-changer Worksheet'!$F$21*($L$1-AT$3)/('Heat X-changer Worksheet'!$F$33*'Heat X-changer Worksheet'!$F$34)</f>
        <v>51.206357471760569</v>
      </c>
      <c r="AU73" s="32">
        <f>'Heat X-changer Worksheet'!$F$20*'Heat X-changer Worksheet'!$F$21*($L$1-AU$3)/('Heat X-changer Worksheet'!$F$33*'Heat X-changer Worksheet'!$F$34)</f>
        <v>50.747519143160559</v>
      </c>
      <c r="AV73" s="32">
        <f>'Heat X-changer Worksheet'!$F$20*'Heat X-changer Worksheet'!$F$21*($L$1-AV$3)/('Heat X-changer Worksheet'!$F$33*'Heat X-changer Worksheet'!$F$34)</f>
        <v>50.288680814560557</v>
      </c>
      <c r="AW73" s="32">
        <f>'Heat X-changer Worksheet'!$F$20*'Heat X-changer Worksheet'!$F$21*($L$1-AW$3)/('Heat X-changer Worksheet'!$F$33*'Heat X-changer Worksheet'!$F$34)</f>
        <v>49.829842485960548</v>
      </c>
      <c r="AX73" s="32">
        <f>'Heat X-changer Worksheet'!$F$20*'Heat X-changer Worksheet'!$F$21*($L$1-AX$3)/('Heat X-changer Worksheet'!$F$33*'Heat X-changer Worksheet'!$F$34)</f>
        <v>49.371004157360545</v>
      </c>
      <c r="AY73" s="32">
        <f>'Heat X-changer Worksheet'!$F$20*'Heat X-changer Worksheet'!$F$21*($L$1-AY$3)/('Heat X-changer Worksheet'!$F$33*'Heat X-changer Worksheet'!$F$34)</f>
        <v>48.912165828760536</v>
      </c>
      <c r="AZ73" s="32">
        <f>'Heat X-changer Worksheet'!$F$20*'Heat X-changer Worksheet'!$F$21*($L$1-AZ$3)/('Heat X-changer Worksheet'!$F$33*'Heat X-changer Worksheet'!$F$34)</f>
        <v>48.453327500160533</v>
      </c>
      <c r="BA73" s="32">
        <f>'Heat X-changer Worksheet'!$F$20*'Heat X-changer Worksheet'!$F$21*($L$1-BA$3)/('Heat X-changer Worksheet'!$F$33*'Heat X-changer Worksheet'!$F$34)</f>
        <v>47.994489171560531</v>
      </c>
      <c r="BB73" s="32">
        <f>'Heat X-changer Worksheet'!$F$20*'Heat X-changer Worksheet'!$F$21*($L$1-BB$3)/('Heat X-changer Worksheet'!$F$33*'Heat X-changer Worksheet'!$F$34)</f>
        <v>47.535650842960521</v>
      </c>
      <c r="BC73" s="32">
        <f>'Heat X-changer Worksheet'!$F$20*'Heat X-changer Worksheet'!$F$21*($L$1-BC$3)/('Heat X-changer Worksheet'!$F$33*'Heat X-changer Worksheet'!$F$34)</f>
        <v>47.076812514360519</v>
      </c>
      <c r="BD73" s="32">
        <f>'Heat X-changer Worksheet'!$F$20*'Heat X-changer Worksheet'!$F$21*($L$1-BD$3)/('Heat X-changer Worksheet'!$F$33*'Heat X-changer Worksheet'!$F$34)</f>
        <v>46.617974185760509</v>
      </c>
      <c r="BE73" s="32">
        <f>'Heat X-changer Worksheet'!$F$20*'Heat X-changer Worksheet'!$F$21*($L$1-BE$3)/('Heat X-changer Worksheet'!$F$33*'Heat X-changer Worksheet'!$F$34)</f>
        <v>46.159135857160507</v>
      </c>
      <c r="BF73" s="32">
        <f>'Heat X-changer Worksheet'!$F$20*'Heat X-changer Worksheet'!$F$21*($L$1-BF$3)/('Heat X-changer Worksheet'!$F$33*'Heat X-changer Worksheet'!$F$34)</f>
        <v>45.700297528560498</v>
      </c>
      <c r="BG73" s="32">
        <f>'Heat X-changer Worksheet'!$F$20*'Heat X-changer Worksheet'!$F$21*($L$1-BG$3)/('Heat X-changer Worksheet'!$F$33*'Heat X-changer Worksheet'!$F$34)</f>
        <v>45.241459199960495</v>
      </c>
      <c r="BH73" s="32">
        <f>'Heat X-changer Worksheet'!$F$20*'Heat X-changer Worksheet'!$F$21*($L$1-BH$3)/('Heat X-changer Worksheet'!$F$33*'Heat X-changer Worksheet'!$F$34)</f>
        <v>44.782620871360493</v>
      </c>
      <c r="BI73" s="32">
        <f>'Heat X-changer Worksheet'!$F$20*'Heat X-changer Worksheet'!$F$21*($L$1-BI$3)/('Heat X-changer Worksheet'!$F$33*'Heat X-changer Worksheet'!$F$34)</f>
        <v>44.323782542760483</v>
      </c>
      <c r="BJ73" s="32">
        <f>'Heat X-changer Worksheet'!$F$20*'Heat X-changer Worksheet'!$F$21*($L$1-BJ$3)/('Heat X-changer Worksheet'!$F$33*'Heat X-changer Worksheet'!$F$34)</f>
        <v>43.864944214160481</v>
      </c>
      <c r="BK73" s="32">
        <f>'Heat X-changer Worksheet'!$F$20*'Heat X-changer Worksheet'!$F$21*($L$1-BK$3)/('Heat X-changer Worksheet'!$F$33*'Heat X-changer Worksheet'!$F$34)</f>
        <v>43.406105885560471</v>
      </c>
      <c r="BL73" s="32">
        <f>'Heat X-changer Worksheet'!$F$20*'Heat X-changer Worksheet'!$F$21*($L$1-BL$3)/('Heat X-changer Worksheet'!$F$33*'Heat X-changer Worksheet'!$F$34)</f>
        <v>42.947267556960469</v>
      </c>
      <c r="BM73" s="32">
        <f>'Heat X-changer Worksheet'!$F$20*'Heat X-changer Worksheet'!$F$21*($L$1-BM$3)/('Heat X-changer Worksheet'!$F$33*'Heat X-changer Worksheet'!$F$34)</f>
        <v>42.488429228360467</v>
      </c>
      <c r="BN73" s="32">
        <f>'Heat X-changer Worksheet'!$F$20*'Heat X-changer Worksheet'!$F$21*($L$1-BN$3)/('Heat X-changer Worksheet'!$F$33*'Heat X-changer Worksheet'!$F$34)</f>
        <v>42.029590899760464</v>
      </c>
      <c r="BO73" s="32">
        <f>'Heat X-changer Worksheet'!$F$20*'Heat X-changer Worksheet'!$F$21*($L$1-BO$3)/('Heat X-changer Worksheet'!$F$33*'Heat X-changer Worksheet'!$F$34)</f>
        <v>41.570752571160455</v>
      </c>
      <c r="BP73" s="32">
        <f>'Heat X-changer Worksheet'!$F$20*'Heat X-changer Worksheet'!$F$21*($L$1-BP$3)/('Heat X-changer Worksheet'!$F$33*'Heat X-changer Worksheet'!$F$34)</f>
        <v>41.111914242560452</v>
      </c>
      <c r="BQ73" s="32">
        <f>'Heat X-changer Worksheet'!$F$20*'Heat X-changer Worksheet'!$F$21*($L$1-BQ$3)/('Heat X-changer Worksheet'!$F$33*'Heat X-changer Worksheet'!$F$34)</f>
        <v>40.65307591396045</v>
      </c>
      <c r="BR73" s="32">
        <f>'Heat X-changer Worksheet'!$F$20*'Heat X-changer Worksheet'!$F$21*($L$1-BR$3)/('Heat X-changer Worksheet'!$F$33*'Heat X-changer Worksheet'!$F$34)</f>
        <v>40.19423758536044</v>
      </c>
      <c r="BS73" s="32">
        <f>'Heat X-changer Worksheet'!$F$20*'Heat X-changer Worksheet'!$F$21*($L$1-BS$3)/('Heat X-changer Worksheet'!$F$33*'Heat X-changer Worksheet'!$F$34)</f>
        <v>39.735399256760438</v>
      </c>
      <c r="BT73" s="32">
        <f>'Heat X-changer Worksheet'!$F$20*'Heat X-changer Worksheet'!$F$21*($L$1-BT$3)/('Heat X-changer Worksheet'!$F$33*'Heat X-changer Worksheet'!$F$34)</f>
        <v>39.276560928160428</v>
      </c>
      <c r="BU73" s="32">
        <f>'Heat X-changer Worksheet'!$F$20*'Heat X-changer Worksheet'!$F$21*($L$1-BU$3)/('Heat X-changer Worksheet'!$F$33*'Heat X-changer Worksheet'!$F$34)</f>
        <v>38.817722599560426</v>
      </c>
      <c r="BV73" s="32">
        <f>'Heat X-changer Worksheet'!$F$20*'Heat X-changer Worksheet'!$F$21*($L$1-BV$3)/('Heat X-changer Worksheet'!$F$33*'Heat X-changer Worksheet'!$F$34)</f>
        <v>38.358884270960424</v>
      </c>
      <c r="BW73" s="32">
        <f>'Heat X-changer Worksheet'!$F$20*'Heat X-changer Worksheet'!$F$21*($L$1-BW$3)/('Heat X-changer Worksheet'!$F$33*'Heat X-changer Worksheet'!$F$34)</f>
        <v>37.900045942360414</v>
      </c>
      <c r="BX73" s="32">
        <f>'Heat X-changer Worksheet'!$F$20*'Heat X-changer Worksheet'!$F$21*($L$1-BX$3)/('Heat X-changer Worksheet'!$F$33*'Heat X-changer Worksheet'!$F$34)</f>
        <v>37.441207613760412</v>
      </c>
      <c r="BY73" s="32">
        <f>'Heat X-changer Worksheet'!$F$20*'Heat X-changer Worksheet'!$F$21*($L$1-BY$3)/('Heat X-changer Worksheet'!$F$33*'Heat X-changer Worksheet'!$F$34)</f>
        <v>36.982369285160402</v>
      </c>
      <c r="BZ73" s="32">
        <f>'Heat X-changer Worksheet'!$F$20*'Heat X-changer Worksheet'!$F$21*($L$1-BZ$3)/('Heat X-changer Worksheet'!$F$33*'Heat X-changer Worksheet'!$F$34)</f>
        <v>36.5235309565604</v>
      </c>
      <c r="CA73" s="32">
        <f>'Heat X-changer Worksheet'!$F$20*'Heat X-changer Worksheet'!$F$21*($L$1-CA$3)/('Heat X-changer Worksheet'!$F$33*'Heat X-changer Worksheet'!$F$34)</f>
        <v>36.06469262796039</v>
      </c>
      <c r="CB73" s="32">
        <f>'Heat X-changer Worksheet'!$F$20*'Heat X-changer Worksheet'!$F$21*($L$1-CB$3)/('Heat X-changer Worksheet'!$F$33*'Heat X-changer Worksheet'!$F$34)</f>
        <v>35.605854299360388</v>
      </c>
      <c r="CC73" s="32">
        <f>'Heat X-changer Worksheet'!$F$20*'Heat X-changer Worksheet'!$F$21*($L$1-CC$3)/('Heat X-changer Worksheet'!$F$33*'Heat X-changer Worksheet'!$F$34)</f>
        <v>35.147015970760386</v>
      </c>
      <c r="CD73" s="32">
        <f>'Heat X-changer Worksheet'!$F$20*'Heat X-changer Worksheet'!$F$21*($L$1-CD$3)/('Heat X-changer Worksheet'!$F$33*'Heat X-changer Worksheet'!$F$34)</f>
        <v>34.688177642160376</v>
      </c>
      <c r="CE73" s="32">
        <f>'Heat X-changer Worksheet'!$F$20*'Heat X-changer Worksheet'!$F$21*($L$1-CE$3)/('Heat X-changer Worksheet'!$F$33*'Heat X-changer Worksheet'!$F$34)</f>
        <v>34.229339313560381</v>
      </c>
      <c r="CF73" s="32">
        <f>'Heat X-changer Worksheet'!$F$20*'Heat X-changer Worksheet'!$F$21*($L$1-CF$3)/('Heat X-changer Worksheet'!$F$33*'Heat X-changer Worksheet'!$F$34)</f>
        <v>33.770500984960371</v>
      </c>
      <c r="CG73" s="32">
        <f>'Heat X-changer Worksheet'!$F$20*'Heat X-changer Worksheet'!$F$21*($L$1-CG$3)/('Heat X-changer Worksheet'!$F$33*'Heat X-changer Worksheet'!$F$34)</f>
        <v>33.311662656360369</v>
      </c>
      <c r="CH73" s="32">
        <f>'Heat X-changer Worksheet'!$F$20*'Heat X-changer Worksheet'!$F$21*($L$1-CH$3)/('Heat X-changer Worksheet'!$F$33*'Heat X-changer Worksheet'!$F$34)</f>
        <v>32.852824327760359</v>
      </c>
      <c r="CI73" s="32">
        <f>'Heat X-changer Worksheet'!$F$20*'Heat X-changer Worksheet'!$F$21*($L$1-CI$3)/('Heat X-changer Worksheet'!$F$33*'Heat X-changer Worksheet'!$F$34)</f>
        <v>32.393985999160357</v>
      </c>
      <c r="CJ73" s="32">
        <f>'Heat X-changer Worksheet'!$F$20*'Heat X-changer Worksheet'!$F$21*($L$1-CJ$3)/('Heat X-changer Worksheet'!$F$33*'Heat X-changer Worksheet'!$F$34)</f>
        <v>31.935147670560351</v>
      </c>
      <c r="CK73" s="32">
        <f>'Heat X-changer Worksheet'!$F$20*'Heat X-changer Worksheet'!$F$21*($L$1-CK$3)/('Heat X-changer Worksheet'!$F$33*'Heat X-changer Worksheet'!$F$34)</f>
        <v>31.476309341960345</v>
      </c>
      <c r="CL73" s="32">
        <f>'Heat X-changer Worksheet'!$F$20*'Heat X-changer Worksheet'!$F$21*($L$1-CL$3)/('Heat X-changer Worksheet'!$F$33*'Heat X-changer Worksheet'!$F$34)</f>
        <v>31.017471013360339</v>
      </c>
      <c r="CM73" s="32">
        <f>'Heat X-changer Worksheet'!$F$20*'Heat X-changer Worksheet'!$F$21*($L$1-CM$3)/('Heat X-changer Worksheet'!$F$33*'Heat X-changer Worksheet'!$F$34)</f>
        <v>30.558632684760333</v>
      </c>
      <c r="CN73" s="32">
        <f>'Heat X-changer Worksheet'!$F$20*'Heat X-changer Worksheet'!$F$21*($L$1-CN$3)/('Heat X-changer Worksheet'!$F$33*'Heat X-changer Worksheet'!$F$34)</f>
        <v>30.099794356160331</v>
      </c>
      <c r="CO73" s="32">
        <f>'Heat X-changer Worksheet'!$F$20*'Heat X-changer Worksheet'!$F$21*($L$1-CO$3)/('Heat X-changer Worksheet'!$F$33*'Heat X-changer Worksheet'!$F$34)</f>
        <v>29.640956027560325</v>
      </c>
      <c r="CP73" s="32">
        <f>'Heat X-changer Worksheet'!$F$20*'Heat X-changer Worksheet'!$F$21*($L$1-CP$3)/('Heat X-changer Worksheet'!$F$33*'Heat X-changer Worksheet'!$F$34)</f>
        <v>29.182117698960319</v>
      </c>
      <c r="CQ73" s="32">
        <f>'Heat X-changer Worksheet'!$F$20*'Heat X-changer Worksheet'!$F$21*($L$1-CQ$3)/('Heat X-changer Worksheet'!$F$33*'Heat X-changer Worksheet'!$F$34)</f>
        <v>28.723279370360313</v>
      </c>
      <c r="CR73" s="32">
        <f>'Heat X-changer Worksheet'!$F$20*'Heat X-changer Worksheet'!$F$21*($L$1-CR$3)/('Heat X-changer Worksheet'!$F$33*'Heat X-changer Worksheet'!$F$34)</f>
        <v>28.264441041760307</v>
      </c>
      <c r="CS73" s="32">
        <f>'Heat X-changer Worksheet'!$F$20*'Heat X-changer Worksheet'!$F$21*($L$1-CS$3)/('Heat X-changer Worksheet'!$F$33*'Heat X-changer Worksheet'!$F$34)</f>
        <v>27.805602713160305</v>
      </c>
      <c r="CT73" s="32">
        <f>'Heat X-changer Worksheet'!$F$20*'Heat X-changer Worksheet'!$F$21*($L$1-CT$3)/('Heat X-changer Worksheet'!$F$33*'Heat X-changer Worksheet'!$F$34)</f>
        <v>27.346764384560299</v>
      </c>
      <c r="CU73" s="32">
        <f>'Heat X-changer Worksheet'!$F$20*'Heat X-changer Worksheet'!$F$21*($L$1-CU$3)/('Heat X-changer Worksheet'!$F$33*'Heat X-changer Worksheet'!$F$34)</f>
        <v>26.887926055960296</v>
      </c>
      <c r="CV73" s="32">
        <f>'Heat X-changer Worksheet'!$F$20*'Heat X-changer Worksheet'!$F$21*($L$1-CV$3)/('Heat X-changer Worksheet'!$F$33*'Heat X-changer Worksheet'!$F$34)</f>
        <v>26.42908772736029</v>
      </c>
      <c r="CW73" s="32">
        <f>'Heat X-changer Worksheet'!$F$20*'Heat X-changer Worksheet'!$F$21*($L$1-CW$3)/('Heat X-changer Worksheet'!$F$33*'Heat X-changer Worksheet'!$F$34)</f>
        <v>25.970249398760284</v>
      </c>
      <c r="CX73" s="32">
        <f>'Heat X-changer Worksheet'!$F$20*'Heat X-changer Worksheet'!$F$21*($L$1-CX$3)/('Heat X-changer Worksheet'!$F$33*'Heat X-changer Worksheet'!$F$34)</f>
        <v>25.511411070160278</v>
      </c>
      <c r="CY73" s="32">
        <f>'Heat X-changer Worksheet'!$F$20*'Heat X-changer Worksheet'!$F$21*($L$1-CY$3)/('Heat X-changer Worksheet'!$F$33*'Heat X-changer Worksheet'!$F$34)</f>
        <v>25.052572741560272</v>
      </c>
      <c r="CZ73" s="32">
        <f>'Heat X-changer Worksheet'!$F$20*'Heat X-changer Worksheet'!$F$21*($L$1-CZ$3)/('Heat X-changer Worksheet'!$F$33*'Heat X-changer Worksheet'!$F$34)</f>
        <v>24.593734412960266</v>
      </c>
      <c r="DA73" s="32">
        <f>'Heat X-changer Worksheet'!$F$20*'Heat X-changer Worksheet'!$F$21*($L$1-DA$3)/('Heat X-changer Worksheet'!$F$33*'Heat X-changer Worksheet'!$F$34)</f>
        <v>24.13489608436026</v>
      </c>
      <c r="DB73" s="32">
        <f>'Heat X-changer Worksheet'!$F$20*'Heat X-changer Worksheet'!$F$21*($L$1-DB$3)/('Heat X-changer Worksheet'!$F$33*'Heat X-changer Worksheet'!$F$34)</f>
        <v>23.676057755760262</v>
      </c>
      <c r="DC73" s="32">
        <f>'Heat X-changer Worksheet'!$F$20*'Heat X-changer Worksheet'!$F$21*($L$1-DC$3)/('Heat X-changer Worksheet'!$F$33*'Heat X-changer Worksheet'!$F$34)</f>
        <v>23.217219427160256</v>
      </c>
      <c r="DD73" s="32">
        <f>'Heat X-changer Worksheet'!$F$20*'Heat X-changer Worksheet'!$F$21*($L$1-DD$3)/('Heat X-changer Worksheet'!$F$33*'Heat X-changer Worksheet'!$F$34)</f>
        <v>22.75838109856025</v>
      </c>
      <c r="DE73" s="32">
        <f>'Heat X-changer Worksheet'!$F$20*'Heat X-changer Worksheet'!$F$21*($L$1-DE$3)/('Heat X-changer Worksheet'!$F$33*'Heat X-changer Worksheet'!$F$34)</f>
        <v>22.299542769960244</v>
      </c>
      <c r="DF73" s="32">
        <f>'Heat X-changer Worksheet'!$F$20*'Heat X-changer Worksheet'!$F$21*($L$1-DF$3)/('Heat X-changer Worksheet'!$F$33*'Heat X-changer Worksheet'!$F$34)</f>
        <v>21.840704441360238</v>
      </c>
      <c r="DG73" s="32">
        <f>'Heat X-changer Worksheet'!$F$20*'Heat X-changer Worksheet'!$F$21*($L$1-DG$3)/('Heat X-changer Worksheet'!$F$33*'Heat X-changer Worksheet'!$F$34)</f>
        <v>21.381866112760232</v>
      </c>
      <c r="DH73" s="32">
        <f>'Heat X-changer Worksheet'!$F$20*'Heat X-changer Worksheet'!$F$21*($L$1-DH$3)/('Heat X-changer Worksheet'!$F$33*'Heat X-changer Worksheet'!$F$34)</f>
        <v>20.923027784160226</v>
      </c>
      <c r="DI73" s="32">
        <f>'Heat X-changer Worksheet'!$F$20*'Heat X-changer Worksheet'!$F$21*($L$1-DI$3)/('Heat X-changer Worksheet'!$F$33*'Heat X-changer Worksheet'!$F$34)</f>
        <v>20.464189455560224</v>
      </c>
      <c r="DJ73" s="32">
        <f>'Heat X-changer Worksheet'!$F$20*'Heat X-changer Worksheet'!$F$21*($L$1-DJ$3)/('Heat X-changer Worksheet'!$F$33*'Heat X-changer Worksheet'!$F$34)</f>
        <v>20.005351126960218</v>
      </c>
      <c r="DK73" s="32">
        <f>'Heat X-changer Worksheet'!$F$20*'Heat X-changer Worksheet'!$F$21*($L$1-DK$3)/('Heat X-changer Worksheet'!$F$33*'Heat X-changer Worksheet'!$F$34)</f>
        <v>19.546512798360215</v>
      </c>
      <c r="DL73" s="32">
        <f>'Heat X-changer Worksheet'!$F$20*'Heat X-changer Worksheet'!$F$21*($L$1-DL$3)/('Heat X-changer Worksheet'!$F$33*'Heat X-changer Worksheet'!$F$34)</f>
        <v>19.087674469760209</v>
      </c>
      <c r="DM73" s="32">
        <f>'Heat X-changer Worksheet'!$F$20*'Heat X-changer Worksheet'!$F$21*($L$1-DM$3)/('Heat X-changer Worksheet'!$F$33*'Heat X-changer Worksheet'!$F$34)</f>
        <v>18.628836141160203</v>
      </c>
      <c r="DN73" s="32">
        <f>'Heat X-changer Worksheet'!$F$20*'Heat X-changer Worksheet'!$F$21*($L$1-DN$3)/('Heat X-changer Worksheet'!$F$33*'Heat X-changer Worksheet'!$F$34)</f>
        <v>18.169997812560197</v>
      </c>
      <c r="DO73" s="32">
        <f>'Heat X-changer Worksheet'!$F$20*'Heat X-changer Worksheet'!$F$21*($L$1-DO$3)/('Heat X-changer Worksheet'!$F$33*'Heat X-changer Worksheet'!$F$34)</f>
        <v>17.711159483960191</v>
      </c>
      <c r="DP73" s="32">
        <f>'Heat X-changer Worksheet'!$F$20*'Heat X-changer Worksheet'!$F$21*($L$1-DP$3)/('Heat X-changer Worksheet'!$F$33*'Heat X-changer Worksheet'!$F$34)</f>
        <v>17.252321155360189</v>
      </c>
      <c r="DQ73" s="32">
        <f>'Heat X-changer Worksheet'!$F$20*'Heat X-changer Worksheet'!$F$21*($L$1-DQ$3)/('Heat X-changer Worksheet'!$F$33*'Heat X-changer Worksheet'!$F$34)</f>
        <v>16.793482826760183</v>
      </c>
      <c r="DR73" s="32">
        <f>'Heat X-changer Worksheet'!$F$20*'Heat X-changer Worksheet'!$F$21*($L$1-DR$3)/('Heat X-changer Worksheet'!$F$33*'Heat X-changer Worksheet'!$F$34)</f>
        <v>16.334644498160177</v>
      </c>
      <c r="DS73" s="32">
        <f>'Heat X-changer Worksheet'!$F$20*'Heat X-changer Worksheet'!$F$21*($L$1-DS$3)/('Heat X-changer Worksheet'!$F$33*'Heat X-changer Worksheet'!$F$34)</f>
        <v>15.875806169560171</v>
      </c>
      <c r="DT73" s="32">
        <f>'Heat X-changer Worksheet'!$F$20*'Heat X-changer Worksheet'!$F$21*($L$1-DT$3)/('Heat X-changer Worksheet'!$F$33*'Heat X-changer Worksheet'!$F$34)</f>
        <v>15.416967840960169</v>
      </c>
      <c r="DU73" s="32">
        <f>'Heat X-changer Worksheet'!$F$20*'Heat X-changer Worksheet'!$F$21*($L$1-DU$3)/('Heat X-changer Worksheet'!$F$33*'Heat X-changer Worksheet'!$F$34)</f>
        <v>14.958129512360163</v>
      </c>
      <c r="DV73" s="32">
        <f>'Heat X-changer Worksheet'!$F$20*'Heat X-changer Worksheet'!$F$21*($L$1-DV$3)/('Heat X-changer Worksheet'!$F$33*'Heat X-changer Worksheet'!$F$34)</f>
        <v>14.499291183760159</v>
      </c>
      <c r="DW73" s="32">
        <f>'Heat X-changer Worksheet'!$F$20*'Heat X-changer Worksheet'!$F$21*($L$1-DW$3)/('Heat X-changer Worksheet'!$F$33*'Heat X-changer Worksheet'!$F$34)</f>
        <v>14.040452855160153</v>
      </c>
      <c r="DX73" s="32">
        <f>'Heat X-changer Worksheet'!$F$20*'Heat X-changer Worksheet'!$F$21*($L$1-DX$3)/('Heat X-changer Worksheet'!$F$33*'Heat X-changer Worksheet'!$F$34)</f>
        <v>13.581614526560147</v>
      </c>
      <c r="DY73" s="32">
        <f>'Heat X-changer Worksheet'!$F$20*'Heat X-changer Worksheet'!$F$21*($L$1-DY$3)/('Heat X-changer Worksheet'!$F$33*'Heat X-changer Worksheet'!$F$34)</f>
        <v>13.122776197960142</v>
      </c>
      <c r="DZ73" s="32">
        <f>'Heat X-changer Worksheet'!$F$20*'Heat X-changer Worksheet'!$F$21*($L$1-DZ$3)/('Heat X-changer Worksheet'!$F$33*'Heat X-changer Worksheet'!$F$34)</f>
        <v>12.663937869360137</v>
      </c>
      <c r="EA73" s="32">
        <f>'Heat X-changer Worksheet'!$F$20*'Heat X-changer Worksheet'!$F$21*($L$1-EA$3)/('Heat X-changer Worksheet'!$F$33*'Heat X-changer Worksheet'!$F$34)</f>
        <v>12.205099540760132</v>
      </c>
      <c r="EB73" s="32">
        <f>'Heat X-changer Worksheet'!$F$20*'Heat X-changer Worksheet'!$F$21*($L$1-EB$3)/('Heat X-changer Worksheet'!$F$33*'Heat X-changer Worksheet'!$F$34)</f>
        <v>11.746261212160126</v>
      </c>
      <c r="EC73" s="32">
        <f>'Heat X-changer Worksheet'!$F$20*'Heat X-changer Worksheet'!$F$21*($L$1-EC$3)/('Heat X-changer Worksheet'!$F$33*'Heat X-changer Worksheet'!$F$34)</f>
        <v>11.287422883560122</v>
      </c>
      <c r="ED73" s="32">
        <f>'Heat X-changer Worksheet'!$F$20*'Heat X-changer Worksheet'!$F$21*($L$1-ED$3)/('Heat X-changer Worksheet'!$F$33*'Heat X-changer Worksheet'!$F$34)</f>
        <v>10.828584554960116</v>
      </c>
      <c r="EE73" s="32">
        <f>'Heat X-changer Worksheet'!$F$20*'Heat X-changer Worksheet'!$F$21*($L$1-EE$3)/('Heat X-changer Worksheet'!$F$33*'Heat X-changer Worksheet'!$F$34)</f>
        <v>10.36974622636011</v>
      </c>
      <c r="EF73" s="32">
        <f>'Heat X-changer Worksheet'!$F$20*'Heat X-changer Worksheet'!$F$21*($L$1-EF$3)/('Heat X-changer Worksheet'!$F$33*'Heat X-changer Worksheet'!$F$34)</f>
        <v>9.9109078977601079</v>
      </c>
      <c r="EG73" s="32">
        <f>'Heat X-changer Worksheet'!$F$20*'Heat X-changer Worksheet'!$F$21*($L$1-EG$3)/('Heat X-changer Worksheet'!$F$33*'Heat X-changer Worksheet'!$F$34)</f>
        <v>9.452069569160102</v>
      </c>
      <c r="EH73" s="32">
        <f>'Heat X-changer Worksheet'!$F$20*'Heat X-changer Worksheet'!$F$21*($L$1-EH$3)/('Heat X-changer Worksheet'!$F$33*'Heat X-changer Worksheet'!$F$34)</f>
        <v>8.993231240560096</v>
      </c>
      <c r="EI73" s="32">
        <f>'Heat X-changer Worksheet'!$F$20*'Heat X-changer Worksheet'!$F$21*($L$1-EI$3)/('Heat X-changer Worksheet'!$F$33*'Heat X-changer Worksheet'!$F$34)</f>
        <v>8.5343929119600901</v>
      </c>
      <c r="EJ73" s="32">
        <f>'Heat X-changer Worksheet'!$F$20*'Heat X-changer Worksheet'!$F$21*($L$1-EJ$3)/('Heat X-changer Worksheet'!$F$33*'Heat X-changer Worksheet'!$F$34)</f>
        <v>8.0755545833600877</v>
      </c>
      <c r="EK73" s="32">
        <f>'Heat X-changer Worksheet'!$F$20*'Heat X-changer Worksheet'!$F$21*($L$1-EK$3)/('Heat X-changer Worksheet'!$F$33*'Heat X-changer Worksheet'!$F$34)</f>
        <v>7.6167162547600817</v>
      </c>
      <c r="EL73" s="32">
        <f>'Heat X-changer Worksheet'!$F$20*'Heat X-changer Worksheet'!$F$21*($L$1-EL$3)/('Heat X-changer Worksheet'!$F$33*'Heat X-changer Worksheet'!$F$34)</f>
        <v>7.1578779261600767</v>
      </c>
      <c r="EM73" s="32">
        <f>'Heat X-changer Worksheet'!$F$20*'Heat X-changer Worksheet'!$F$21*($L$1-EM$3)/('Heat X-changer Worksheet'!$F$33*'Heat X-changer Worksheet'!$F$34)</f>
        <v>6.6990395975600707</v>
      </c>
      <c r="EN73" s="32">
        <f>'Heat X-changer Worksheet'!$F$20*'Heat X-changer Worksheet'!$F$21*($L$1-EN$3)/('Heat X-changer Worksheet'!$F$33*'Heat X-changer Worksheet'!$F$34)</f>
        <v>6.2402012689600665</v>
      </c>
    </row>
    <row r="74" spans="3:144">
      <c r="C74" s="30">
        <f t="shared" si="4"/>
        <v>110</v>
      </c>
      <c r="D74" s="32">
        <f>'Heat X-changer Worksheet'!$F$20*'Heat X-changer Worksheet'!$F$21*($L$1-D$3)/('Heat X-changer Worksheet'!$F$33*'Heat X-changer Worksheet'!$F$34)</f>
        <v>70.477567272960783</v>
      </c>
      <c r="E74" s="32">
        <f>'Heat X-changer Worksheet'!$F$20*'Heat X-changer Worksheet'!$F$21*($L$1-E$3)/('Heat X-changer Worksheet'!$F$33*'Heat X-changer Worksheet'!$F$34)</f>
        <v>70.018728944360774</v>
      </c>
      <c r="F74" s="32">
        <f>'Heat X-changer Worksheet'!$F$20*'Heat X-changer Worksheet'!$F$21*($L$1-F$3)/('Heat X-changer Worksheet'!$F$33*'Heat X-changer Worksheet'!$F$34)</f>
        <v>69.559890615760764</v>
      </c>
      <c r="G74" s="32">
        <f>'Heat X-changer Worksheet'!$F$20*'Heat X-changer Worksheet'!$F$21*($L$1-G$3)/('Heat X-changer Worksheet'!$F$33*'Heat X-changer Worksheet'!$F$34)</f>
        <v>69.101052287160769</v>
      </c>
      <c r="H74" s="32">
        <f>'Heat X-changer Worksheet'!$F$20*'Heat X-changer Worksheet'!$F$21*($L$1-H$3)/('Heat X-changer Worksheet'!$F$33*'Heat X-changer Worksheet'!$F$34)</f>
        <v>68.64221395856076</v>
      </c>
      <c r="I74" s="32">
        <f>'Heat X-changer Worksheet'!$F$20*'Heat X-changer Worksheet'!$F$21*($L$1-I$3)/('Heat X-changer Worksheet'!$F$33*'Heat X-changer Worksheet'!$F$34)</f>
        <v>68.18337562996075</v>
      </c>
      <c r="J74" s="32">
        <f>'Heat X-changer Worksheet'!$F$20*'Heat X-changer Worksheet'!$F$21*($L$1-J$3)/('Heat X-changer Worksheet'!$F$33*'Heat X-changer Worksheet'!$F$34)</f>
        <v>67.724537301360741</v>
      </c>
      <c r="K74" s="32">
        <f>'Heat X-changer Worksheet'!$F$20*'Heat X-changer Worksheet'!$F$21*($L$1-K$3)/('Heat X-changer Worksheet'!$F$33*'Heat X-changer Worksheet'!$F$34)</f>
        <v>67.265698972760745</v>
      </c>
      <c r="L74" s="32">
        <f>'Heat X-changer Worksheet'!$F$20*'Heat X-changer Worksheet'!$F$21*($L$1-L$3)/('Heat X-changer Worksheet'!$F$33*'Heat X-changer Worksheet'!$F$34)</f>
        <v>66.806860644160736</v>
      </c>
      <c r="M74" s="32">
        <f>'Heat X-changer Worksheet'!$F$20*'Heat X-changer Worksheet'!$F$21*($L$1-M$3)/('Heat X-changer Worksheet'!$F$33*'Heat X-changer Worksheet'!$F$34)</f>
        <v>66.348022315560726</v>
      </c>
      <c r="N74" s="32">
        <f>'Heat X-changer Worksheet'!$F$20*'Heat X-changer Worksheet'!$F$21*($L$1-N$3)/('Heat X-changer Worksheet'!$F$33*'Heat X-changer Worksheet'!$F$34)</f>
        <v>65.889183986960731</v>
      </c>
      <c r="O74" s="32">
        <f>'Heat X-changer Worksheet'!$F$20*'Heat X-changer Worksheet'!$F$21*($L$1-O$3)/('Heat X-changer Worksheet'!$F$33*'Heat X-changer Worksheet'!$F$34)</f>
        <v>65.430345658360721</v>
      </c>
      <c r="P74" s="32">
        <f>'Heat X-changer Worksheet'!$F$20*'Heat X-changer Worksheet'!$F$21*($L$1-P$3)/('Heat X-changer Worksheet'!$F$33*'Heat X-changer Worksheet'!$F$34)</f>
        <v>64.971507329760712</v>
      </c>
      <c r="Q74" s="32">
        <f>'Heat X-changer Worksheet'!$F$20*'Heat X-changer Worksheet'!$F$21*($L$1-Q$3)/('Heat X-changer Worksheet'!$F$33*'Heat X-changer Worksheet'!$F$34)</f>
        <v>64.512669001160702</v>
      </c>
      <c r="R74" s="32">
        <f>'Heat X-changer Worksheet'!$F$20*'Heat X-changer Worksheet'!$F$21*($L$1-R$3)/('Heat X-changer Worksheet'!$F$33*'Heat X-changer Worksheet'!$F$34)</f>
        <v>64.053830672560707</v>
      </c>
      <c r="S74" s="32">
        <f>'Heat X-changer Worksheet'!$F$20*'Heat X-changer Worksheet'!$F$21*($L$1-S$3)/('Heat X-changer Worksheet'!$F$33*'Heat X-changer Worksheet'!$F$34)</f>
        <v>63.594992343960698</v>
      </c>
      <c r="T74" s="32">
        <f>'Heat X-changer Worksheet'!$F$20*'Heat X-changer Worksheet'!$F$21*($L$1-T$3)/('Heat X-changer Worksheet'!$F$33*'Heat X-changer Worksheet'!$F$34)</f>
        <v>63.136154015360695</v>
      </c>
      <c r="U74" s="32">
        <f>'Heat X-changer Worksheet'!$F$20*'Heat X-changer Worksheet'!$F$21*($L$1-U$3)/('Heat X-changer Worksheet'!$F$33*'Heat X-changer Worksheet'!$F$34)</f>
        <v>62.677315686760686</v>
      </c>
      <c r="V74" s="32">
        <f>'Heat X-changer Worksheet'!$F$20*'Heat X-changer Worksheet'!$F$21*($L$1-V$3)/('Heat X-changer Worksheet'!$F$33*'Heat X-changer Worksheet'!$F$34)</f>
        <v>62.218477358160683</v>
      </c>
      <c r="W74" s="32">
        <f>'Heat X-changer Worksheet'!$F$20*'Heat X-changer Worksheet'!$F$21*($L$1-W$3)/('Heat X-changer Worksheet'!$F$33*'Heat X-changer Worksheet'!$F$34)</f>
        <v>61.759639029560674</v>
      </c>
      <c r="X74" s="32">
        <f>'Heat X-changer Worksheet'!$F$20*'Heat X-changer Worksheet'!$F$21*($L$1-X$3)/('Heat X-changer Worksheet'!$F$33*'Heat X-changer Worksheet'!$F$34)</f>
        <v>61.300800700960671</v>
      </c>
      <c r="Y74" s="32">
        <f>'Heat X-changer Worksheet'!$F$20*'Heat X-changer Worksheet'!$F$21*($L$1-Y$3)/('Heat X-changer Worksheet'!$F$33*'Heat X-changer Worksheet'!$F$34)</f>
        <v>60.841962372360669</v>
      </c>
      <c r="Z74" s="32">
        <f>'Heat X-changer Worksheet'!$F$20*'Heat X-changer Worksheet'!$F$21*($L$1-Z$3)/('Heat X-changer Worksheet'!$F$33*'Heat X-changer Worksheet'!$F$34)</f>
        <v>60.38312404376066</v>
      </c>
      <c r="AA74" s="32">
        <f>'Heat X-changer Worksheet'!$F$20*'Heat X-changer Worksheet'!$F$21*($L$1-AA$3)/('Heat X-changer Worksheet'!$F$33*'Heat X-changer Worksheet'!$F$34)</f>
        <v>59.924285715160657</v>
      </c>
      <c r="AB74" s="32">
        <f>'Heat X-changer Worksheet'!$F$20*'Heat X-changer Worksheet'!$F$21*($L$1-AB$3)/('Heat X-changer Worksheet'!$F$33*'Heat X-changer Worksheet'!$F$34)</f>
        <v>59.465447386560655</v>
      </c>
      <c r="AC74" s="32">
        <f>'Heat X-changer Worksheet'!$F$20*'Heat X-changer Worksheet'!$F$21*($L$1-AC$3)/('Heat X-changer Worksheet'!$F$33*'Heat X-changer Worksheet'!$F$34)</f>
        <v>59.006609057960652</v>
      </c>
      <c r="AD74" s="32">
        <f>'Heat X-changer Worksheet'!$F$20*'Heat X-changer Worksheet'!$F$21*($L$1-AD$3)/('Heat X-changer Worksheet'!$F$33*'Heat X-changer Worksheet'!$F$34)</f>
        <v>58.547770729360643</v>
      </c>
      <c r="AE74" s="32">
        <f>'Heat X-changer Worksheet'!$F$20*'Heat X-changer Worksheet'!$F$21*($L$1-AE$3)/('Heat X-changer Worksheet'!$F$33*'Heat X-changer Worksheet'!$F$34)</f>
        <v>58.08893240076064</v>
      </c>
      <c r="AF74" s="32">
        <f>'Heat X-changer Worksheet'!$F$20*'Heat X-changer Worksheet'!$F$21*($L$1-AF$3)/('Heat X-changer Worksheet'!$F$33*'Heat X-changer Worksheet'!$F$34)</f>
        <v>57.630094072160638</v>
      </c>
      <c r="AG74" s="32">
        <f>'Heat X-changer Worksheet'!$F$20*'Heat X-changer Worksheet'!$F$21*($L$1-AG$3)/('Heat X-changer Worksheet'!$F$33*'Heat X-changer Worksheet'!$F$34)</f>
        <v>57.171255743560629</v>
      </c>
      <c r="AH74" s="32">
        <f>'Heat X-changer Worksheet'!$F$20*'Heat X-changer Worksheet'!$F$21*($L$1-AH$3)/('Heat X-changer Worksheet'!$F$33*'Heat X-changer Worksheet'!$F$34)</f>
        <v>56.712417414960626</v>
      </c>
      <c r="AI74" s="32">
        <f>'Heat X-changer Worksheet'!$F$20*'Heat X-changer Worksheet'!$F$21*($L$1-AI$3)/('Heat X-changer Worksheet'!$F$33*'Heat X-changer Worksheet'!$F$34)</f>
        <v>56.253579086360617</v>
      </c>
      <c r="AJ74" s="32">
        <f>'Heat X-changer Worksheet'!$F$20*'Heat X-changer Worksheet'!$F$21*($L$1-AJ$3)/('Heat X-changer Worksheet'!$F$33*'Heat X-changer Worksheet'!$F$34)</f>
        <v>55.794740757760614</v>
      </c>
      <c r="AK74" s="32">
        <f>'Heat X-changer Worksheet'!$F$20*'Heat X-changer Worksheet'!$F$21*($L$1-AK$3)/('Heat X-changer Worksheet'!$F$33*'Heat X-changer Worksheet'!$F$34)</f>
        <v>55.335902429160605</v>
      </c>
      <c r="AL74" s="32">
        <f>'Heat X-changer Worksheet'!$F$20*'Heat X-changer Worksheet'!$F$21*($L$1-AL$3)/('Heat X-changer Worksheet'!$F$33*'Heat X-changer Worksheet'!$F$34)</f>
        <v>54.877064100560602</v>
      </c>
      <c r="AM74" s="32">
        <f>'Heat X-changer Worksheet'!$F$20*'Heat X-changer Worksheet'!$F$21*($L$1-AM$3)/('Heat X-changer Worksheet'!$F$33*'Heat X-changer Worksheet'!$F$34)</f>
        <v>54.4182257719606</v>
      </c>
      <c r="AN74" s="32">
        <f>'Heat X-changer Worksheet'!$F$20*'Heat X-changer Worksheet'!$F$21*($L$1-AN$3)/('Heat X-changer Worksheet'!$F$33*'Heat X-changer Worksheet'!$F$34)</f>
        <v>53.95938744336059</v>
      </c>
      <c r="AO74" s="32">
        <f>'Heat X-changer Worksheet'!$F$20*'Heat X-changer Worksheet'!$F$21*($L$1-AO$3)/('Heat X-changer Worksheet'!$F$33*'Heat X-changer Worksheet'!$F$34)</f>
        <v>53.500549114760588</v>
      </c>
      <c r="AP74" s="32">
        <f>'Heat X-changer Worksheet'!$F$20*'Heat X-changer Worksheet'!$F$21*($L$1-AP$3)/('Heat X-changer Worksheet'!$F$33*'Heat X-changer Worksheet'!$F$34)</f>
        <v>53.041710786160579</v>
      </c>
      <c r="AQ74" s="32">
        <f>'Heat X-changer Worksheet'!$F$20*'Heat X-changer Worksheet'!$F$21*($L$1-AQ$3)/('Heat X-changer Worksheet'!$F$33*'Heat X-changer Worksheet'!$F$34)</f>
        <v>52.582872457560576</v>
      </c>
      <c r="AR74" s="32">
        <f>'Heat X-changer Worksheet'!$F$20*'Heat X-changer Worksheet'!$F$21*($L$1-AR$3)/('Heat X-changer Worksheet'!$F$33*'Heat X-changer Worksheet'!$F$34)</f>
        <v>52.124034128960567</v>
      </c>
      <c r="AS74" s="32">
        <f>'Heat X-changer Worksheet'!$F$20*'Heat X-changer Worksheet'!$F$21*($L$1-AS$3)/('Heat X-changer Worksheet'!$F$33*'Heat X-changer Worksheet'!$F$34)</f>
        <v>51.665195800360564</v>
      </c>
      <c r="AT74" s="32">
        <f>'Heat X-changer Worksheet'!$F$20*'Heat X-changer Worksheet'!$F$21*($L$1-AT$3)/('Heat X-changer Worksheet'!$F$33*'Heat X-changer Worksheet'!$F$34)</f>
        <v>51.206357471760569</v>
      </c>
      <c r="AU74" s="32">
        <f>'Heat X-changer Worksheet'!$F$20*'Heat X-changer Worksheet'!$F$21*($L$1-AU$3)/('Heat X-changer Worksheet'!$F$33*'Heat X-changer Worksheet'!$F$34)</f>
        <v>50.747519143160559</v>
      </c>
      <c r="AV74" s="32">
        <f>'Heat X-changer Worksheet'!$F$20*'Heat X-changer Worksheet'!$F$21*($L$1-AV$3)/('Heat X-changer Worksheet'!$F$33*'Heat X-changer Worksheet'!$F$34)</f>
        <v>50.288680814560557</v>
      </c>
      <c r="AW74" s="32">
        <f>'Heat X-changer Worksheet'!$F$20*'Heat X-changer Worksheet'!$F$21*($L$1-AW$3)/('Heat X-changer Worksheet'!$F$33*'Heat X-changer Worksheet'!$F$34)</f>
        <v>49.829842485960548</v>
      </c>
      <c r="AX74" s="32">
        <f>'Heat X-changer Worksheet'!$F$20*'Heat X-changer Worksheet'!$F$21*($L$1-AX$3)/('Heat X-changer Worksheet'!$F$33*'Heat X-changer Worksheet'!$F$34)</f>
        <v>49.371004157360545</v>
      </c>
      <c r="AY74" s="32">
        <f>'Heat X-changer Worksheet'!$F$20*'Heat X-changer Worksheet'!$F$21*($L$1-AY$3)/('Heat X-changer Worksheet'!$F$33*'Heat X-changer Worksheet'!$F$34)</f>
        <v>48.912165828760536</v>
      </c>
      <c r="AZ74" s="32">
        <f>'Heat X-changer Worksheet'!$F$20*'Heat X-changer Worksheet'!$F$21*($L$1-AZ$3)/('Heat X-changer Worksheet'!$F$33*'Heat X-changer Worksheet'!$F$34)</f>
        <v>48.453327500160533</v>
      </c>
      <c r="BA74" s="32">
        <f>'Heat X-changer Worksheet'!$F$20*'Heat X-changer Worksheet'!$F$21*($L$1-BA$3)/('Heat X-changer Worksheet'!$F$33*'Heat X-changer Worksheet'!$F$34)</f>
        <v>47.994489171560531</v>
      </c>
      <c r="BB74" s="32">
        <f>'Heat X-changer Worksheet'!$F$20*'Heat X-changer Worksheet'!$F$21*($L$1-BB$3)/('Heat X-changer Worksheet'!$F$33*'Heat X-changer Worksheet'!$F$34)</f>
        <v>47.535650842960521</v>
      </c>
      <c r="BC74" s="32">
        <f>'Heat X-changer Worksheet'!$F$20*'Heat X-changer Worksheet'!$F$21*($L$1-BC$3)/('Heat X-changer Worksheet'!$F$33*'Heat X-changer Worksheet'!$F$34)</f>
        <v>47.076812514360519</v>
      </c>
      <c r="BD74" s="32">
        <f>'Heat X-changer Worksheet'!$F$20*'Heat X-changer Worksheet'!$F$21*($L$1-BD$3)/('Heat X-changer Worksheet'!$F$33*'Heat X-changer Worksheet'!$F$34)</f>
        <v>46.617974185760509</v>
      </c>
      <c r="BE74" s="32">
        <f>'Heat X-changer Worksheet'!$F$20*'Heat X-changer Worksheet'!$F$21*($L$1-BE$3)/('Heat X-changer Worksheet'!$F$33*'Heat X-changer Worksheet'!$F$34)</f>
        <v>46.159135857160507</v>
      </c>
      <c r="BF74" s="32">
        <f>'Heat X-changer Worksheet'!$F$20*'Heat X-changer Worksheet'!$F$21*($L$1-BF$3)/('Heat X-changer Worksheet'!$F$33*'Heat X-changer Worksheet'!$F$34)</f>
        <v>45.700297528560498</v>
      </c>
      <c r="BG74" s="32">
        <f>'Heat X-changer Worksheet'!$F$20*'Heat X-changer Worksheet'!$F$21*($L$1-BG$3)/('Heat X-changer Worksheet'!$F$33*'Heat X-changer Worksheet'!$F$34)</f>
        <v>45.241459199960495</v>
      </c>
      <c r="BH74" s="32">
        <f>'Heat X-changer Worksheet'!$F$20*'Heat X-changer Worksheet'!$F$21*($L$1-BH$3)/('Heat X-changer Worksheet'!$F$33*'Heat X-changer Worksheet'!$F$34)</f>
        <v>44.782620871360493</v>
      </c>
      <c r="BI74" s="32">
        <f>'Heat X-changer Worksheet'!$F$20*'Heat X-changer Worksheet'!$F$21*($L$1-BI$3)/('Heat X-changer Worksheet'!$F$33*'Heat X-changer Worksheet'!$F$34)</f>
        <v>44.323782542760483</v>
      </c>
      <c r="BJ74" s="32">
        <f>'Heat X-changer Worksheet'!$F$20*'Heat X-changer Worksheet'!$F$21*($L$1-BJ$3)/('Heat X-changer Worksheet'!$F$33*'Heat X-changer Worksheet'!$F$34)</f>
        <v>43.864944214160481</v>
      </c>
      <c r="BK74" s="32">
        <f>'Heat X-changer Worksheet'!$F$20*'Heat X-changer Worksheet'!$F$21*($L$1-BK$3)/('Heat X-changer Worksheet'!$F$33*'Heat X-changer Worksheet'!$F$34)</f>
        <v>43.406105885560471</v>
      </c>
      <c r="BL74" s="32">
        <f>'Heat X-changer Worksheet'!$F$20*'Heat X-changer Worksheet'!$F$21*($L$1-BL$3)/('Heat X-changer Worksheet'!$F$33*'Heat X-changer Worksheet'!$F$34)</f>
        <v>42.947267556960469</v>
      </c>
      <c r="BM74" s="32">
        <f>'Heat X-changer Worksheet'!$F$20*'Heat X-changer Worksheet'!$F$21*($L$1-BM$3)/('Heat X-changer Worksheet'!$F$33*'Heat X-changer Worksheet'!$F$34)</f>
        <v>42.488429228360467</v>
      </c>
      <c r="BN74" s="32">
        <f>'Heat X-changer Worksheet'!$F$20*'Heat X-changer Worksheet'!$F$21*($L$1-BN$3)/('Heat X-changer Worksheet'!$F$33*'Heat X-changer Worksheet'!$F$34)</f>
        <v>42.029590899760464</v>
      </c>
      <c r="BO74" s="32">
        <f>'Heat X-changer Worksheet'!$F$20*'Heat X-changer Worksheet'!$F$21*($L$1-BO$3)/('Heat X-changer Worksheet'!$F$33*'Heat X-changer Worksheet'!$F$34)</f>
        <v>41.570752571160455</v>
      </c>
      <c r="BP74" s="32">
        <f>'Heat X-changer Worksheet'!$F$20*'Heat X-changer Worksheet'!$F$21*($L$1-BP$3)/('Heat X-changer Worksheet'!$F$33*'Heat X-changer Worksheet'!$F$34)</f>
        <v>41.111914242560452</v>
      </c>
      <c r="BQ74" s="32">
        <f>'Heat X-changer Worksheet'!$F$20*'Heat X-changer Worksheet'!$F$21*($L$1-BQ$3)/('Heat X-changer Worksheet'!$F$33*'Heat X-changer Worksheet'!$F$34)</f>
        <v>40.65307591396045</v>
      </c>
      <c r="BR74" s="32">
        <f>'Heat X-changer Worksheet'!$F$20*'Heat X-changer Worksheet'!$F$21*($L$1-BR$3)/('Heat X-changer Worksheet'!$F$33*'Heat X-changer Worksheet'!$F$34)</f>
        <v>40.19423758536044</v>
      </c>
      <c r="BS74" s="32">
        <f>'Heat X-changer Worksheet'!$F$20*'Heat X-changer Worksheet'!$F$21*($L$1-BS$3)/('Heat X-changer Worksheet'!$F$33*'Heat X-changer Worksheet'!$F$34)</f>
        <v>39.735399256760438</v>
      </c>
      <c r="BT74" s="32">
        <f>'Heat X-changer Worksheet'!$F$20*'Heat X-changer Worksheet'!$F$21*($L$1-BT$3)/('Heat X-changer Worksheet'!$F$33*'Heat X-changer Worksheet'!$F$34)</f>
        <v>39.276560928160428</v>
      </c>
      <c r="BU74" s="32">
        <f>'Heat X-changer Worksheet'!$F$20*'Heat X-changer Worksheet'!$F$21*($L$1-BU$3)/('Heat X-changer Worksheet'!$F$33*'Heat X-changer Worksheet'!$F$34)</f>
        <v>38.817722599560426</v>
      </c>
      <c r="BV74" s="32">
        <f>'Heat X-changer Worksheet'!$F$20*'Heat X-changer Worksheet'!$F$21*($L$1-BV$3)/('Heat X-changer Worksheet'!$F$33*'Heat X-changer Worksheet'!$F$34)</f>
        <v>38.358884270960424</v>
      </c>
      <c r="BW74" s="32">
        <f>'Heat X-changer Worksheet'!$F$20*'Heat X-changer Worksheet'!$F$21*($L$1-BW$3)/('Heat X-changer Worksheet'!$F$33*'Heat X-changer Worksheet'!$F$34)</f>
        <v>37.900045942360414</v>
      </c>
      <c r="BX74" s="32">
        <f>'Heat X-changer Worksheet'!$F$20*'Heat X-changer Worksheet'!$F$21*($L$1-BX$3)/('Heat X-changer Worksheet'!$F$33*'Heat X-changer Worksheet'!$F$34)</f>
        <v>37.441207613760412</v>
      </c>
      <c r="BY74" s="32">
        <f>'Heat X-changer Worksheet'!$F$20*'Heat X-changer Worksheet'!$F$21*($L$1-BY$3)/('Heat X-changer Worksheet'!$F$33*'Heat X-changer Worksheet'!$F$34)</f>
        <v>36.982369285160402</v>
      </c>
      <c r="BZ74" s="32">
        <f>'Heat X-changer Worksheet'!$F$20*'Heat X-changer Worksheet'!$F$21*($L$1-BZ$3)/('Heat X-changer Worksheet'!$F$33*'Heat X-changer Worksheet'!$F$34)</f>
        <v>36.5235309565604</v>
      </c>
      <c r="CA74" s="32">
        <f>'Heat X-changer Worksheet'!$F$20*'Heat X-changer Worksheet'!$F$21*($L$1-CA$3)/('Heat X-changer Worksheet'!$F$33*'Heat X-changer Worksheet'!$F$34)</f>
        <v>36.06469262796039</v>
      </c>
      <c r="CB74" s="32">
        <f>'Heat X-changer Worksheet'!$F$20*'Heat X-changer Worksheet'!$F$21*($L$1-CB$3)/('Heat X-changer Worksheet'!$F$33*'Heat X-changer Worksheet'!$F$34)</f>
        <v>35.605854299360388</v>
      </c>
      <c r="CC74" s="32">
        <f>'Heat X-changer Worksheet'!$F$20*'Heat X-changer Worksheet'!$F$21*($L$1-CC$3)/('Heat X-changer Worksheet'!$F$33*'Heat X-changer Worksheet'!$F$34)</f>
        <v>35.147015970760386</v>
      </c>
      <c r="CD74" s="32">
        <f>'Heat X-changer Worksheet'!$F$20*'Heat X-changer Worksheet'!$F$21*($L$1-CD$3)/('Heat X-changer Worksheet'!$F$33*'Heat X-changer Worksheet'!$F$34)</f>
        <v>34.688177642160376</v>
      </c>
      <c r="CE74" s="32">
        <f>'Heat X-changer Worksheet'!$F$20*'Heat X-changer Worksheet'!$F$21*($L$1-CE$3)/('Heat X-changer Worksheet'!$F$33*'Heat X-changer Worksheet'!$F$34)</f>
        <v>34.229339313560381</v>
      </c>
      <c r="CF74" s="32">
        <f>'Heat X-changer Worksheet'!$F$20*'Heat X-changer Worksheet'!$F$21*($L$1-CF$3)/('Heat X-changer Worksheet'!$F$33*'Heat X-changer Worksheet'!$F$34)</f>
        <v>33.770500984960371</v>
      </c>
      <c r="CG74" s="32">
        <f>'Heat X-changer Worksheet'!$F$20*'Heat X-changer Worksheet'!$F$21*($L$1-CG$3)/('Heat X-changer Worksheet'!$F$33*'Heat X-changer Worksheet'!$F$34)</f>
        <v>33.311662656360369</v>
      </c>
      <c r="CH74" s="32">
        <f>'Heat X-changer Worksheet'!$F$20*'Heat X-changer Worksheet'!$F$21*($L$1-CH$3)/('Heat X-changer Worksheet'!$F$33*'Heat X-changer Worksheet'!$F$34)</f>
        <v>32.852824327760359</v>
      </c>
      <c r="CI74" s="32">
        <f>'Heat X-changer Worksheet'!$F$20*'Heat X-changer Worksheet'!$F$21*($L$1-CI$3)/('Heat X-changer Worksheet'!$F$33*'Heat X-changer Worksheet'!$F$34)</f>
        <v>32.393985999160357</v>
      </c>
      <c r="CJ74" s="32">
        <f>'Heat X-changer Worksheet'!$F$20*'Heat X-changer Worksheet'!$F$21*($L$1-CJ$3)/('Heat X-changer Worksheet'!$F$33*'Heat X-changer Worksheet'!$F$34)</f>
        <v>31.935147670560351</v>
      </c>
      <c r="CK74" s="32">
        <f>'Heat X-changer Worksheet'!$F$20*'Heat X-changer Worksheet'!$F$21*($L$1-CK$3)/('Heat X-changer Worksheet'!$F$33*'Heat X-changer Worksheet'!$F$34)</f>
        <v>31.476309341960345</v>
      </c>
      <c r="CL74" s="32">
        <f>'Heat X-changer Worksheet'!$F$20*'Heat X-changer Worksheet'!$F$21*($L$1-CL$3)/('Heat X-changer Worksheet'!$F$33*'Heat X-changer Worksheet'!$F$34)</f>
        <v>31.017471013360339</v>
      </c>
      <c r="CM74" s="32">
        <f>'Heat X-changer Worksheet'!$F$20*'Heat X-changer Worksheet'!$F$21*($L$1-CM$3)/('Heat X-changer Worksheet'!$F$33*'Heat X-changer Worksheet'!$F$34)</f>
        <v>30.558632684760333</v>
      </c>
      <c r="CN74" s="32">
        <f>'Heat X-changer Worksheet'!$F$20*'Heat X-changer Worksheet'!$F$21*($L$1-CN$3)/('Heat X-changer Worksheet'!$F$33*'Heat X-changer Worksheet'!$F$34)</f>
        <v>30.099794356160331</v>
      </c>
      <c r="CO74" s="32">
        <f>'Heat X-changer Worksheet'!$F$20*'Heat X-changer Worksheet'!$F$21*($L$1-CO$3)/('Heat X-changer Worksheet'!$F$33*'Heat X-changer Worksheet'!$F$34)</f>
        <v>29.640956027560325</v>
      </c>
      <c r="CP74" s="32">
        <f>'Heat X-changer Worksheet'!$F$20*'Heat X-changer Worksheet'!$F$21*($L$1-CP$3)/('Heat X-changer Worksheet'!$F$33*'Heat X-changer Worksheet'!$F$34)</f>
        <v>29.182117698960319</v>
      </c>
      <c r="CQ74" s="32">
        <f>'Heat X-changer Worksheet'!$F$20*'Heat X-changer Worksheet'!$F$21*($L$1-CQ$3)/('Heat X-changer Worksheet'!$F$33*'Heat X-changer Worksheet'!$F$34)</f>
        <v>28.723279370360313</v>
      </c>
      <c r="CR74" s="32">
        <f>'Heat X-changer Worksheet'!$F$20*'Heat X-changer Worksheet'!$F$21*($L$1-CR$3)/('Heat X-changer Worksheet'!$F$33*'Heat X-changer Worksheet'!$F$34)</f>
        <v>28.264441041760307</v>
      </c>
      <c r="CS74" s="32">
        <f>'Heat X-changer Worksheet'!$F$20*'Heat X-changer Worksheet'!$F$21*($L$1-CS$3)/('Heat X-changer Worksheet'!$F$33*'Heat X-changer Worksheet'!$F$34)</f>
        <v>27.805602713160305</v>
      </c>
      <c r="CT74" s="32">
        <f>'Heat X-changer Worksheet'!$F$20*'Heat X-changer Worksheet'!$F$21*($L$1-CT$3)/('Heat X-changer Worksheet'!$F$33*'Heat X-changer Worksheet'!$F$34)</f>
        <v>27.346764384560299</v>
      </c>
      <c r="CU74" s="32">
        <f>'Heat X-changer Worksheet'!$F$20*'Heat X-changer Worksheet'!$F$21*($L$1-CU$3)/('Heat X-changer Worksheet'!$F$33*'Heat X-changer Worksheet'!$F$34)</f>
        <v>26.887926055960296</v>
      </c>
      <c r="CV74" s="32">
        <f>'Heat X-changer Worksheet'!$F$20*'Heat X-changer Worksheet'!$F$21*($L$1-CV$3)/('Heat X-changer Worksheet'!$F$33*'Heat X-changer Worksheet'!$F$34)</f>
        <v>26.42908772736029</v>
      </c>
      <c r="CW74" s="32">
        <f>'Heat X-changer Worksheet'!$F$20*'Heat X-changer Worksheet'!$F$21*($L$1-CW$3)/('Heat X-changer Worksheet'!$F$33*'Heat X-changer Worksheet'!$F$34)</f>
        <v>25.970249398760284</v>
      </c>
      <c r="CX74" s="32">
        <f>'Heat X-changer Worksheet'!$F$20*'Heat X-changer Worksheet'!$F$21*($L$1-CX$3)/('Heat X-changer Worksheet'!$F$33*'Heat X-changer Worksheet'!$F$34)</f>
        <v>25.511411070160278</v>
      </c>
      <c r="CY74" s="32">
        <f>'Heat X-changer Worksheet'!$F$20*'Heat X-changer Worksheet'!$F$21*($L$1-CY$3)/('Heat X-changer Worksheet'!$F$33*'Heat X-changer Worksheet'!$F$34)</f>
        <v>25.052572741560272</v>
      </c>
      <c r="CZ74" s="32">
        <f>'Heat X-changer Worksheet'!$F$20*'Heat X-changer Worksheet'!$F$21*($L$1-CZ$3)/('Heat X-changer Worksheet'!$F$33*'Heat X-changer Worksheet'!$F$34)</f>
        <v>24.593734412960266</v>
      </c>
      <c r="DA74" s="32">
        <f>'Heat X-changer Worksheet'!$F$20*'Heat X-changer Worksheet'!$F$21*($L$1-DA$3)/('Heat X-changer Worksheet'!$F$33*'Heat X-changer Worksheet'!$F$34)</f>
        <v>24.13489608436026</v>
      </c>
      <c r="DB74" s="32">
        <f>'Heat X-changer Worksheet'!$F$20*'Heat X-changer Worksheet'!$F$21*($L$1-DB$3)/('Heat X-changer Worksheet'!$F$33*'Heat X-changer Worksheet'!$F$34)</f>
        <v>23.676057755760262</v>
      </c>
      <c r="DC74" s="32">
        <f>'Heat X-changer Worksheet'!$F$20*'Heat X-changer Worksheet'!$F$21*($L$1-DC$3)/('Heat X-changer Worksheet'!$F$33*'Heat X-changer Worksheet'!$F$34)</f>
        <v>23.217219427160256</v>
      </c>
      <c r="DD74" s="32">
        <f>'Heat X-changer Worksheet'!$F$20*'Heat X-changer Worksheet'!$F$21*($L$1-DD$3)/('Heat X-changer Worksheet'!$F$33*'Heat X-changer Worksheet'!$F$34)</f>
        <v>22.75838109856025</v>
      </c>
      <c r="DE74" s="32">
        <f>'Heat X-changer Worksheet'!$F$20*'Heat X-changer Worksheet'!$F$21*($L$1-DE$3)/('Heat X-changer Worksheet'!$F$33*'Heat X-changer Worksheet'!$F$34)</f>
        <v>22.299542769960244</v>
      </c>
      <c r="DF74" s="32">
        <f>'Heat X-changer Worksheet'!$F$20*'Heat X-changer Worksheet'!$F$21*($L$1-DF$3)/('Heat X-changer Worksheet'!$F$33*'Heat X-changer Worksheet'!$F$34)</f>
        <v>21.840704441360238</v>
      </c>
      <c r="DG74" s="32">
        <f>'Heat X-changer Worksheet'!$F$20*'Heat X-changer Worksheet'!$F$21*($L$1-DG$3)/('Heat X-changer Worksheet'!$F$33*'Heat X-changer Worksheet'!$F$34)</f>
        <v>21.381866112760232</v>
      </c>
      <c r="DH74" s="32">
        <f>'Heat X-changer Worksheet'!$F$20*'Heat X-changer Worksheet'!$F$21*($L$1-DH$3)/('Heat X-changer Worksheet'!$F$33*'Heat X-changer Worksheet'!$F$34)</f>
        <v>20.923027784160226</v>
      </c>
      <c r="DI74" s="32">
        <f>'Heat X-changer Worksheet'!$F$20*'Heat X-changer Worksheet'!$F$21*($L$1-DI$3)/('Heat X-changer Worksheet'!$F$33*'Heat X-changer Worksheet'!$F$34)</f>
        <v>20.464189455560224</v>
      </c>
      <c r="DJ74" s="32">
        <f>'Heat X-changer Worksheet'!$F$20*'Heat X-changer Worksheet'!$F$21*($L$1-DJ$3)/('Heat X-changer Worksheet'!$F$33*'Heat X-changer Worksheet'!$F$34)</f>
        <v>20.005351126960218</v>
      </c>
      <c r="DK74" s="32">
        <f>'Heat X-changer Worksheet'!$F$20*'Heat X-changer Worksheet'!$F$21*($L$1-DK$3)/('Heat X-changer Worksheet'!$F$33*'Heat X-changer Worksheet'!$F$34)</f>
        <v>19.546512798360215</v>
      </c>
      <c r="DL74" s="32">
        <f>'Heat X-changer Worksheet'!$F$20*'Heat X-changer Worksheet'!$F$21*($L$1-DL$3)/('Heat X-changer Worksheet'!$F$33*'Heat X-changer Worksheet'!$F$34)</f>
        <v>19.087674469760209</v>
      </c>
      <c r="DM74" s="32">
        <f>'Heat X-changer Worksheet'!$F$20*'Heat X-changer Worksheet'!$F$21*($L$1-DM$3)/('Heat X-changer Worksheet'!$F$33*'Heat X-changer Worksheet'!$F$34)</f>
        <v>18.628836141160203</v>
      </c>
      <c r="DN74" s="32">
        <f>'Heat X-changer Worksheet'!$F$20*'Heat X-changer Worksheet'!$F$21*($L$1-DN$3)/('Heat X-changer Worksheet'!$F$33*'Heat X-changer Worksheet'!$F$34)</f>
        <v>18.169997812560197</v>
      </c>
      <c r="DO74" s="32">
        <f>'Heat X-changer Worksheet'!$F$20*'Heat X-changer Worksheet'!$F$21*($L$1-DO$3)/('Heat X-changer Worksheet'!$F$33*'Heat X-changer Worksheet'!$F$34)</f>
        <v>17.711159483960191</v>
      </c>
      <c r="DP74" s="32">
        <f>'Heat X-changer Worksheet'!$F$20*'Heat X-changer Worksheet'!$F$21*($L$1-DP$3)/('Heat X-changer Worksheet'!$F$33*'Heat X-changer Worksheet'!$F$34)</f>
        <v>17.252321155360189</v>
      </c>
      <c r="DQ74" s="32">
        <f>'Heat X-changer Worksheet'!$F$20*'Heat X-changer Worksheet'!$F$21*($L$1-DQ$3)/('Heat X-changer Worksheet'!$F$33*'Heat X-changer Worksheet'!$F$34)</f>
        <v>16.793482826760183</v>
      </c>
      <c r="DR74" s="32">
        <f>'Heat X-changer Worksheet'!$F$20*'Heat X-changer Worksheet'!$F$21*($L$1-DR$3)/('Heat X-changer Worksheet'!$F$33*'Heat X-changer Worksheet'!$F$34)</f>
        <v>16.334644498160177</v>
      </c>
      <c r="DS74" s="32">
        <f>'Heat X-changer Worksheet'!$F$20*'Heat X-changer Worksheet'!$F$21*($L$1-DS$3)/('Heat X-changer Worksheet'!$F$33*'Heat X-changer Worksheet'!$F$34)</f>
        <v>15.875806169560171</v>
      </c>
      <c r="DT74" s="32">
        <f>'Heat X-changer Worksheet'!$F$20*'Heat X-changer Worksheet'!$F$21*($L$1-DT$3)/('Heat X-changer Worksheet'!$F$33*'Heat X-changer Worksheet'!$F$34)</f>
        <v>15.416967840960169</v>
      </c>
      <c r="DU74" s="32">
        <f>'Heat X-changer Worksheet'!$F$20*'Heat X-changer Worksheet'!$F$21*($L$1-DU$3)/('Heat X-changer Worksheet'!$F$33*'Heat X-changer Worksheet'!$F$34)</f>
        <v>14.958129512360163</v>
      </c>
      <c r="DV74" s="32">
        <f>'Heat X-changer Worksheet'!$F$20*'Heat X-changer Worksheet'!$F$21*($L$1-DV$3)/('Heat X-changer Worksheet'!$F$33*'Heat X-changer Worksheet'!$F$34)</f>
        <v>14.499291183760159</v>
      </c>
      <c r="DW74" s="32">
        <f>'Heat X-changer Worksheet'!$F$20*'Heat X-changer Worksheet'!$F$21*($L$1-DW$3)/('Heat X-changer Worksheet'!$F$33*'Heat X-changer Worksheet'!$F$34)</f>
        <v>14.040452855160153</v>
      </c>
      <c r="DX74" s="32">
        <f>'Heat X-changer Worksheet'!$F$20*'Heat X-changer Worksheet'!$F$21*($L$1-DX$3)/('Heat X-changer Worksheet'!$F$33*'Heat X-changer Worksheet'!$F$34)</f>
        <v>13.581614526560147</v>
      </c>
      <c r="DY74" s="32">
        <f>'Heat X-changer Worksheet'!$F$20*'Heat X-changer Worksheet'!$F$21*($L$1-DY$3)/('Heat X-changer Worksheet'!$F$33*'Heat X-changer Worksheet'!$F$34)</f>
        <v>13.122776197960142</v>
      </c>
      <c r="DZ74" s="32">
        <f>'Heat X-changer Worksheet'!$F$20*'Heat X-changer Worksheet'!$F$21*($L$1-DZ$3)/('Heat X-changer Worksheet'!$F$33*'Heat X-changer Worksheet'!$F$34)</f>
        <v>12.663937869360137</v>
      </c>
      <c r="EA74" s="32">
        <f>'Heat X-changer Worksheet'!$F$20*'Heat X-changer Worksheet'!$F$21*($L$1-EA$3)/('Heat X-changer Worksheet'!$F$33*'Heat X-changer Worksheet'!$F$34)</f>
        <v>12.205099540760132</v>
      </c>
      <c r="EB74" s="32">
        <f>'Heat X-changer Worksheet'!$F$20*'Heat X-changer Worksheet'!$F$21*($L$1-EB$3)/('Heat X-changer Worksheet'!$F$33*'Heat X-changer Worksheet'!$F$34)</f>
        <v>11.746261212160126</v>
      </c>
      <c r="EC74" s="32">
        <f>'Heat X-changer Worksheet'!$F$20*'Heat X-changer Worksheet'!$F$21*($L$1-EC$3)/('Heat X-changer Worksheet'!$F$33*'Heat X-changer Worksheet'!$F$34)</f>
        <v>11.287422883560122</v>
      </c>
      <c r="ED74" s="32">
        <f>'Heat X-changer Worksheet'!$F$20*'Heat X-changer Worksheet'!$F$21*($L$1-ED$3)/('Heat X-changer Worksheet'!$F$33*'Heat X-changer Worksheet'!$F$34)</f>
        <v>10.828584554960116</v>
      </c>
      <c r="EE74" s="32">
        <f>'Heat X-changer Worksheet'!$F$20*'Heat X-changer Worksheet'!$F$21*($L$1-EE$3)/('Heat X-changer Worksheet'!$F$33*'Heat X-changer Worksheet'!$F$34)</f>
        <v>10.36974622636011</v>
      </c>
      <c r="EF74" s="32">
        <f>'Heat X-changer Worksheet'!$F$20*'Heat X-changer Worksheet'!$F$21*($L$1-EF$3)/('Heat X-changer Worksheet'!$F$33*'Heat X-changer Worksheet'!$F$34)</f>
        <v>9.9109078977601079</v>
      </c>
      <c r="EG74" s="32">
        <f>'Heat X-changer Worksheet'!$F$20*'Heat X-changer Worksheet'!$F$21*($L$1-EG$3)/('Heat X-changer Worksheet'!$F$33*'Heat X-changer Worksheet'!$F$34)</f>
        <v>9.452069569160102</v>
      </c>
      <c r="EH74" s="32">
        <f>'Heat X-changer Worksheet'!$F$20*'Heat X-changer Worksheet'!$F$21*($L$1-EH$3)/('Heat X-changer Worksheet'!$F$33*'Heat X-changer Worksheet'!$F$34)</f>
        <v>8.993231240560096</v>
      </c>
      <c r="EI74" s="32">
        <f>'Heat X-changer Worksheet'!$F$20*'Heat X-changer Worksheet'!$F$21*($L$1-EI$3)/('Heat X-changer Worksheet'!$F$33*'Heat X-changer Worksheet'!$F$34)</f>
        <v>8.5343929119600901</v>
      </c>
      <c r="EJ74" s="32">
        <f>'Heat X-changer Worksheet'!$F$20*'Heat X-changer Worksheet'!$F$21*($L$1-EJ$3)/('Heat X-changer Worksheet'!$F$33*'Heat X-changer Worksheet'!$F$34)</f>
        <v>8.0755545833600877</v>
      </c>
      <c r="EK74" s="32">
        <f>'Heat X-changer Worksheet'!$F$20*'Heat X-changer Worksheet'!$F$21*($L$1-EK$3)/('Heat X-changer Worksheet'!$F$33*'Heat X-changer Worksheet'!$F$34)</f>
        <v>7.6167162547600817</v>
      </c>
      <c r="EL74" s="32">
        <f>'Heat X-changer Worksheet'!$F$20*'Heat X-changer Worksheet'!$F$21*($L$1-EL$3)/('Heat X-changer Worksheet'!$F$33*'Heat X-changer Worksheet'!$F$34)</f>
        <v>7.1578779261600767</v>
      </c>
      <c r="EM74" s="32">
        <f>'Heat X-changer Worksheet'!$F$20*'Heat X-changer Worksheet'!$F$21*($L$1-EM$3)/('Heat X-changer Worksheet'!$F$33*'Heat X-changer Worksheet'!$F$34)</f>
        <v>6.6990395975600707</v>
      </c>
      <c r="EN74" s="32">
        <f>'Heat X-changer Worksheet'!$F$20*'Heat X-changer Worksheet'!$F$21*($L$1-EN$3)/('Heat X-changer Worksheet'!$F$33*'Heat X-changer Worksheet'!$F$34)</f>
        <v>6.2402012689600665</v>
      </c>
    </row>
    <row r="75" spans="3:144">
      <c r="C75" s="30">
        <f t="shared" si="4"/>
        <v>109</v>
      </c>
      <c r="D75" s="32">
        <f>'Heat X-changer Worksheet'!$F$20*'Heat X-changer Worksheet'!$F$21*($L$1-D$3)/('Heat X-changer Worksheet'!$F$33*'Heat X-changer Worksheet'!$F$34)</f>
        <v>70.477567272960783</v>
      </c>
      <c r="E75" s="32">
        <f>'Heat X-changer Worksheet'!$F$20*'Heat X-changer Worksheet'!$F$21*($L$1-E$3)/('Heat X-changer Worksheet'!$F$33*'Heat X-changer Worksheet'!$F$34)</f>
        <v>70.018728944360774</v>
      </c>
      <c r="F75" s="32">
        <f>'Heat X-changer Worksheet'!$F$20*'Heat X-changer Worksheet'!$F$21*($L$1-F$3)/('Heat X-changer Worksheet'!$F$33*'Heat X-changer Worksheet'!$F$34)</f>
        <v>69.559890615760764</v>
      </c>
      <c r="G75" s="32">
        <f>'Heat X-changer Worksheet'!$F$20*'Heat X-changer Worksheet'!$F$21*($L$1-G$3)/('Heat X-changer Worksheet'!$F$33*'Heat X-changer Worksheet'!$F$34)</f>
        <v>69.101052287160769</v>
      </c>
      <c r="H75" s="32">
        <f>'Heat X-changer Worksheet'!$F$20*'Heat X-changer Worksheet'!$F$21*($L$1-H$3)/('Heat X-changer Worksheet'!$F$33*'Heat X-changer Worksheet'!$F$34)</f>
        <v>68.64221395856076</v>
      </c>
      <c r="I75" s="32">
        <f>'Heat X-changer Worksheet'!$F$20*'Heat X-changer Worksheet'!$F$21*($L$1-I$3)/('Heat X-changer Worksheet'!$F$33*'Heat X-changer Worksheet'!$F$34)</f>
        <v>68.18337562996075</v>
      </c>
      <c r="J75" s="32">
        <f>'Heat X-changer Worksheet'!$F$20*'Heat X-changer Worksheet'!$F$21*($L$1-J$3)/('Heat X-changer Worksheet'!$F$33*'Heat X-changer Worksheet'!$F$34)</f>
        <v>67.724537301360741</v>
      </c>
      <c r="K75" s="32">
        <f>'Heat X-changer Worksheet'!$F$20*'Heat X-changer Worksheet'!$F$21*($L$1-K$3)/('Heat X-changer Worksheet'!$F$33*'Heat X-changer Worksheet'!$F$34)</f>
        <v>67.265698972760745</v>
      </c>
      <c r="L75" s="32">
        <f>'Heat X-changer Worksheet'!$F$20*'Heat X-changer Worksheet'!$F$21*($L$1-L$3)/('Heat X-changer Worksheet'!$F$33*'Heat X-changer Worksheet'!$F$34)</f>
        <v>66.806860644160736</v>
      </c>
      <c r="M75" s="32">
        <f>'Heat X-changer Worksheet'!$F$20*'Heat X-changer Worksheet'!$F$21*($L$1-M$3)/('Heat X-changer Worksheet'!$F$33*'Heat X-changer Worksheet'!$F$34)</f>
        <v>66.348022315560726</v>
      </c>
      <c r="N75" s="32">
        <f>'Heat X-changer Worksheet'!$F$20*'Heat X-changer Worksheet'!$F$21*($L$1-N$3)/('Heat X-changer Worksheet'!$F$33*'Heat X-changer Worksheet'!$F$34)</f>
        <v>65.889183986960731</v>
      </c>
      <c r="O75" s="32">
        <f>'Heat X-changer Worksheet'!$F$20*'Heat X-changer Worksheet'!$F$21*($L$1-O$3)/('Heat X-changer Worksheet'!$F$33*'Heat X-changer Worksheet'!$F$34)</f>
        <v>65.430345658360721</v>
      </c>
      <c r="P75" s="32">
        <f>'Heat X-changer Worksheet'!$F$20*'Heat X-changer Worksheet'!$F$21*($L$1-P$3)/('Heat X-changer Worksheet'!$F$33*'Heat X-changer Worksheet'!$F$34)</f>
        <v>64.971507329760712</v>
      </c>
      <c r="Q75" s="32">
        <f>'Heat X-changer Worksheet'!$F$20*'Heat X-changer Worksheet'!$F$21*($L$1-Q$3)/('Heat X-changer Worksheet'!$F$33*'Heat X-changer Worksheet'!$F$34)</f>
        <v>64.512669001160702</v>
      </c>
      <c r="R75" s="32">
        <f>'Heat X-changer Worksheet'!$F$20*'Heat X-changer Worksheet'!$F$21*($L$1-R$3)/('Heat X-changer Worksheet'!$F$33*'Heat X-changer Worksheet'!$F$34)</f>
        <v>64.053830672560707</v>
      </c>
      <c r="S75" s="32">
        <f>'Heat X-changer Worksheet'!$F$20*'Heat X-changer Worksheet'!$F$21*($L$1-S$3)/('Heat X-changer Worksheet'!$F$33*'Heat X-changer Worksheet'!$F$34)</f>
        <v>63.594992343960698</v>
      </c>
      <c r="T75" s="32">
        <f>'Heat X-changer Worksheet'!$F$20*'Heat X-changer Worksheet'!$F$21*($L$1-T$3)/('Heat X-changer Worksheet'!$F$33*'Heat X-changer Worksheet'!$F$34)</f>
        <v>63.136154015360695</v>
      </c>
      <c r="U75" s="32">
        <f>'Heat X-changer Worksheet'!$F$20*'Heat X-changer Worksheet'!$F$21*($L$1-U$3)/('Heat X-changer Worksheet'!$F$33*'Heat X-changer Worksheet'!$F$34)</f>
        <v>62.677315686760686</v>
      </c>
      <c r="V75" s="32">
        <f>'Heat X-changer Worksheet'!$F$20*'Heat X-changer Worksheet'!$F$21*($L$1-V$3)/('Heat X-changer Worksheet'!$F$33*'Heat X-changer Worksheet'!$F$34)</f>
        <v>62.218477358160683</v>
      </c>
      <c r="W75" s="32">
        <f>'Heat X-changer Worksheet'!$F$20*'Heat X-changer Worksheet'!$F$21*($L$1-W$3)/('Heat X-changer Worksheet'!$F$33*'Heat X-changer Worksheet'!$F$34)</f>
        <v>61.759639029560674</v>
      </c>
      <c r="X75" s="32">
        <f>'Heat X-changer Worksheet'!$F$20*'Heat X-changer Worksheet'!$F$21*($L$1-X$3)/('Heat X-changer Worksheet'!$F$33*'Heat X-changer Worksheet'!$F$34)</f>
        <v>61.300800700960671</v>
      </c>
      <c r="Y75" s="32">
        <f>'Heat X-changer Worksheet'!$F$20*'Heat X-changer Worksheet'!$F$21*($L$1-Y$3)/('Heat X-changer Worksheet'!$F$33*'Heat X-changer Worksheet'!$F$34)</f>
        <v>60.841962372360669</v>
      </c>
      <c r="Z75" s="32">
        <f>'Heat X-changer Worksheet'!$F$20*'Heat X-changer Worksheet'!$F$21*($L$1-Z$3)/('Heat X-changer Worksheet'!$F$33*'Heat X-changer Worksheet'!$F$34)</f>
        <v>60.38312404376066</v>
      </c>
      <c r="AA75" s="32">
        <f>'Heat X-changer Worksheet'!$F$20*'Heat X-changer Worksheet'!$F$21*($L$1-AA$3)/('Heat X-changer Worksheet'!$F$33*'Heat X-changer Worksheet'!$F$34)</f>
        <v>59.924285715160657</v>
      </c>
      <c r="AB75" s="32">
        <f>'Heat X-changer Worksheet'!$F$20*'Heat X-changer Worksheet'!$F$21*($L$1-AB$3)/('Heat X-changer Worksheet'!$F$33*'Heat X-changer Worksheet'!$F$34)</f>
        <v>59.465447386560655</v>
      </c>
      <c r="AC75" s="32">
        <f>'Heat X-changer Worksheet'!$F$20*'Heat X-changer Worksheet'!$F$21*($L$1-AC$3)/('Heat X-changer Worksheet'!$F$33*'Heat X-changer Worksheet'!$F$34)</f>
        <v>59.006609057960652</v>
      </c>
      <c r="AD75" s="32">
        <f>'Heat X-changer Worksheet'!$F$20*'Heat X-changer Worksheet'!$F$21*($L$1-AD$3)/('Heat X-changer Worksheet'!$F$33*'Heat X-changer Worksheet'!$F$34)</f>
        <v>58.547770729360643</v>
      </c>
      <c r="AE75" s="32">
        <f>'Heat X-changer Worksheet'!$F$20*'Heat X-changer Worksheet'!$F$21*($L$1-AE$3)/('Heat X-changer Worksheet'!$F$33*'Heat X-changer Worksheet'!$F$34)</f>
        <v>58.08893240076064</v>
      </c>
      <c r="AF75" s="32">
        <f>'Heat X-changer Worksheet'!$F$20*'Heat X-changer Worksheet'!$F$21*($L$1-AF$3)/('Heat X-changer Worksheet'!$F$33*'Heat X-changer Worksheet'!$F$34)</f>
        <v>57.630094072160638</v>
      </c>
      <c r="AG75" s="32">
        <f>'Heat X-changer Worksheet'!$F$20*'Heat X-changer Worksheet'!$F$21*($L$1-AG$3)/('Heat X-changer Worksheet'!$F$33*'Heat X-changer Worksheet'!$F$34)</f>
        <v>57.171255743560629</v>
      </c>
      <c r="AH75" s="32">
        <f>'Heat X-changer Worksheet'!$F$20*'Heat X-changer Worksheet'!$F$21*($L$1-AH$3)/('Heat X-changer Worksheet'!$F$33*'Heat X-changer Worksheet'!$F$34)</f>
        <v>56.712417414960626</v>
      </c>
      <c r="AI75" s="32">
        <f>'Heat X-changer Worksheet'!$F$20*'Heat X-changer Worksheet'!$F$21*($L$1-AI$3)/('Heat X-changer Worksheet'!$F$33*'Heat X-changer Worksheet'!$F$34)</f>
        <v>56.253579086360617</v>
      </c>
      <c r="AJ75" s="32">
        <f>'Heat X-changer Worksheet'!$F$20*'Heat X-changer Worksheet'!$F$21*($L$1-AJ$3)/('Heat X-changer Worksheet'!$F$33*'Heat X-changer Worksheet'!$F$34)</f>
        <v>55.794740757760614</v>
      </c>
      <c r="AK75" s="32">
        <f>'Heat X-changer Worksheet'!$F$20*'Heat X-changer Worksheet'!$F$21*($L$1-AK$3)/('Heat X-changer Worksheet'!$F$33*'Heat X-changer Worksheet'!$F$34)</f>
        <v>55.335902429160605</v>
      </c>
      <c r="AL75" s="32">
        <f>'Heat X-changer Worksheet'!$F$20*'Heat X-changer Worksheet'!$F$21*($L$1-AL$3)/('Heat X-changer Worksheet'!$F$33*'Heat X-changer Worksheet'!$F$34)</f>
        <v>54.877064100560602</v>
      </c>
      <c r="AM75" s="32">
        <f>'Heat X-changer Worksheet'!$F$20*'Heat X-changer Worksheet'!$F$21*($L$1-AM$3)/('Heat X-changer Worksheet'!$F$33*'Heat X-changer Worksheet'!$F$34)</f>
        <v>54.4182257719606</v>
      </c>
      <c r="AN75" s="32">
        <f>'Heat X-changer Worksheet'!$F$20*'Heat X-changer Worksheet'!$F$21*($L$1-AN$3)/('Heat X-changer Worksheet'!$F$33*'Heat X-changer Worksheet'!$F$34)</f>
        <v>53.95938744336059</v>
      </c>
      <c r="AO75" s="32">
        <f>'Heat X-changer Worksheet'!$F$20*'Heat X-changer Worksheet'!$F$21*($L$1-AO$3)/('Heat X-changer Worksheet'!$F$33*'Heat X-changer Worksheet'!$F$34)</f>
        <v>53.500549114760588</v>
      </c>
      <c r="AP75" s="32">
        <f>'Heat X-changer Worksheet'!$F$20*'Heat X-changer Worksheet'!$F$21*($L$1-AP$3)/('Heat X-changer Worksheet'!$F$33*'Heat X-changer Worksheet'!$F$34)</f>
        <v>53.041710786160579</v>
      </c>
      <c r="AQ75" s="32">
        <f>'Heat X-changer Worksheet'!$F$20*'Heat X-changer Worksheet'!$F$21*($L$1-AQ$3)/('Heat X-changer Worksheet'!$F$33*'Heat X-changer Worksheet'!$F$34)</f>
        <v>52.582872457560576</v>
      </c>
      <c r="AR75" s="32">
        <f>'Heat X-changer Worksheet'!$F$20*'Heat X-changer Worksheet'!$F$21*($L$1-AR$3)/('Heat X-changer Worksheet'!$F$33*'Heat X-changer Worksheet'!$F$34)</f>
        <v>52.124034128960567</v>
      </c>
      <c r="AS75" s="32">
        <f>'Heat X-changer Worksheet'!$F$20*'Heat X-changer Worksheet'!$F$21*($L$1-AS$3)/('Heat X-changer Worksheet'!$F$33*'Heat X-changer Worksheet'!$F$34)</f>
        <v>51.665195800360564</v>
      </c>
      <c r="AT75" s="32">
        <f>'Heat X-changer Worksheet'!$F$20*'Heat X-changer Worksheet'!$F$21*($L$1-AT$3)/('Heat X-changer Worksheet'!$F$33*'Heat X-changer Worksheet'!$F$34)</f>
        <v>51.206357471760569</v>
      </c>
      <c r="AU75" s="32">
        <f>'Heat X-changer Worksheet'!$F$20*'Heat X-changer Worksheet'!$F$21*($L$1-AU$3)/('Heat X-changer Worksheet'!$F$33*'Heat X-changer Worksheet'!$F$34)</f>
        <v>50.747519143160559</v>
      </c>
      <c r="AV75" s="32">
        <f>'Heat X-changer Worksheet'!$F$20*'Heat X-changer Worksheet'!$F$21*($L$1-AV$3)/('Heat X-changer Worksheet'!$F$33*'Heat X-changer Worksheet'!$F$34)</f>
        <v>50.288680814560557</v>
      </c>
      <c r="AW75" s="32">
        <f>'Heat X-changer Worksheet'!$F$20*'Heat X-changer Worksheet'!$F$21*($L$1-AW$3)/('Heat X-changer Worksheet'!$F$33*'Heat X-changer Worksheet'!$F$34)</f>
        <v>49.829842485960548</v>
      </c>
      <c r="AX75" s="32">
        <f>'Heat X-changer Worksheet'!$F$20*'Heat X-changer Worksheet'!$F$21*($L$1-AX$3)/('Heat X-changer Worksheet'!$F$33*'Heat X-changer Worksheet'!$F$34)</f>
        <v>49.371004157360545</v>
      </c>
      <c r="AY75" s="32">
        <f>'Heat X-changer Worksheet'!$F$20*'Heat X-changer Worksheet'!$F$21*($L$1-AY$3)/('Heat X-changer Worksheet'!$F$33*'Heat X-changer Worksheet'!$F$34)</f>
        <v>48.912165828760536</v>
      </c>
      <c r="AZ75" s="32">
        <f>'Heat X-changer Worksheet'!$F$20*'Heat X-changer Worksheet'!$F$21*($L$1-AZ$3)/('Heat X-changer Worksheet'!$F$33*'Heat X-changer Worksheet'!$F$34)</f>
        <v>48.453327500160533</v>
      </c>
      <c r="BA75" s="32">
        <f>'Heat X-changer Worksheet'!$F$20*'Heat X-changer Worksheet'!$F$21*($L$1-BA$3)/('Heat X-changer Worksheet'!$F$33*'Heat X-changer Worksheet'!$F$34)</f>
        <v>47.994489171560531</v>
      </c>
      <c r="BB75" s="32">
        <f>'Heat X-changer Worksheet'!$F$20*'Heat X-changer Worksheet'!$F$21*($L$1-BB$3)/('Heat X-changer Worksheet'!$F$33*'Heat X-changer Worksheet'!$F$34)</f>
        <v>47.535650842960521</v>
      </c>
      <c r="BC75" s="32">
        <f>'Heat X-changer Worksheet'!$F$20*'Heat X-changer Worksheet'!$F$21*($L$1-BC$3)/('Heat X-changer Worksheet'!$F$33*'Heat X-changer Worksheet'!$F$34)</f>
        <v>47.076812514360519</v>
      </c>
      <c r="BD75" s="32">
        <f>'Heat X-changer Worksheet'!$F$20*'Heat X-changer Worksheet'!$F$21*($L$1-BD$3)/('Heat X-changer Worksheet'!$F$33*'Heat X-changer Worksheet'!$F$34)</f>
        <v>46.617974185760509</v>
      </c>
      <c r="BE75" s="32">
        <f>'Heat X-changer Worksheet'!$F$20*'Heat X-changer Worksheet'!$F$21*($L$1-BE$3)/('Heat X-changer Worksheet'!$F$33*'Heat X-changer Worksheet'!$F$34)</f>
        <v>46.159135857160507</v>
      </c>
      <c r="BF75" s="32">
        <f>'Heat X-changer Worksheet'!$F$20*'Heat X-changer Worksheet'!$F$21*($L$1-BF$3)/('Heat X-changer Worksheet'!$F$33*'Heat X-changer Worksheet'!$F$34)</f>
        <v>45.700297528560498</v>
      </c>
      <c r="BG75" s="32">
        <f>'Heat X-changer Worksheet'!$F$20*'Heat X-changer Worksheet'!$F$21*($L$1-BG$3)/('Heat X-changer Worksheet'!$F$33*'Heat X-changer Worksheet'!$F$34)</f>
        <v>45.241459199960495</v>
      </c>
      <c r="BH75" s="32">
        <f>'Heat X-changer Worksheet'!$F$20*'Heat X-changer Worksheet'!$F$21*($L$1-BH$3)/('Heat X-changer Worksheet'!$F$33*'Heat X-changer Worksheet'!$F$34)</f>
        <v>44.782620871360493</v>
      </c>
      <c r="BI75" s="32">
        <f>'Heat X-changer Worksheet'!$F$20*'Heat X-changer Worksheet'!$F$21*($L$1-BI$3)/('Heat X-changer Worksheet'!$F$33*'Heat X-changer Worksheet'!$F$34)</f>
        <v>44.323782542760483</v>
      </c>
      <c r="BJ75" s="32">
        <f>'Heat X-changer Worksheet'!$F$20*'Heat X-changer Worksheet'!$F$21*($L$1-BJ$3)/('Heat X-changer Worksheet'!$F$33*'Heat X-changer Worksheet'!$F$34)</f>
        <v>43.864944214160481</v>
      </c>
      <c r="BK75" s="32">
        <f>'Heat X-changer Worksheet'!$F$20*'Heat X-changer Worksheet'!$F$21*($L$1-BK$3)/('Heat X-changer Worksheet'!$F$33*'Heat X-changer Worksheet'!$F$34)</f>
        <v>43.406105885560471</v>
      </c>
      <c r="BL75" s="32">
        <f>'Heat X-changer Worksheet'!$F$20*'Heat X-changer Worksheet'!$F$21*($L$1-BL$3)/('Heat X-changer Worksheet'!$F$33*'Heat X-changer Worksheet'!$F$34)</f>
        <v>42.947267556960469</v>
      </c>
      <c r="BM75" s="32">
        <f>'Heat X-changer Worksheet'!$F$20*'Heat X-changer Worksheet'!$F$21*($L$1-BM$3)/('Heat X-changer Worksheet'!$F$33*'Heat X-changer Worksheet'!$F$34)</f>
        <v>42.488429228360467</v>
      </c>
      <c r="BN75" s="32">
        <f>'Heat X-changer Worksheet'!$F$20*'Heat X-changer Worksheet'!$F$21*($L$1-BN$3)/('Heat X-changer Worksheet'!$F$33*'Heat X-changer Worksheet'!$F$34)</f>
        <v>42.029590899760464</v>
      </c>
      <c r="BO75" s="32">
        <f>'Heat X-changer Worksheet'!$F$20*'Heat X-changer Worksheet'!$F$21*($L$1-BO$3)/('Heat X-changer Worksheet'!$F$33*'Heat X-changer Worksheet'!$F$34)</f>
        <v>41.570752571160455</v>
      </c>
      <c r="BP75" s="32">
        <f>'Heat X-changer Worksheet'!$F$20*'Heat X-changer Worksheet'!$F$21*($L$1-BP$3)/('Heat X-changer Worksheet'!$F$33*'Heat X-changer Worksheet'!$F$34)</f>
        <v>41.111914242560452</v>
      </c>
      <c r="BQ75" s="32">
        <f>'Heat X-changer Worksheet'!$F$20*'Heat X-changer Worksheet'!$F$21*($L$1-BQ$3)/('Heat X-changer Worksheet'!$F$33*'Heat X-changer Worksheet'!$F$34)</f>
        <v>40.65307591396045</v>
      </c>
      <c r="BR75" s="32">
        <f>'Heat X-changer Worksheet'!$F$20*'Heat X-changer Worksheet'!$F$21*($L$1-BR$3)/('Heat X-changer Worksheet'!$F$33*'Heat X-changer Worksheet'!$F$34)</f>
        <v>40.19423758536044</v>
      </c>
      <c r="BS75" s="32">
        <f>'Heat X-changer Worksheet'!$F$20*'Heat X-changer Worksheet'!$F$21*($L$1-BS$3)/('Heat X-changer Worksheet'!$F$33*'Heat X-changer Worksheet'!$F$34)</f>
        <v>39.735399256760438</v>
      </c>
      <c r="BT75" s="32">
        <f>'Heat X-changer Worksheet'!$F$20*'Heat X-changer Worksheet'!$F$21*($L$1-BT$3)/('Heat X-changer Worksheet'!$F$33*'Heat X-changer Worksheet'!$F$34)</f>
        <v>39.276560928160428</v>
      </c>
      <c r="BU75" s="32">
        <f>'Heat X-changer Worksheet'!$F$20*'Heat X-changer Worksheet'!$F$21*($L$1-BU$3)/('Heat X-changer Worksheet'!$F$33*'Heat X-changer Worksheet'!$F$34)</f>
        <v>38.817722599560426</v>
      </c>
      <c r="BV75" s="32">
        <f>'Heat X-changer Worksheet'!$F$20*'Heat X-changer Worksheet'!$F$21*($L$1-BV$3)/('Heat X-changer Worksheet'!$F$33*'Heat X-changer Worksheet'!$F$34)</f>
        <v>38.358884270960424</v>
      </c>
      <c r="BW75" s="32">
        <f>'Heat X-changer Worksheet'!$F$20*'Heat X-changer Worksheet'!$F$21*($L$1-BW$3)/('Heat X-changer Worksheet'!$F$33*'Heat X-changer Worksheet'!$F$34)</f>
        <v>37.900045942360414</v>
      </c>
      <c r="BX75" s="32">
        <f>'Heat X-changer Worksheet'!$F$20*'Heat X-changer Worksheet'!$F$21*($L$1-BX$3)/('Heat X-changer Worksheet'!$F$33*'Heat X-changer Worksheet'!$F$34)</f>
        <v>37.441207613760412</v>
      </c>
      <c r="BY75" s="32">
        <f>'Heat X-changer Worksheet'!$F$20*'Heat X-changer Worksheet'!$F$21*($L$1-BY$3)/('Heat X-changer Worksheet'!$F$33*'Heat X-changer Worksheet'!$F$34)</f>
        <v>36.982369285160402</v>
      </c>
      <c r="BZ75" s="32">
        <f>'Heat X-changer Worksheet'!$F$20*'Heat X-changer Worksheet'!$F$21*($L$1-BZ$3)/('Heat X-changer Worksheet'!$F$33*'Heat X-changer Worksheet'!$F$34)</f>
        <v>36.5235309565604</v>
      </c>
      <c r="CA75" s="32">
        <f>'Heat X-changer Worksheet'!$F$20*'Heat X-changer Worksheet'!$F$21*($L$1-CA$3)/('Heat X-changer Worksheet'!$F$33*'Heat X-changer Worksheet'!$F$34)</f>
        <v>36.06469262796039</v>
      </c>
      <c r="CB75" s="32">
        <f>'Heat X-changer Worksheet'!$F$20*'Heat X-changer Worksheet'!$F$21*($L$1-CB$3)/('Heat X-changer Worksheet'!$F$33*'Heat X-changer Worksheet'!$F$34)</f>
        <v>35.605854299360388</v>
      </c>
      <c r="CC75" s="32">
        <f>'Heat X-changer Worksheet'!$F$20*'Heat X-changer Worksheet'!$F$21*($L$1-CC$3)/('Heat X-changer Worksheet'!$F$33*'Heat X-changer Worksheet'!$F$34)</f>
        <v>35.147015970760386</v>
      </c>
      <c r="CD75" s="32">
        <f>'Heat X-changer Worksheet'!$F$20*'Heat X-changer Worksheet'!$F$21*($L$1-CD$3)/('Heat X-changer Worksheet'!$F$33*'Heat X-changer Worksheet'!$F$34)</f>
        <v>34.688177642160376</v>
      </c>
      <c r="CE75" s="32">
        <f>'Heat X-changer Worksheet'!$F$20*'Heat X-changer Worksheet'!$F$21*($L$1-CE$3)/('Heat X-changer Worksheet'!$F$33*'Heat X-changer Worksheet'!$F$34)</f>
        <v>34.229339313560381</v>
      </c>
      <c r="CF75" s="32">
        <f>'Heat X-changer Worksheet'!$F$20*'Heat X-changer Worksheet'!$F$21*($L$1-CF$3)/('Heat X-changer Worksheet'!$F$33*'Heat X-changer Worksheet'!$F$34)</f>
        <v>33.770500984960371</v>
      </c>
      <c r="CG75" s="32">
        <f>'Heat X-changer Worksheet'!$F$20*'Heat X-changer Worksheet'!$F$21*($L$1-CG$3)/('Heat X-changer Worksheet'!$F$33*'Heat X-changer Worksheet'!$F$34)</f>
        <v>33.311662656360369</v>
      </c>
      <c r="CH75" s="32">
        <f>'Heat X-changer Worksheet'!$F$20*'Heat X-changer Worksheet'!$F$21*($L$1-CH$3)/('Heat X-changer Worksheet'!$F$33*'Heat X-changer Worksheet'!$F$34)</f>
        <v>32.852824327760359</v>
      </c>
      <c r="CI75" s="32">
        <f>'Heat X-changer Worksheet'!$F$20*'Heat X-changer Worksheet'!$F$21*($L$1-CI$3)/('Heat X-changer Worksheet'!$F$33*'Heat X-changer Worksheet'!$F$34)</f>
        <v>32.393985999160357</v>
      </c>
      <c r="CJ75" s="32">
        <f>'Heat X-changer Worksheet'!$F$20*'Heat X-changer Worksheet'!$F$21*($L$1-CJ$3)/('Heat X-changer Worksheet'!$F$33*'Heat X-changer Worksheet'!$F$34)</f>
        <v>31.935147670560351</v>
      </c>
      <c r="CK75" s="32">
        <f>'Heat X-changer Worksheet'!$F$20*'Heat X-changer Worksheet'!$F$21*($L$1-CK$3)/('Heat X-changer Worksheet'!$F$33*'Heat X-changer Worksheet'!$F$34)</f>
        <v>31.476309341960345</v>
      </c>
      <c r="CL75" s="32">
        <f>'Heat X-changer Worksheet'!$F$20*'Heat X-changer Worksheet'!$F$21*($L$1-CL$3)/('Heat X-changer Worksheet'!$F$33*'Heat X-changer Worksheet'!$F$34)</f>
        <v>31.017471013360339</v>
      </c>
      <c r="CM75" s="32">
        <f>'Heat X-changer Worksheet'!$F$20*'Heat X-changer Worksheet'!$F$21*($L$1-CM$3)/('Heat X-changer Worksheet'!$F$33*'Heat X-changer Worksheet'!$F$34)</f>
        <v>30.558632684760333</v>
      </c>
      <c r="CN75" s="32">
        <f>'Heat X-changer Worksheet'!$F$20*'Heat X-changer Worksheet'!$F$21*($L$1-CN$3)/('Heat X-changer Worksheet'!$F$33*'Heat X-changer Worksheet'!$F$34)</f>
        <v>30.099794356160331</v>
      </c>
      <c r="CO75" s="32">
        <f>'Heat X-changer Worksheet'!$F$20*'Heat X-changer Worksheet'!$F$21*($L$1-CO$3)/('Heat X-changer Worksheet'!$F$33*'Heat X-changer Worksheet'!$F$34)</f>
        <v>29.640956027560325</v>
      </c>
      <c r="CP75" s="32">
        <f>'Heat X-changer Worksheet'!$F$20*'Heat X-changer Worksheet'!$F$21*($L$1-CP$3)/('Heat X-changer Worksheet'!$F$33*'Heat X-changer Worksheet'!$F$34)</f>
        <v>29.182117698960319</v>
      </c>
      <c r="CQ75" s="32">
        <f>'Heat X-changer Worksheet'!$F$20*'Heat X-changer Worksheet'!$F$21*($L$1-CQ$3)/('Heat X-changer Worksheet'!$F$33*'Heat X-changer Worksheet'!$F$34)</f>
        <v>28.723279370360313</v>
      </c>
      <c r="CR75" s="32">
        <f>'Heat X-changer Worksheet'!$F$20*'Heat X-changer Worksheet'!$F$21*($L$1-CR$3)/('Heat X-changer Worksheet'!$F$33*'Heat X-changer Worksheet'!$F$34)</f>
        <v>28.264441041760307</v>
      </c>
      <c r="CS75" s="32">
        <f>'Heat X-changer Worksheet'!$F$20*'Heat X-changer Worksheet'!$F$21*($L$1-CS$3)/('Heat X-changer Worksheet'!$F$33*'Heat X-changer Worksheet'!$F$34)</f>
        <v>27.805602713160305</v>
      </c>
      <c r="CT75" s="32">
        <f>'Heat X-changer Worksheet'!$F$20*'Heat X-changer Worksheet'!$F$21*($L$1-CT$3)/('Heat X-changer Worksheet'!$F$33*'Heat X-changer Worksheet'!$F$34)</f>
        <v>27.346764384560299</v>
      </c>
      <c r="CU75" s="32">
        <f>'Heat X-changer Worksheet'!$F$20*'Heat X-changer Worksheet'!$F$21*($L$1-CU$3)/('Heat X-changer Worksheet'!$F$33*'Heat X-changer Worksheet'!$F$34)</f>
        <v>26.887926055960296</v>
      </c>
      <c r="CV75" s="32">
        <f>'Heat X-changer Worksheet'!$F$20*'Heat X-changer Worksheet'!$F$21*($L$1-CV$3)/('Heat X-changer Worksheet'!$F$33*'Heat X-changer Worksheet'!$F$34)</f>
        <v>26.42908772736029</v>
      </c>
      <c r="CW75" s="32">
        <f>'Heat X-changer Worksheet'!$F$20*'Heat X-changer Worksheet'!$F$21*($L$1-CW$3)/('Heat X-changer Worksheet'!$F$33*'Heat X-changer Worksheet'!$F$34)</f>
        <v>25.970249398760284</v>
      </c>
      <c r="CX75" s="32">
        <f>'Heat X-changer Worksheet'!$F$20*'Heat X-changer Worksheet'!$F$21*($L$1-CX$3)/('Heat X-changer Worksheet'!$F$33*'Heat X-changer Worksheet'!$F$34)</f>
        <v>25.511411070160278</v>
      </c>
      <c r="CY75" s="32">
        <f>'Heat X-changer Worksheet'!$F$20*'Heat X-changer Worksheet'!$F$21*($L$1-CY$3)/('Heat X-changer Worksheet'!$F$33*'Heat X-changer Worksheet'!$F$34)</f>
        <v>25.052572741560272</v>
      </c>
      <c r="CZ75" s="32">
        <f>'Heat X-changer Worksheet'!$F$20*'Heat X-changer Worksheet'!$F$21*($L$1-CZ$3)/('Heat X-changer Worksheet'!$F$33*'Heat X-changer Worksheet'!$F$34)</f>
        <v>24.593734412960266</v>
      </c>
      <c r="DA75" s="32">
        <f>'Heat X-changer Worksheet'!$F$20*'Heat X-changer Worksheet'!$F$21*($L$1-DA$3)/('Heat X-changer Worksheet'!$F$33*'Heat X-changer Worksheet'!$F$34)</f>
        <v>24.13489608436026</v>
      </c>
      <c r="DB75" s="32">
        <f>'Heat X-changer Worksheet'!$F$20*'Heat X-changer Worksheet'!$F$21*($L$1-DB$3)/('Heat X-changer Worksheet'!$F$33*'Heat X-changer Worksheet'!$F$34)</f>
        <v>23.676057755760262</v>
      </c>
      <c r="DC75" s="32">
        <f>'Heat X-changer Worksheet'!$F$20*'Heat X-changer Worksheet'!$F$21*($L$1-DC$3)/('Heat X-changer Worksheet'!$F$33*'Heat X-changer Worksheet'!$F$34)</f>
        <v>23.217219427160256</v>
      </c>
      <c r="DD75" s="32">
        <f>'Heat X-changer Worksheet'!$F$20*'Heat X-changer Worksheet'!$F$21*($L$1-DD$3)/('Heat X-changer Worksheet'!$F$33*'Heat X-changer Worksheet'!$F$34)</f>
        <v>22.75838109856025</v>
      </c>
      <c r="DE75" s="32">
        <f>'Heat X-changer Worksheet'!$F$20*'Heat X-changer Worksheet'!$F$21*($L$1-DE$3)/('Heat X-changer Worksheet'!$F$33*'Heat X-changer Worksheet'!$F$34)</f>
        <v>22.299542769960244</v>
      </c>
      <c r="DF75" s="32">
        <f>'Heat X-changer Worksheet'!$F$20*'Heat X-changer Worksheet'!$F$21*($L$1-DF$3)/('Heat X-changer Worksheet'!$F$33*'Heat X-changer Worksheet'!$F$34)</f>
        <v>21.840704441360238</v>
      </c>
      <c r="DG75" s="32">
        <f>'Heat X-changer Worksheet'!$F$20*'Heat X-changer Worksheet'!$F$21*($L$1-DG$3)/('Heat X-changer Worksheet'!$F$33*'Heat X-changer Worksheet'!$F$34)</f>
        <v>21.381866112760232</v>
      </c>
      <c r="DH75" s="32">
        <f>'Heat X-changer Worksheet'!$F$20*'Heat X-changer Worksheet'!$F$21*($L$1-DH$3)/('Heat X-changer Worksheet'!$F$33*'Heat X-changer Worksheet'!$F$34)</f>
        <v>20.923027784160226</v>
      </c>
      <c r="DI75" s="32">
        <f>'Heat X-changer Worksheet'!$F$20*'Heat X-changer Worksheet'!$F$21*($L$1-DI$3)/('Heat X-changer Worksheet'!$F$33*'Heat X-changer Worksheet'!$F$34)</f>
        <v>20.464189455560224</v>
      </c>
      <c r="DJ75" s="32">
        <f>'Heat X-changer Worksheet'!$F$20*'Heat X-changer Worksheet'!$F$21*($L$1-DJ$3)/('Heat X-changer Worksheet'!$F$33*'Heat X-changer Worksheet'!$F$34)</f>
        <v>20.005351126960218</v>
      </c>
      <c r="DK75" s="32">
        <f>'Heat X-changer Worksheet'!$F$20*'Heat X-changer Worksheet'!$F$21*($L$1-DK$3)/('Heat X-changer Worksheet'!$F$33*'Heat X-changer Worksheet'!$F$34)</f>
        <v>19.546512798360215</v>
      </c>
      <c r="DL75" s="32">
        <f>'Heat X-changer Worksheet'!$F$20*'Heat X-changer Worksheet'!$F$21*($L$1-DL$3)/('Heat X-changer Worksheet'!$F$33*'Heat X-changer Worksheet'!$F$34)</f>
        <v>19.087674469760209</v>
      </c>
      <c r="DM75" s="32">
        <f>'Heat X-changer Worksheet'!$F$20*'Heat X-changer Worksheet'!$F$21*($L$1-DM$3)/('Heat X-changer Worksheet'!$F$33*'Heat X-changer Worksheet'!$F$34)</f>
        <v>18.628836141160203</v>
      </c>
      <c r="DN75" s="32">
        <f>'Heat X-changer Worksheet'!$F$20*'Heat X-changer Worksheet'!$F$21*($L$1-DN$3)/('Heat X-changer Worksheet'!$F$33*'Heat X-changer Worksheet'!$F$34)</f>
        <v>18.169997812560197</v>
      </c>
      <c r="DO75" s="32">
        <f>'Heat X-changer Worksheet'!$F$20*'Heat X-changer Worksheet'!$F$21*($L$1-DO$3)/('Heat X-changer Worksheet'!$F$33*'Heat X-changer Worksheet'!$F$34)</f>
        <v>17.711159483960191</v>
      </c>
      <c r="DP75" s="32">
        <f>'Heat X-changer Worksheet'!$F$20*'Heat X-changer Worksheet'!$F$21*($L$1-DP$3)/('Heat X-changer Worksheet'!$F$33*'Heat X-changer Worksheet'!$F$34)</f>
        <v>17.252321155360189</v>
      </c>
      <c r="DQ75" s="32">
        <f>'Heat X-changer Worksheet'!$F$20*'Heat X-changer Worksheet'!$F$21*($L$1-DQ$3)/('Heat X-changer Worksheet'!$F$33*'Heat X-changer Worksheet'!$F$34)</f>
        <v>16.793482826760183</v>
      </c>
      <c r="DR75" s="32">
        <f>'Heat X-changer Worksheet'!$F$20*'Heat X-changer Worksheet'!$F$21*($L$1-DR$3)/('Heat X-changer Worksheet'!$F$33*'Heat X-changer Worksheet'!$F$34)</f>
        <v>16.334644498160177</v>
      </c>
      <c r="DS75" s="32">
        <f>'Heat X-changer Worksheet'!$F$20*'Heat X-changer Worksheet'!$F$21*($L$1-DS$3)/('Heat X-changer Worksheet'!$F$33*'Heat X-changer Worksheet'!$F$34)</f>
        <v>15.875806169560171</v>
      </c>
      <c r="DT75" s="32">
        <f>'Heat X-changer Worksheet'!$F$20*'Heat X-changer Worksheet'!$F$21*($L$1-DT$3)/('Heat X-changer Worksheet'!$F$33*'Heat X-changer Worksheet'!$F$34)</f>
        <v>15.416967840960169</v>
      </c>
      <c r="DU75" s="32">
        <f>'Heat X-changer Worksheet'!$F$20*'Heat X-changer Worksheet'!$F$21*($L$1-DU$3)/('Heat X-changer Worksheet'!$F$33*'Heat X-changer Worksheet'!$F$34)</f>
        <v>14.958129512360163</v>
      </c>
      <c r="DV75" s="32">
        <f>'Heat X-changer Worksheet'!$F$20*'Heat X-changer Worksheet'!$F$21*($L$1-DV$3)/('Heat X-changer Worksheet'!$F$33*'Heat X-changer Worksheet'!$F$34)</f>
        <v>14.499291183760159</v>
      </c>
      <c r="DW75" s="32">
        <f>'Heat X-changer Worksheet'!$F$20*'Heat X-changer Worksheet'!$F$21*($L$1-DW$3)/('Heat X-changer Worksheet'!$F$33*'Heat X-changer Worksheet'!$F$34)</f>
        <v>14.040452855160153</v>
      </c>
      <c r="DX75" s="32">
        <f>'Heat X-changer Worksheet'!$F$20*'Heat X-changer Worksheet'!$F$21*($L$1-DX$3)/('Heat X-changer Worksheet'!$F$33*'Heat X-changer Worksheet'!$F$34)</f>
        <v>13.581614526560147</v>
      </c>
      <c r="DY75" s="32">
        <f>'Heat X-changer Worksheet'!$F$20*'Heat X-changer Worksheet'!$F$21*($L$1-DY$3)/('Heat X-changer Worksheet'!$F$33*'Heat X-changer Worksheet'!$F$34)</f>
        <v>13.122776197960142</v>
      </c>
      <c r="DZ75" s="32">
        <f>'Heat X-changer Worksheet'!$F$20*'Heat X-changer Worksheet'!$F$21*($L$1-DZ$3)/('Heat X-changer Worksheet'!$F$33*'Heat X-changer Worksheet'!$F$34)</f>
        <v>12.663937869360137</v>
      </c>
      <c r="EA75" s="32">
        <f>'Heat X-changer Worksheet'!$F$20*'Heat X-changer Worksheet'!$F$21*($L$1-EA$3)/('Heat X-changer Worksheet'!$F$33*'Heat X-changer Worksheet'!$F$34)</f>
        <v>12.205099540760132</v>
      </c>
      <c r="EB75" s="32">
        <f>'Heat X-changer Worksheet'!$F$20*'Heat X-changer Worksheet'!$F$21*($L$1-EB$3)/('Heat X-changer Worksheet'!$F$33*'Heat X-changer Worksheet'!$F$34)</f>
        <v>11.746261212160126</v>
      </c>
      <c r="EC75" s="32">
        <f>'Heat X-changer Worksheet'!$F$20*'Heat X-changer Worksheet'!$F$21*($L$1-EC$3)/('Heat X-changer Worksheet'!$F$33*'Heat X-changer Worksheet'!$F$34)</f>
        <v>11.287422883560122</v>
      </c>
      <c r="ED75" s="32">
        <f>'Heat X-changer Worksheet'!$F$20*'Heat X-changer Worksheet'!$F$21*($L$1-ED$3)/('Heat X-changer Worksheet'!$F$33*'Heat X-changer Worksheet'!$F$34)</f>
        <v>10.828584554960116</v>
      </c>
      <c r="EE75" s="32">
        <f>'Heat X-changer Worksheet'!$F$20*'Heat X-changer Worksheet'!$F$21*($L$1-EE$3)/('Heat X-changer Worksheet'!$F$33*'Heat X-changer Worksheet'!$F$34)</f>
        <v>10.36974622636011</v>
      </c>
      <c r="EF75" s="32">
        <f>'Heat X-changer Worksheet'!$F$20*'Heat X-changer Worksheet'!$F$21*($L$1-EF$3)/('Heat X-changer Worksheet'!$F$33*'Heat X-changer Worksheet'!$F$34)</f>
        <v>9.9109078977601079</v>
      </c>
      <c r="EG75" s="32">
        <f>'Heat X-changer Worksheet'!$F$20*'Heat X-changer Worksheet'!$F$21*($L$1-EG$3)/('Heat X-changer Worksheet'!$F$33*'Heat X-changer Worksheet'!$F$34)</f>
        <v>9.452069569160102</v>
      </c>
      <c r="EH75" s="32">
        <f>'Heat X-changer Worksheet'!$F$20*'Heat X-changer Worksheet'!$F$21*($L$1-EH$3)/('Heat X-changer Worksheet'!$F$33*'Heat X-changer Worksheet'!$F$34)</f>
        <v>8.993231240560096</v>
      </c>
      <c r="EI75" s="32">
        <f>'Heat X-changer Worksheet'!$F$20*'Heat X-changer Worksheet'!$F$21*($L$1-EI$3)/('Heat X-changer Worksheet'!$F$33*'Heat X-changer Worksheet'!$F$34)</f>
        <v>8.5343929119600901</v>
      </c>
      <c r="EJ75" s="32">
        <f>'Heat X-changer Worksheet'!$F$20*'Heat X-changer Worksheet'!$F$21*($L$1-EJ$3)/('Heat X-changer Worksheet'!$F$33*'Heat X-changer Worksheet'!$F$34)</f>
        <v>8.0755545833600877</v>
      </c>
      <c r="EK75" s="32">
        <f>'Heat X-changer Worksheet'!$F$20*'Heat X-changer Worksheet'!$F$21*($L$1-EK$3)/('Heat X-changer Worksheet'!$F$33*'Heat X-changer Worksheet'!$F$34)</f>
        <v>7.6167162547600817</v>
      </c>
      <c r="EL75" s="32">
        <f>'Heat X-changer Worksheet'!$F$20*'Heat X-changer Worksheet'!$F$21*($L$1-EL$3)/('Heat X-changer Worksheet'!$F$33*'Heat X-changer Worksheet'!$F$34)</f>
        <v>7.1578779261600767</v>
      </c>
      <c r="EM75" s="32">
        <f>'Heat X-changer Worksheet'!$F$20*'Heat X-changer Worksheet'!$F$21*($L$1-EM$3)/('Heat X-changer Worksheet'!$F$33*'Heat X-changer Worksheet'!$F$34)</f>
        <v>6.6990395975600707</v>
      </c>
      <c r="EN75" s="32">
        <f>'Heat X-changer Worksheet'!$F$20*'Heat X-changer Worksheet'!$F$21*($L$1-EN$3)/('Heat X-changer Worksheet'!$F$33*'Heat X-changer Worksheet'!$F$34)</f>
        <v>6.2402012689600665</v>
      </c>
    </row>
    <row r="76" spans="3:144">
      <c r="C76" s="30">
        <f t="shared" si="4"/>
        <v>108</v>
      </c>
      <c r="D76" s="32">
        <f>'Heat X-changer Worksheet'!$F$20*'Heat X-changer Worksheet'!$F$21*($L$1-D$3)/('Heat X-changer Worksheet'!$F$33*'Heat X-changer Worksheet'!$F$34)</f>
        <v>70.477567272960783</v>
      </c>
      <c r="E76" s="32">
        <f>'Heat X-changer Worksheet'!$F$20*'Heat X-changer Worksheet'!$F$21*($L$1-E$3)/('Heat X-changer Worksheet'!$F$33*'Heat X-changer Worksheet'!$F$34)</f>
        <v>70.018728944360774</v>
      </c>
      <c r="F76" s="32">
        <f>'Heat X-changer Worksheet'!$F$20*'Heat X-changer Worksheet'!$F$21*($L$1-F$3)/('Heat X-changer Worksheet'!$F$33*'Heat X-changer Worksheet'!$F$34)</f>
        <v>69.559890615760764</v>
      </c>
      <c r="G76" s="32">
        <f>'Heat X-changer Worksheet'!$F$20*'Heat X-changer Worksheet'!$F$21*($L$1-G$3)/('Heat X-changer Worksheet'!$F$33*'Heat X-changer Worksheet'!$F$34)</f>
        <v>69.101052287160769</v>
      </c>
      <c r="H76" s="32">
        <f>'Heat X-changer Worksheet'!$F$20*'Heat X-changer Worksheet'!$F$21*($L$1-H$3)/('Heat X-changer Worksheet'!$F$33*'Heat X-changer Worksheet'!$F$34)</f>
        <v>68.64221395856076</v>
      </c>
      <c r="I76" s="32">
        <f>'Heat X-changer Worksheet'!$F$20*'Heat X-changer Worksheet'!$F$21*($L$1-I$3)/('Heat X-changer Worksheet'!$F$33*'Heat X-changer Worksheet'!$F$34)</f>
        <v>68.18337562996075</v>
      </c>
      <c r="J76" s="32">
        <f>'Heat X-changer Worksheet'!$F$20*'Heat X-changer Worksheet'!$F$21*($L$1-J$3)/('Heat X-changer Worksheet'!$F$33*'Heat X-changer Worksheet'!$F$34)</f>
        <v>67.724537301360741</v>
      </c>
      <c r="K76" s="32">
        <f>'Heat X-changer Worksheet'!$F$20*'Heat X-changer Worksheet'!$F$21*($L$1-K$3)/('Heat X-changer Worksheet'!$F$33*'Heat X-changer Worksheet'!$F$34)</f>
        <v>67.265698972760745</v>
      </c>
      <c r="L76" s="32">
        <f>'Heat X-changer Worksheet'!$F$20*'Heat X-changer Worksheet'!$F$21*($L$1-L$3)/('Heat X-changer Worksheet'!$F$33*'Heat X-changer Worksheet'!$F$34)</f>
        <v>66.806860644160736</v>
      </c>
      <c r="M76" s="32">
        <f>'Heat X-changer Worksheet'!$F$20*'Heat X-changer Worksheet'!$F$21*($L$1-M$3)/('Heat X-changer Worksheet'!$F$33*'Heat X-changer Worksheet'!$F$34)</f>
        <v>66.348022315560726</v>
      </c>
      <c r="N76" s="32">
        <f>'Heat X-changer Worksheet'!$F$20*'Heat X-changer Worksheet'!$F$21*($L$1-N$3)/('Heat X-changer Worksheet'!$F$33*'Heat X-changer Worksheet'!$F$34)</f>
        <v>65.889183986960731</v>
      </c>
      <c r="O76" s="32">
        <f>'Heat X-changer Worksheet'!$F$20*'Heat X-changer Worksheet'!$F$21*($L$1-O$3)/('Heat X-changer Worksheet'!$F$33*'Heat X-changer Worksheet'!$F$34)</f>
        <v>65.430345658360721</v>
      </c>
      <c r="P76" s="32">
        <f>'Heat X-changer Worksheet'!$F$20*'Heat X-changer Worksheet'!$F$21*($L$1-P$3)/('Heat X-changer Worksheet'!$F$33*'Heat X-changer Worksheet'!$F$34)</f>
        <v>64.971507329760712</v>
      </c>
      <c r="Q76" s="32">
        <f>'Heat X-changer Worksheet'!$F$20*'Heat X-changer Worksheet'!$F$21*($L$1-Q$3)/('Heat X-changer Worksheet'!$F$33*'Heat X-changer Worksheet'!$F$34)</f>
        <v>64.512669001160702</v>
      </c>
      <c r="R76" s="32">
        <f>'Heat X-changer Worksheet'!$F$20*'Heat X-changer Worksheet'!$F$21*($L$1-R$3)/('Heat X-changer Worksheet'!$F$33*'Heat X-changer Worksheet'!$F$34)</f>
        <v>64.053830672560707</v>
      </c>
      <c r="S76" s="32">
        <f>'Heat X-changer Worksheet'!$F$20*'Heat X-changer Worksheet'!$F$21*($L$1-S$3)/('Heat X-changer Worksheet'!$F$33*'Heat X-changer Worksheet'!$F$34)</f>
        <v>63.594992343960698</v>
      </c>
      <c r="T76" s="32">
        <f>'Heat X-changer Worksheet'!$F$20*'Heat X-changer Worksheet'!$F$21*($L$1-T$3)/('Heat X-changer Worksheet'!$F$33*'Heat X-changer Worksheet'!$F$34)</f>
        <v>63.136154015360695</v>
      </c>
      <c r="U76" s="32">
        <f>'Heat X-changer Worksheet'!$F$20*'Heat X-changer Worksheet'!$F$21*($L$1-U$3)/('Heat X-changer Worksheet'!$F$33*'Heat X-changer Worksheet'!$F$34)</f>
        <v>62.677315686760686</v>
      </c>
      <c r="V76" s="32">
        <f>'Heat X-changer Worksheet'!$F$20*'Heat X-changer Worksheet'!$F$21*($L$1-V$3)/('Heat X-changer Worksheet'!$F$33*'Heat X-changer Worksheet'!$F$34)</f>
        <v>62.218477358160683</v>
      </c>
      <c r="W76" s="32">
        <f>'Heat X-changer Worksheet'!$F$20*'Heat X-changer Worksheet'!$F$21*($L$1-W$3)/('Heat X-changer Worksheet'!$F$33*'Heat X-changer Worksheet'!$F$34)</f>
        <v>61.759639029560674</v>
      </c>
      <c r="X76" s="32">
        <f>'Heat X-changer Worksheet'!$F$20*'Heat X-changer Worksheet'!$F$21*($L$1-X$3)/('Heat X-changer Worksheet'!$F$33*'Heat X-changer Worksheet'!$F$34)</f>
        <v>61.300800700960671</v>
      </c>
      <c r="Y76" s="32">
        <f>'Heat X-changer Worksheet'!$F$20*'Heat X-changer Worksheet'!$F$21*($L$1-Y$3)/('Heat X-changer Worksheet'!$F$33*'Heat X-changer Worksheet'!$F$34)</f>
        <v>60.841962372360669</v>
      </c>
      <c r="Z76" s="32">
        <f>'Heat X-changer Worksheet'!$F$20*'Heat X-changer Worksheet'!$F$21*($L$1-Z$3)/('Heat X-changer Worksheet'!$F$33*'Heat X-changer Worksheet'!$F$34)</f>
        <v>60.38312404376066</v>
      </c>
      <c r="AA76" s="32">
        <f>'Heat X-changer Worksheet'!$F$20*'Heat X-changer Worksheet'!$F$21*($L$1-AA$3)/('Heat X-changer Worksheet'!$F$33*'Heat X-changer Worksheet'!$F$34)</f>
        <v>59.924285715160657</v>
      </c>
      <c r="AB76" s="32">
        <f>'Heat X-changer Worksheet'!$F$20*'Heat X-changer Worksheet'!$F$21*($L$1-AB$3)/('Heat X-changer Worksheet'!$F$33*'Heat X-changer Worksheet'!$F$34)</f>
        <v>59.465447386560655</v>
      </c>
      <c r="AC76" s="32">
        <f>'Heat X-changer Worksheet'!$F$20*'Heat X-changer Worksheet'!$F$21*($L$1-AC$3)/('Heat X-changer Worksheet'!$F$33*'Heat X-changer Worksheet'!$F$34)</f>
        <v>59.006609057960652</v>
      </c>
      <c r="AD76" s="32">
        <f>'Heat X-changer Worksheet'!$F$20*'Heat X-changer Worksheet'!$F$21*($L$1-AD$3)/('Heat X-changer Worksheet'!$F$33*'Heat X-changer Worksheet'!$F$34)</f>
        <v>58.547770729360643</v>
      </c>
      <c r="AE76" s="32">
        <f>'Heat X-changer Worksheet'!$F$20*'Heat X-changer Worksheet'!$F$21*($L$1-AE$3)/('Heat X-changer Worksheet'!$F$33*'Heat X-changer Worksheet'!$F$34)</f>
        <v>58.08893240076064</v>
      </c>
      <c r="AF76" s="32">
        <f>'Heat X-changer Worksheet'!$F$20*'Heat X-changer Worksheet'!$F$21*($L$1-AF$3)/('Heat X-changer Worksheet'!$F$33*'Heat X-changer Worksheet'!$F$34)</f>
        <v>57.630094072160638</v>
      </c>
      <c r="AG76" s="32">
        <f>'Heat X-changer Worksheet'!$F$20*'Heat X-changer Worksheet'!$F$21*($L$1-AG$3)/('Heat X-changer Worksheet'!$F$33*'Heat X-changer Worksheet'!$F$34)</f>
        <v>57.171255743560629</v>
      </c>
      <c r="AH76" s="32">
        <f>'Heat X-changer Worksheet'!$F$20*'Heat X-changer Worksheet'!$F$21*($L$1-AH$3)/('Heat X-changer Worksheet'!$F$33*'Heat X-changer Worksheet'!$F$34)</f>
        <v>56.712417414960626</v>
      </c>
      <c r="AI76" s="32">
        <f>'Heat X-changer Worksheet'!$F$20*'Heat X-changer Worksheet'!$F$21*($L$1-AI$3)/('Heat X-changer Worksheet'!$F$33*'Heat X-changer Worksheet'!$F$34)</f>
        <v>56.253579086360617</v>
      </c>
      <c r="AJ76" s="32">
        <f>'Heat X-changer Worksheet'!$F$20*'Heat X-changer Worksheet'!$F$21*($L$1-AJ$3)/('Heat X-changer Worksheet'!$F$33*'Heat X-changer Worksheet'!$F$34)</f>
        <v>55.794740757760614</v>
      </c>
      <c r="AK76" s="32">
        <f>'Heat X-changer Worksheet'!$F$20*'Heat X-changer Worksheet'!$F$21*($L$1-AK$3)/('Heat X-changer Worksheet'!$F$33*'Heat X-changer Worksheet'!$F$34)</f>
        <v>55.335902429160605</v>
      </c>
      <c r="AL76" s="32">
        <f>'Heat X-changer Worksheet'!$F$20*'Heat X-changer Worksheet'!$F$21*($L$1-AL$3)/('Heat X-changer Worksheet'!$F$33*'Heat X-changer Worksheet'!$F$34)</f>
        <v>54.877064100560602</v>
      </c>
      <c r="AM76" s="32">
        <f>'Heat X-changer Worksheet'!$F$20*'Heat X-changer Worksheet'!$F$21*($L$1-AM$3)/('Heat X-changer Worksheet'!$F$33*'Heat X-changer Worksheet'!$F$34)</f>
        <v>54.4182257719606</v>
      </c>
      <c r="AN76" s="32">
        <f>'Heat X-changer Worksheet'!$F$20*'Heat X-changer Worksheet'!$F$21*($L$1-AN$3)/('Heat X-changer Worksheet'!$F$33*'Heat X-changer Worksheet'!$F$34)</f>
        <v>53.95938744336059</v>
      </c>
      <c r="AO76" s="32">
        <f>'Heat X-changer Worksheet'!$F$20*'Heat X-changer Worksheet'!$F$21*($L$1-AO$3)/('Heat X-changer Worksheet'!$F$33*'Heat X-changer Worksheet'!$F$34)</f>
        <v>53.500549114760588</v>
      </c>
      <c r="AP76" s="32">
        <f>'Heat X-changer Worksheet'!$F$20*'Heat X-changer Worksheet'!$F$21*($L$1-AP$3)/('Heat X-changer Worksheet'!$F$33*'Heat X-changer Worksheet'!$F$34)</f>
        <v>53.041710786160579</v>
      </c>
      <c r="AQ76" s="32">
        <f>'Heat X-changer Worksheet'!$F$20*'Heat X-changer Worksheet'!$F$21*($L$1-AQ$3)/('Heat X-changer Worksheet'!$F$33*'Heat X-changer Worksheet'!$F$34)</f>
        <v>52.582872457560576</v>
      </c>
      <c r="AR76" s="32">
        <f>'Heat X-changer Worksheet'!$F$20*'Heat X-changer Worksheet'!$F$21*($L$1-AR$3)/('Heat X-changer Worksheet'!$F$33*'Heat X-changer Worksheet'!$F$34)</f>
        <v>52.124034128960567</v>
      </c>
      <c r="AS76" s="32">
        <f>'Heat X-changer Worksheet'!$F$20*'Heat X-changer Worksheet'!$F$21*($L$1-AS$3)/('Heat X-changer Worksheet'!$F$33*'Heat X-changer Worksheet'!$F$34)</f>
        <v>51.665195800360564</v>
      </c>
      <c r="AT76" s="32">
        <f>'Heat X-changer Worksheet'!$F$20*'Heat X-changer Worksheet'!$F$21*($L$1-AT$3)/('Heat X-changer Worksheet'!$F$33*'Heat X-changer Worksheet'!$F$34)</f>
        <v>51.206357471760569</v>
      </c>
      <c r="AU76" s="32">
        <f>'Heat X-changer Worksheet'!$F$20*'Heat X-changer Worksheet'!$F$21*($L$1-AU$3)/('Heat X-changer Worksheet'!$F$33*'Heat X-changer Worksheet'!$F$34)</f>
        <v>50.747519143160559</v>
      </c>
      <c r="AV76" s="32">
        <f>'Heat X-changer Worksheet'!$F$20*'Heat X-changer Worksheet'!$F$21*($L$1-AV$3)/('Heat X-changer Worksheet'!$F$33*'Heat X-changer Worksheet'!$F$34)</f>
        <v>50.288680814560557</v>
      </c>
      <c r="AW76" s="32">
        <f>'Heat X-changer Worksheet'!$F$20*'Heat X-changer Worksheet'!$F$21*($L$1-AW$3)/('Heat X-changer Worksheet'!$F$33*'Heat X-changer Worksheet'!$F$34)</f>
        <v>49.829842485960548</v>
      </c>
      <c r="AX76" s="32">
        <f>'Heat X-changer Worksheet'!$F$20*'Heat X-changer Worksheet'!$F$21*($L$1-AX$3)/('Heat X-changer Worksheet'!$F$33*'Heat X-changer Worksheet'!$F$34)</f>
        <v>49.371004157360545</v>
      </c>
      <c r="AY76" s="32">
        <f>'Heat X-changer Worksheet'!$F$20*'Heat X-changer Worksheet'!$F$21*($L$1-AY$3)/('Heat X-changer Worksheet'!$F$33*'Heat X-changer Worksheet'!$F$34)</f>
        <v>48.912165828760536</v>
      </c>
      <c r="AZ76" s="32">
        <f>'Heat X-changer Worksheet'!$F$20*'Heat X-changer Worksheet'!$F$21*($L$1-AZ$3)/('Heat X-changer Worksheet'!$F$33*'Heat X-changer Worksheet'!$F$34)</f>
        <v>48.453327500160533</v>
      </c>
      <c r="BA76" s="32">
        <f>'Heat X-changer Worksheet'!$F$20*'Heat X-changer Worksheet'!$F$21*($L$1-BA$3)/('Heat X-changer Worksheet'!$F$33*'Heat X-changer Worksheet'!$F$34)</f>
        <v>47.994489171560531</v>
      </c>
      <c r="BB76" s="32">
        <f>'Heat X-changer Worksheet'!$F$20*'Heat X-changer Worksheet'!$F$21*($L$1-BB$3)/('Heat X-changer Worksheet'!$F$33*'Heat X-changer Worksheet'!$F$34)</f>
        <v>47.535650842960521</v>
      </c>
      <c r="BC76" s="32">
        <f>'Heat X-changer Worksheet'!$F$20*'Heat X-changer Worksheet'!$F$21*($L$1-BC$3)/('Heat X-changer Worksheet'!$F$33*'Heat X-changer Worksheet'!$F$34)</f>
        <v>47.076812514360519</v>
      </c>
      <c r="BD76" s="32">
        <f>'Heat X-changer Worksheet'!$F$20*'Heat X-changer Worksheet'!$F$21*($L$1-BD$3)/('Heat X-changer Worksheet'!$F$33*'Heat X-changer Worksheet'!$F$34)</f>
        <v>46.617974185760509</v>
      </c>
      <c r="BE76" s="32">
        <f>'Heat X-changer Worksheet'!$F$20*'Heat X-changer Worksheet'!$F$21*($L$1-BE$3)/('Heat X-changer Worksheet'!$F$33*'Heat X-changer Worksheet'!$F$34)</f>
        <v>46.159135857160507</v>
      </c>
      <c r="BF76" s="32">
        <f>'Heat X-changer Worksheet'!$F$20*'Heat X-changer Worksheet'!$F$21*($L$1-BF$3)/('Heat X-changer Worksheet'!$F$33*'Heat X-changer Worksheet'!$F$34)</f>
        <v>45.700297528560498</v>
      </c>
      <c r="BG76" s="32">
        <f>'Heat X-changer Worksheet'!$F$20*'Heat X-changer Worksheet'!$F$21*($L$1-BG$3)/('Heat X-changer Worksheet'!$F$33*'Heat X-changer Worksheet'!$F$34)</f>
        <v>45.241459199960495</v>
      </c>
      <c r="BH76" s="32">
        <f>'Heat X-changer Worksheet'!$F$20*'Heat X-changer Worksheet'!$F$21*($L$1-BH$3)/('Heat X-changer Worksheet'!$F$33*'Heat X-changer Worksheet'!$F$34)</f>
        <v>44.782620871360493</v>
      </c>
      <c r="BI76" s="32">
        <f>'Heat X-changer Worksheet'!$F$20*'Heat X-changer Worksheet'!$F$21*($L$1-BI$3)/('Heat X-changer Worksheet'!$F$33*'Heat X-changer Worksheet'!$F$34)</f>
        <v>44.323782542760483</v>
      </c>
      <c r="BJ76" s="32">
        <f>'Heat X-changer Worksheet'!$F$20*'Heat X-changer Worksheet'!$F$21*($L$1-BJ$3)/('Heat X-changer Worksheet'!$F$33*'Heat X-changer Worksheet'!$F$34)</f>
        <v>43.864944214160481</v>
      </c>
      <c r="BK76" s="32">
        <f>'Heat X-changer Worksheet'!$F$20*'Heat X-changer Worksheet'!$F$21*($L$1-BK$3)/('Heat X-changer Worksheet'!$F$33*'Heat X-changer Worksheet'!$F$34)</f>
        <v>43.406105885560471</v>
      </c>
      <c r="BL76" s="32">
        <f>'Heat X-changer Worksheet'!$F$20*'Heat X-changer Worksheet'!$F$21*($L$1-BL$3)/('Heat X-changer Worksheet'!$F$33*'Heat X-changer Worksheet'!$F$34)</f>
        <v>42.947267556960469</v>
      </c>
      <c r="BM76" s="32">
        <f>'Heat X-changer Worksheet'!$F$20*'Heat X-changer Worksheet'!$F$21*($L$1-BM$3)/('Heat X-changer Worksheet'!$F$33*'Heat X-changer Worksheet'!$F$34)</f>
        <v>42.488429228360467</v>
      </c>
      <c r="BN76" s="32">
        <f>'Heat X-changer Worksheet'!$F$20*'Heat X-changer Worksheet'!$F$21*($L$1-BN$3)/('Heat X-changer Worksheet'!$F$33*'Heat X-changer Worksheet'!$F$34)</f>
        <v>42.029590899760464</v>
      </c>
      <c r="BO76" s="32">
        <f>'Heat X-changer Worksheet'!$F$20*'Heat X-changer Worksheet'!$F$21*($L$1-BO$3)/('Heat X-changer Worksheet'!$F$33*'Heat X-changer Worksheet'!$F$34)</f>
        <v>41.570752571160455</v>
      </c>
      <c r="BP76" s="32">
        <f>'Heat X-changer Worksheet'!$F$20*'Heat X-changer Worksheet'!$F$21*($L$1-BP$3)/('Heat X-changer Worksheet'!$F$33*'Heat X-changer Worksheet'!$F$34)</f>
        <v>41.111914242560452</v>
      </c>
      <c r="BQ76" s="32">
        <f>'Heat X-changer Worksheet'!$F$20*'Heat X-changer Worksheet'!$F$21*($L$1-BQ$3)/('Heat X-changer Worksheet'!$F$33*'Heat X-changer Worksheet'!$F$34)</f>
        <v>40.65307591396045</v>
      </c>
      <c r="BR76" s="32">
        <f>'Heat X-changer Worksheet'!$F$20*'Heat X-changer Worksheet'!$F$21*($L$1-BR$3)/('Heat X-changer Worksheet'!$F$33*'Heat X-changer Worksheet'!$F$34)</f>
        <v>40.19423758536044</v>
      </c>
      <c r="BS76" s="32">
        <f>'Heat X-changer Worksheet'!$F$20*'Heat X-changer Worksheet'!$F$21*($L$1-BS$3)/('Heat X-changer Worksheet'!$F$33*'Heat X-changer Worksheet'!$F$34)</f>
        <v>39.735399256760438</v>
      </c>
      <c r="BT76" s="32">
        <f>'Heat X-changer Worksheet'!$F$20*'Heat X-changer Worksheet'!$F$21*($L$1-BT$3)/('Heat X-changer Worksheet'!$F$33*'Heat X-changer Worksheet'!$F$34)</f>
        <v>39.276560928160428</v>
      </c>
      <c r="BU76" s="32">
        <f>'Heat X-changer Worksheet'!$F$20*'Heat X-changer Worksheet'!$F$21*($L$1-BU$3)/('Heat X-changer Worksheet'!$F$33*'Heat X-changer Worksheet'!$F$34)</f>
        <v>38.817722599560426</v>
      </c>
      <c r="BV76" s="32">
        <f>'Heat X-changer Worksheet'!$F$20*'Heat X-changer Worksheet'!$F$21*($L$1-BV$3)/('Heat X-changer Worksheet'!$F$33*'Heat X-changer Worksheet'!$F$34)</f>
        <v>38.358884270960424</v>
      </c>
      <c r="BW76" s="32">
        <f>'Heat X-changer Worksheet'!$F$20*'Heat X-changer Worksheet'!$F$21*($L$1-BW$3)/('Heat X-changer Worksheet'!$F$33*'Heat X-changer Worksheet'!$F$34)</f>
        <v>37.900045942360414</v>
      </c>
      <c r="BX76" s="32">
        <f>'Heat X-changer Worksheet'!$F$20*'Heat X-changer Worksheet'!$F$21*($L$1-BX$3)/('Heat X-changer Worksheet'!$F$33*'Heat X-changer Worksheet'!$F$34)</f>
        <v>37.441207613760412</v>
      </c>
      <c r="BY76" s="32">
        <f>'Heat X-changer Worksheet'!$F$20*'Heat X-changer Worksheet'!$F$21*($L$1-BY$3)/('Heat X-changer Worksheet'!$F$33*'Heat X-changer Worksheet'!$F$34)</f>
        <v>36.982369285160402</v>
      </c>
      <c r="BZ76" s="32">
        <f>'Heat X-changer Worksheet'!$F$20*'Heat X-changer Worksheet'!$F$21*($L$1-BZ$3)/('Heat X-changer Worksheet'!$F$33*'Heat X-changer Worksheet'!$F$34)</f>
        <v>36.5235309565604</v>
      </c>
      <c r="CA76" s="32">
        <f>'Heat X-changer Worksheet'!$F$20*'Heat X-changer Worksheet'!$F$21*($L$1-CA$3)/('Heat X-changer Worksheet'!$F$33*'Heat X-changer Worksheet'!$F$34)</f>
        <v>36.06469262796039</v>
      </c>
      <c r="CB76" s="32">
        <f>'Heat X-changer Worksheet'!$F$20*'Heat X-changer Worksheet'!$F$21*($L$1-CB$3)/('Heat X-changer Worksheet'!$F$33*'Heat X-changer Worksheet'!$F$34)</f>
        <v>35.605854299360388</v>
      </c>
      <c r="CC76" s="32">
        <f>'Heat X-changer Worksheet'!$F$20*'Heat X-changer Worksheet'!$F$21*($L$1-CC$3)/('Heat X-changer Worksheet'!$F$33*'Heat X-changer Worksheet'!$F$34)</f>
        <v>35.147015970760386</v>
      </c>
      <c r="CD76" s="32">
        <f>'Heat X-changer Worksheet'!$F$20*'Heat X-changer Worksheet'!$F$21*($L$1-CD$3)/('Heat X-changer Worksheet'!$F$33*'Heat X-changer Worksheet'!$F$34)</f>
        <v>34.688177642160376</v>
      </c>
      <c r="CE76" s="32">
        <f>'Heat X-changer Worksheet'!$F$20*'Heat X-changer Worksheet'!$F$21*($L$1-CE$3)/('Heat X-changer Worksheet'!$F$33*'Heat X-changer Worksheet'!$F$34)</f>
        <v>34.229339313560381</v>
      </c>
      <c r="CF76" s="32">
        <f>'Heat X-changer Worksheet'!$F$20*'Heat X-changer Worksheet'!$F$21*($L$1-CF$3)/('Heat X-changer Worksheet'!$F$33*'Heat X-changer Worksheet'!$F$34)</f>
        <v>33.770500984960371</v>
      </c>
      <c r="CG76" s="32">
        <f>'Heat X-changer Worksheet'!$F$20*'Heat X-changer Worksheet'!$F$21*($L$1-CG$3)/('Heat X-changer Worksheet'!$F$33*'Heat X-changer Worksheet'!$F$34)</f>
        <v>33.311662656360369</v>
      </c>
      <c r="CH76" s="32">
        <f>'Heat X-changer Worksheet'!$F$20*'Heat X-changer Worksheet'!$F$21*($L$1-CH$3)/('Heat X-changer Worksheet'!$F$33*'Heat X-changer Worksheet'!$F$34)</f>
        <v>32.852824327760359</v>
      </c>
      <c r="CI76" s="32">
        <f>'Heat X-changer Worksheet'!$F$20*'Heat X-changer Worksheet'!$F$21*($L$1-CI$3)/('Heat X-changer Worksheet'!$F$33*'Heat X-changer Worksheet'!$F$34)</f>
        <v>32.393985999160357</v>
      </c>
      <c r="CJ76" s="32">
        <f>'Heat X-changer Worksheet'!$F$20*'Heat X-changer Worksheet'!$F$21*($L$1-CJ$3)/('Heat X-changer Worksheet'!$F$33*'Heat X-changer Worksheet'!$F$34)</f>
        <v>31.935147670560351</v>
      </c>
      <c r="CK76" s="32">
        <f>'Heat X-changer Worksheet'!$F$20*'Heat X-changer Worksheet'!$F$21*($L$1-CK$3)/('Heat X-changer Worksheet'!$F$33*'Heat X-changer Worksheet'!$F$34)</f>
        <v>31.476309341960345</v>
      </c>
      <c r="CL76" s="32">
        <f>'Heat X-changer Worksheet'!$F$20*'Heat X-changer Worksheet'!$F$21*($L$1-CL$3)/('Heat X-changer Worksheet'!$F$33*'Heat X-changer Worksheet'!$F$34)</f>
        <v>31.017471013360339</v>
      </c>
      <c r="CM76" s="32">
        <f>'Heat X-changer Worksheet'!$F$20*'Heat X-changer Worksheet'!$F$21*($L$1-CM$3)/('Heat X-changer Worksheet'!$F$33*'Heat X-changer Worksheet'!$F$34)</f>
        <v>30.558632684760333</v>
      </c>
      <c r="CN76" s="32">
        <f>'Heat X-changer Worksheet'!$F$20*'Heat X-changer Worksheet'!$F$21*($L$1-CN$3)/('Heat X-changer Worksheet'!$F$33*'Heat X-changer Worksheet'!$F$34)</f>
        <v>30.099794356160331</v>
      </c>
      <c r="CO76" s="32">
        <f>'Heat X-changer Worksheet'!$F$20*'Heat X-changer Worksheet'!$F$21*($L$1-CO$3)/('Heat X-changer Worksheet'!$F$33*'Heat X-changer Worksheet'!$F$34)</f>
        <v>29.640956027560325</v>
      </c>
      <c r="CP76" s="32">
        <f>'Heat X-changer Worksheet'!$F$20*'Heat X-changer Worksheet'!$F$21*($L$1-CP$3)/('Heat X-changer Worksheet'!$F$33*'Heat X-changer Worksheet'!$F$34)</f>
        <v>29.182117698960319</v>
      </c>
      <c r="CQ76" s="32">
        <f>'Heat X-changer Worksheet'!$F$20*'Heat X-changer Worksheet'!$F$21*($L$1-CQ$3)/('Heat X-changer Worksheet'!$F$33*'Heat X-changer Worksheet'!$F$34)</f>
        <v>28.723279370360313</v>
      </c>
      <c r="CR76" s="32">
        <f>'Heat X-changer Worksheet'!$F$20*'Heat X-changer Worksheet'!$F$21*($L$1-CR$3)/('Heat X-changer Worksheet'!$F$33*'Heat X-changer Worksheet'!$F$34)</f>
        <v>28.264441041760307</v>
      </c>
      <c r="CS76" s="32">
        <f>'Heat X-changer Worksheet'!$F$20*'Heat X-changer Worksheet'!$F$21*($L$1-CS$3)/('Heat X-changer Worksheet'!$F$33*'Heat X-changer Worksheet'!$F$34)</f>
        <v>27.805602713160305</v>
      </c>
      <c r="CT76" s="32">
        <f>'Heat X-changer Worksheet'!$F$20*'Heat X-changer Worksheet'!$F$21*($L$1-CT$3)/('Heat X-changer Worksheet'!$F$33*'Heat X-changer Worksheet'!$F$34)</f>
        <v>27.346764384560299</v>
      </c>
      <c r="CU76" s="32">
        <f>'Heat X-changer Worksheet'!$F$20*'Heat X-changer Worksheet'!$F$21*($L$1-CU$3)/('Heat X-changer Worksheet'!$F$33*'Heat X-changer Worksheet'!$F$34)</f>
        <v>26.887926055960296</v>
      </c>
      <c r="CV76" s="32">
        <f>'Heat X-changer Worksheet'!$F$20*'Heat X-changer Worksheet'!$F$21*($L$1-CV$3)/('Heat X-changer Worksheet'!$F$33*'Heat X-changer Worksheet'!$F$34)</f>
        <v>26.42908772736029</v>
      </c>
      <c r="CW76" s="32">
        <f>'Heat X-changer Worksheet'!$F$20*'Heat X-changer Worksheet'!$F$21*($L$1-CW$3)/('Heat X-changer Worksheet'!$F$33*'Heat X-changer Worksheet'!$F$34)</f>
        <v>25.970249398760284</v>
      </c>
      <c r="CX76" s="32">
        <f>'Heat X-changer Worksheet'!$F$20*'Heat X-changer Worksheet'!$F$21*($L$1-CX$3)/('Heat X-changer Worksheet'!$F$33*'Heat X-changer Worksheet'!$F$34)</f>
        <v>25.511411070160278</v>
      </c>
      <c r="CY76" s="32">
        <f>'Heat X-changer Worksheet'!$F$20*'Heat X-changer Worksheet'!$F$21*($L$1-CY$3)/('Heat X-changer Worksheet'!$F$33*'Heat X-changer Worksheet'!$F$34)</f>
        <v>25.052572741560272</v>
      </c>
      <c r="CZ76" s="32">
        <f>'Heat X-changer Worksheet'!$F$20*'Heat X-changer Worksheet'!$F$21*($L$1-CZ$3)/('Heat X-changer Worksheet'!$F$33*'Heat X-changer Worksheet'!$F$34)</f>
        <v>24.593734412960266</v>
      </c>
      <c r="DA76" s="32">
        <f>'Heat X-changer Worksheet'!$F$20*'Heat X-changer Worksheet'!$F$21*($L$1-DA$3)/('Heat X-changer Worksheet'!$F$33*'Heat X-changer Worksheet'!$F$34)</f>
        <v>24.13489608436026</v>
      </c>
      <c r="DB76" s="32">
        <f>'Heat X-changer Worksheet'!$F$20*'Heat X-changer Worksheet'!$F$21*($L$1-DB$3)/('Heat X-changer Worksheet'!$F$33*'Heat X-changer Worksheet'!$F$34)</f>
        <v>23.676057755760262</v>
      </c>
      <c r="DC76" s="32">
        <f>'Heat X-changer Worksheet'!$F$20*'Heat X-changer Worksheet'!$F$21*($L$1-DC$3)/('Heat X-changer Worksheet'!$F$33*'Heat X-changer Worksheet'!$F$34)</f>
        <v>23.217219427160256</v>
      </c>
      <c r="DD76" s="32">
        <f>'Heat X-changer Worksheet'!$F$20*'Heat X-changer Worksheet'!$F$21*($L$1-DD$3)/('Heat X-changer Worksheet'!$F$33*'Heat X-changer Worksheet'!$F$34)</f>
        <v>22.75838109856025</v>
      </c>
      <c r="DE76" s="32">
        <f>'Heat X-changer Worksheet'!$F$20*'Heat X-changer Worksheet'!$F$21*($L$1-DE$3)/('Heat X-changer Worksheet'!$F$33*'Heat X-changer Worksheet'!$F$34)</f>
        <v>22.299542769960244</v>
      </c>
      <c r="DF76" s="32">
        <f>'Heat X-changer Worksheet'!$F$20*'Heat X-changer Worksheet'!$F$21*($L$1-DF$3)/('Heat X-changer Worksheet'!$F$33*'Heat X-changer Worksheet'!$F$34)</f>
        <v>21.840704441360238</v>
      </c>
      <c r="DG76" s="32">
        <f>'Heat X-changer Worksheet'!$F$20*'Heat X-changer Worksheet'!$F$21*($L$1-DG$3)/('Heat X-changer Worksheet'!$F$33*'Heat X-changer Worksheet'!$F$34)</f>
        <v>21.381866112760232</v>
      </c>
      <c r="DH76" s="32">
        <f>'Heat X-changer Worksheet'!$F$20*'Heat X-changer Worksheet'!$F$21*($L$1-DH$3)/('Heat X-changer Worksheet'!$F$33*'Heat X-changer Worksheet'!$F$34)</f>
        <v>20.923027784160226</v>
      </c>
      <c r="DI76" s="32">
        <f>'Heat X-changer Worksheet'!$F$20*'Heat X-changer Worksheet'!$F$21*($L$1-DI$3)/('Heat X-changer Worksheet'!$F$33*'Heat X-changer Worksheet'!$F$34)</f>
        <v>20.464189455560224</v>
      </c>
      <c r="DJ76" s="32">
        <f>'Heat X-changer Worksheet'!$F$20*'Heat X-changer Worksheet'!$F$21*($L$1-DJ$3)/('Heat X-changer Worksheet'!$F$33*'Heat X-changer Worksheet'!$F$34)</f>
        <v>20.005351126960218</v>
      </c>
      <c r="DK76" s="32">
        <f>'Heat X-changer Worksheet'!$F$20*'Heat X-changer Worksheet'!$F$21*($L$1-DK$3)/('Heat X-changer Worksheet'!$F$33*'Heat X-changer Worksheet'!$F$34)</f>
        <v>19.546512798360215</v>
      </c>
      <c r="DL76" s="32">
        <f>'Heat X-changer Worksheet'!$F$20*'Heat X-changer Worksheet'!$F$21*($L$1-DL$3)/('Heat X-changer Worksheet'!$F$33*'Heat X-changer Worksheet'!$F$34)</f>
        <v>19.087674469760209</v>
      </c>
      <c r="DM76" s="32">
        <f>'Heat X-changer Worksheet'!$F$20*'Heat X-changer Worksheet'!$F$21*($L$1-DM$3)/('Heat X-changer Worksheet'!$F$33*'Heat X-changer Worksheet'!$F$34)</f>
        <v>18.628836141160203</v>
      </c>
      <c r="DN76" s="32">
        <f>'Heat X-changer Worksheet'!$F$20*'Heat X-changer Worksheet'!$F$21*($L$1-DN$3)/('Heat X-changer Worksheet'!$F$33*'Heat X-changer Worksheet'!$F$34)</f>
        <v>18.169997812560197</v>
      </c>
      <c r="DO76" s="32">
        <f>'Heat X-changer Worksheet'!$F$20*'Heat X-changer Worksheet'!$F$21*($L$1-DO$3)/('Heat X-changer Worksheet'!$F$33*'Heat X-changer Worksheet'!$F$34)</f>
        <v>17.711159483960191</v>
      </c>
      <c r="DP76" s="32">
        <f>'Heat X-changer Worksheet'!$F$20*'Heat X-changer Worksheet'!$F$21*($L$1-DP$3)/('Heat X-changer Worksheet'!$F$33*'Heat X-changer Worksheet'!$F$34)</f>
        <v>17.252321155360189</v>
      </c>
      <c r="DQ76" s="32">
        <f>'Heat X-changer Worksheet'!$F$20*'Heat X-changer Worksheet'!$F$21*($L$1-DQ$3)/('Heat X-changer Worksheet'!$F$33*'Heat X-changer Worksheet'!$F$34)</f>
        <v>16.793482826760183</v>
      </c>
      <c r="DR76" s="32">
        <f>'Heat X-changer Worksheet'!$F$20*'Heat X-changer Worksheet'!$F$21*($L$1-DR$3)/('Heat X-changer Worksheet'!$F$33*'Heat X-changer Worksheet'!$F$34)</f>
        <v>16.334644498160177</v>
      </c>
      <c r="DS76" s="32">
        <f>'Heat X-changer Worksheet'!$F$20*'Heat X-changer Worksheet'!$F$21*($L$1-DS$3)/('Heat X-changer Worksheet'!$F$33*'Heat X-changer Worksheet'!$F$34)</f>
        <v>15.875806169560171</v>
      </c>
      <c r="DT76" s="32">
        <f>'Heat X-changer Worksheet'!$F$20*'Heat X-changer Worksheet'!$F$21*($L$1-DT$3)/('Heat X-changer Worksheet'!$F$33*'Heat X-changer Worksheet'!$F$34)</f>
        <v>15.416967840960169</v>
      </c>
      <c r="DU76" s="32">
        <f>'Heat X-changer Worksheet'!$F$20*'Heat X-changer Worksheet'!$F$21*($L$1-DU$3)/('Heat X-changer Worksheet'!$F$33*'Heat X-changer Worksheet'!$F$34)</f>
        <v>14.958129512360163</v>
      </c>
      <c r="DV76" s="32">
        <f>'Heat X-changer Worksheet'!$F$20*'Heat X-changer Worksheet'!$F$21*($L$1-DV$3)/('Heat X-changer Worksheet'!$F$33*'Heat X-changer Worksheet'!$F$34)</f>
        <v>14.499291183760159</v>
      </c>
      <c r="DW76" s="32">
        <f>'Heat X-changer Worksheet'!$F$20*'Heat X-changer Worksheet'!$F$21*($L$1-DW$3)/('Heat X-changer Worksheet'!$F$33*'Heat X-changer Worksheet'!$F$34)</f>
        <v>14.040452855160153</v>
      </c>
      <c r="DX76" s="32">
        <f>'Heat X-changer Worksheet'!$F$20*'Heat X-changer Worksheet'!$F$21*($L$1-DX$3)/('Heat X-changer Worksheet'!$F$33*'Heat X-changer Worksheet'!$F$34)</f>
        <v>13.581614526560147</v>
      </c>
      <c r="DY76" s="32">
        <f>'Heat X-changer Worksheet'!$F$20*'Heat X-changer Worksheet'!$F$21*($L$1-DY$3)/('Heat X-changer Worksheet'!$F$33*'Heat X-changer Worksheet'!$F$34)</f>
        <v>13.122776197960142</v>
      </c>
      <c r="DZ76" s="32">
        <f>'Heat X-changer Worksheet'!$F$20*'Heat X-changer Worksheet'!$F$21*($L$1-DZ$3)/('Heat X-changer Worksheet'!$F$33*'Heat X-changer Worksheet'!$F$34)</f>
        <v>12.663937869360137</v>
      </c>
      <c r="EA76" s="32">
        <f>'Heat X-changer Worksheet'!$F$20*'Heat X-changer Worksheet'!$F$21*($L$1-EA$3)/('Heat X-changer Worksheet'!$F$33*'Heat X-changer Worksheet'!$F$34)</f>
        <v>12.205099540760132</v>
      </c>
      <c r="EB76" s="32">
        <f>'Heat X-changer Worksheet'!$F$20*'Heat X-changer Worksheet'!$F$21*($L$1-EB$3)/('Heat X-changer Worksheet'!$F$33*'Heat X-changer Worksheet'!$F$34)</f>
        <v>11.746261212160126</v>
      </c>
      <c r="EC76" s="32">
        <f>'Heat X-changer Worksheet'!$F$20*'Heat X-changer Worksheet'!$F$21*($L$1-EC$3)/('Heat X-changer Worksheet'!$F$33*'Heat X-changer Worksheet'!$F$34)</f>
        <v>11.287422883560122</v>
      </c>
      <c r="ED76" s="32">
        <f>'Heat X-changer Worksheet'!$F$20*'Heat X-changer Worksheet'!$F$21*($L$1-ED$3)/('Heat X-changer Worksheet'!$F$33*'Heat X-changer Worksheet'!$F$34)</f>
        <v>10.828584554960116</v>
      </c>
      <c r="EE76" s="32">
        <f>'Heat X-changer Worksheet'!$F$20*'Heat X-changer Worksheet'!$F$21*($L$1-EE$3)/('Heat X-changer Worksheet'!$F$33*'Heat X-changer Worksheet'!$F$34)</f>
        <v>10.36974622636011</v>
      </c>
      <c r="EF76" s="32">
        <f>'Heat X-changer Worksheet'!$F$20*'Heat X-changer Worksheet'!$F$21*($L$1-EF$3)/('Heat X-changer Worksheet'!$F$33*'Heat X-changer Worksheet'!$F$34)</f>
        <v>9.9109078977601079</v>
      </c>
      <c r="EG76" s="32">
        <f>'Heat X-changer Worksheet'!$F$20*'Heat X-changer Worksheet'!$F$21*($L$1-EG$3)/('Heat X-changer Worksheet'!$F$33*'Heat X-changer Worksheet'!$F$34)</f>
        <v>9.452069569160102</v>
      </c>
      <c r="EH76" s="32">
        <f>'Heat X-changer Worksheet'!$F$20*'Heat X-changer Worksheet'!$F$21*($L$1-EH$3)/('Heat X-changer Worksheet'!$F$33*'Heat X-changer Worksheet'!$F$34)</f>
        <v>8.993231240560096</v>
      </c>
      <c r="EI76" s="32">
        <f>'Heat X-changer Worksheet'!$F$20*'Heat X-changer Worksheet'!$F$21*($L$1-EI$3)/('Heat X-changer Worksheet'!$F$33*'Heat X-changer Worksheet'!$F$34)</f>
        <v>8.5343929119600901</v>
      </c>
      <c r="EJ76" s="32">
        <f>'Heat X-changer Worksheet'!$F$20*'Heat X-changer Worksheet'!$F$21*($L$1-EJ$3)/('Heat X-changer Worksheet'!$F$33*'Heat X-changer Worksheet'!$F$34)</f>
        <v>8.0755545833600877</v>
      </c>
      <c r="EK76" s="32">
        <f>'Heat X-changer Worksheet'!$F$20*'Heat X-changer Worksheet'!$F$21*($L$1-EK$3)/('Heat X-changer Worksheet'!$F$33*'Heat X-changer Worksheet'!$F$34)</f>
        <v>7.6167162547600817</v>
      </c>
      <c r="EL76" s="32">
        <f>'Heat X-changer Worksheet'!$F$20*'Heat X-changer Worksheet'!$F$21*($L$1-EL$3)/('Heat X-changer Worksheet'!$F$33*'Heat X-changer Worksheet'!$F$34)</f>
        <v>7.1578779261600767</v>
      </c>
      <c r="EM76" s="32">
        <f>'Heat X-changer Worksheet'!$F$20*'Heat X-changer Worksheet'!$F$21*($L$1-EM$3)/('Heat X-changer Worksheet'!$F$33*'Heat X-changer Worksheet'!$F$34)</f>
        <v>6.6990395975600707</v>
      </c>
      <c r="EN76" s="32">
        <f>'Heat X-changer Worksheet'!$F$20*'Heat X-changer Worksheet'!$F$21*($L$1-EN$3)/('Heat X-changer Worksheet'!$F$33*'Heat X-changer Worksheet'!$F$34)</f>
        <v>6.2402012689600665</v>
      </c>
    </row>
    <row r="77" spans="3:144">
      <c r="C77" s="30">
        <f t="shared" si="4"/>
        <v>107</v>
      </c>
      <c r="D77" s="32">
        <f>'Heat X-changer Worksheet'!$F$20*'Heat X-changer Worksheet'!$F$21*($L$1-D$3)/('Heat X-changer Worksheet'!$F$33*'Heat X-changer Worksheet'!$F$34)</f>
        <v>70.477567272960783</v>
      </c>
      <c r="E77" s="32">
        <f>'Heat X-changer Worksheet'!$F$20*'Heat X-changer Worksheet'!$F$21*($L$1-E$3)/('Heat X-changer Worksheet'!$F$33*'Heat X-changer Worksheet'!$F$34)</f>
        <v>70.018728944360774</v>
      </c>
      <c r="F77" s="32">
        <f>'Heat X-changer Worksheet'!$F$20*'Heat X-changer Worksheet'!$F$21*($L$1-F$3)/('Heat X-changer Worksheet'!$F$33*'Heat X-changer Worksheet'!$F$34)</f>
        <v>69.559890615760764</v>
      </c>
      <c r="G77" s="32">
        <f>'Heat X-changer Worksheet'!$F$20*'Heat X-changer Worksheet'!$F$21*($L$1-G$3)/('Heat X-changer Worksheet'!$F$33*'Heat X-changer Worksheet'!$F$34)</f>
        <v>69.101052287160769</v>
      </c>
      <c r="H77" s="32">
        <f>'Heat X-changer Worksheet'!$F$20*'Heat X-changer Worksheet'!$F$21*($L$1-H$3)/('Heat X-changer Worksheet'!$F$33*'Heat X-changer Worksheet'!$F$34)</f>
        <v>68.64221395856076</v>
      </c>
      <c r="I77" s="32">
        <f>'Heat X-changer Worksheet'!$F$20*'Heat X-changer Worksheet'!$F$21*($L$1-I$3)/('Heat X-changer Worksheet'!$F$33*'Heat X-changer Worksheet'!$F$34)</f>
        <v>68.18337562996075</v>
      </c>
      <c r="J77" s="32">
        <f>'Heat X-changer Worksheet'!$F$20*'Heat X-changer Worksheet'!$F$21*($L$1-J$3)/('Heat X-changer Worksheet'!$F$33*'Heat X-changer Worksheet'!$F$34)</f>
        <v>67.724537301360741</v>
      </c>
      <c r="K77" s="32">
        <f>'Heat X-changer Worksheet'!$F$20*'Heat X-changer Worksheet'!$F$21*($L$1-K$3)/('Heat X-changer Worksheet'!$F$33*'Heat X-changer Worksheet'!$F$34)</f>
        <v>67.265698972760745</v>
      </c>
      <c r="L77" s="32">
        <f>'Heat X-changer Worksheet'!$F$20*'Heat X-changer Worksheet'!$F$21*($L$1-L$3)/('Heat X-changer Worksheet'!$F$33*'Heat X-changer Worksheet'!$F$34)</f>
        <v>66.806860644160736</v>
      </c>
      <c r="M77" s="32">
        <f>'Heat X-changer Worksheet'!$F$20*'Heat X-changer Worksheet'!$F$21*($L$1-M$3)/('Heat X-changer Worksheet'!$F$33*'Heat X-changer Worksheet'!$F$34)</f>
        <v>66.348022315560726</v>
      </c>
      <c r="N77" s="32">
        <f>'Heat X-changer Worksheet'!$F$20*'Heat X-changer Worksheet'!$F$21*($L$1-N$3)/('Heat X-changer Worksheet'!$F$33*'Heat X-changer Worksheet'!$F$34)</f>
        <v>65.889183986960731</v>
      </c>
      <c r="O77" s="32">
        <f>'Heat X-changer Worksheet'!$F$20*'Heat X-changer Worksheet'!$F$21*($L$1-O$3)/('Heat X-changer Worksheet'!$F$33*'Heat X-changer Worksheet'!$F$34)</f>
        <v>65.430345658360721</v>
      </c>
      <c r="P77" s="32">
        <f>'Heat X-changer Worksheet'!$F$20*'Heat X-changer Worksheet'!$F$21*($L$1-P$3)/('Heat X-changer Worksheet'!$F$33*'Heat X-changer Worksheet'!$F$34)</f>
        <v>64.971507329760712</v>
      </c>
      <c r="Q77" s="32">
        <f>'Heat X-changer Worksheet'!$F$20*'Heat X-changer Worksheet'!$F$21*($L$1-Q$3)/('Heat X-changer Worksheet'!$F$33*'Heat X-changer Worksheet'!$F$34)</f>
        <v>64.512669001160702</v>
      </c>
      <c r="R77" s="32">
        <f>'Heat X-changer Worksheet'!$F$20*'Heat X-changer Worksheet'!$F$21*($L$1-R$3)/('Heat X-changer Worksheet'!$F$33*'Heat X-changer Worksheet'!$F$34)</f>
        <v>64.053830672560707</v>
      </c>
      <c r="S77" s="32">
        <f>'Heat X-changer Worksheet'!$F$20*'Heat X-changer Worksheet'!$F$21*($L$1-S$3)/('Heat X-changer Worksheet'!$F$33*'Heat X-changer Worksheet'!$F$34)</f>
        <v>63.594992343960698</v>
      </c>
      <c r="T77" s="32">
        <f>'Heat X-changer Worksheet'!$F$20*'Heat X-changer Worksheet'!$F$21*($L$1-T$3)/('Heat X-changer Worksheet'!$F$33*'Heat X-changer Worksheet'!$F$34)</f>
        <v>63.136154015360695</v>
      </c>
      <c r="U77" s="32">
        <f>'Heat X-changer Worksheet'!$F$20*'Heat X-changer Worksheet'!$F$21*($L$1-U$3)/('Heat X-changer Worksheet'!$F$33*'Heat X-changer Worksheet'!$F$34)</f>
        <v>62.677315686760686</v>
      </c>
      <c r="V77" s="32">
        <f>'Heat X-changer Worksheet'!$F$20*'Heat X-changer Worksheet'!$F$21*($L$1-V$3)/('Heat X-changer Worksheet'!$F$33*'Heat X-changer Worksheet'!$F$34)</f>
        <v>62.218477358160683</v>
      </c>
      <c r="W77" s="32">
        <f>'Heat X-changer Worksheet'!$F$20*'Heat X-changer Worksheet'!$F$21*($L$1-W$3)/('Heat X-changer Worksheet'!$F$33*'Heat X-changer Worksheet'!$F$34)</f>
        <v>61.759639029560674</v>
      </c>
      <c r="X77" s="32">
        <f>'Heat X-changer Worksheet'!$F$20*'Heat X-changer Worksheet'!$F$21*($L$1-X$3)/('Heat X-changer Worksheet'!$F$33*'Heat X-changer Worksheet'!$F$34)</f>
        <v>61.300800700960671</v>
      </c>
      <c r="Y77" s="32">
        <f>'Heat X-changer Worksheet'!$F$20*'Heat X-changer Worksheet'!$F$21*($L$1-Y$3)/('Heat X-changer Worksheet'!$F$33*'Heat X-changer Worksheet'!$F$34)</f>
        <v>60.841962372360669</v>
      </c>
      <c r="Z77" s="32">
        <f>'Heat X-changer Worksheet'!$F$20*'Heat X-changer Worksheet'!$F$21*($L$1-Z$3)/('Heat X-changer Worksheet'!$F$33*'Heat X-changer Worksheet'!$F$34)</f>
        <v>60.38312404376066</v>
      </c>
      <c r="AA77" s="32">
        <f>'Heat X-changer Worksheet'!$F$20*'Heat X-changer Worksheet'!$F$21*($L$1-AA$3)/('Heat X-changer Worksheet'!$F$33*'Heat X-changer Worksheet'!$F$34)</f>
        <v>59.924285715160657</v>
      </c>
      <c r="AB77" s="32">
        <f>'Heat X-changer Worksheet'!$F$20*'Heat X-changer Worksheet'!$F$21*($L$1-AB$3)/('Heat X-changer Worksheet'!$F$33*'Heat X-changer Worksheet'!$F$34)</f>
        <v>59.465447386560655</v>
      </c>
      <c r="AC77" s="32">
        <f>'Heat X-changer Worksheet'!$F$20*'Heat X-changer Worksheet'!$F$21*($L$1-AC$3)/('Heat X-changer Worksheet'!$F$33*'Heat X-changer Worksheet'!$F$34)</f>
        <v>59.006609057960652</v>
      </c>
      <c r="AD77" s="32">
        <f>'Heat X-changer Worksheet'!$F$20*'Heat X-changer Worksheet'!$F$21*($L$1-AD$3)/('Heat X-changer Worksheet'!$F$33*'Heat X-changer Worksheet'!$F$34)</f>
        <v>58.547770729360643</v>
      </c>
      <c r="AE77" s="32">
        <f>'Heat X-changer Worksheet'!$F$20*'Heat X-changer Worksheet'!$F$21*($L$1-AE$3)/('Heat X-changer Worksheet'!$F$33*'Heat X-changer Worksheet'!$F$34)</f>
        <v>58.08893240076064</v>
      </c>
      <c r="AF77" s="32">
        <f>'Heat X-changer Worksheet'!$F$20*'Heat X-changer Worksheet'!$F$21*($L$1-AF$3)/('Heat X-changer Worksheet'!$F$33*'Heat X-changer Worksheet'!$F$34)</f>
        <v>57.630094072160638</v>
      </c>
      <c r="AG77" s="32">
        <f>'Heat X-changer Worksheet'!$F$20*'Heat X-changer Worksheet'!$F$21*($L$1-AG$3)/('Heat X-changer Worksheet'!$F$33*'Heat X-changer Worksheet'!$F$34)</f>
        <v>57.171255743560629</v>
      </c>
      <c r="AH77" s="32">
        <f>'Heat X-changer Worksheet'!$F$20*'Heat X-changer Worksheet'!$F$21*($L$1-AH$3)/('Heat X-changer Worksheet'!$F$33*'Heat X-changer Worksheet'!$F$34)</f>
        <v>56.712417414960626</v>
      </c>
      <c r="AI77" s="32">
        <f>'Heat X-changer Worksheet'!$F$20*'Heat X-changer Worksheet'!$F$21*($L$1-AI$3)/('Heat X-changer Worksheet'!$F$33*'Heat X-changer Worksheet'!$F$34)</f>
        <v>56.253579086360617</v>
      </c>
      <c r="AJ77" s="32">
        <f>'Heat X-changer Worksheet'!$F$20*'Heat X-changer Worksheet'!$F$21*($L$1-AJ$3)/('Heat X-changer Worksheet'!$F$33*'Heat X-changer Worksheet'!$F$34)</f>
        <v>55.794740757760614</v>
      </c>
      <c r="AK77" s="32">
        <f>'Heat X-changer Worksheet'!$F$20*'Heat X-changer Worksheet'!$F$21*($L$1-AK$3)/('Heat X-changer Worksheet'!$F$33*'Heat X-changer Worksheet'!$F$34)</f>
        <v>55.335902429160605</v>
      </c>
      <c r="AL77" s="32">
        <f>'Heat X-changer Worksheet'!$F$20*'Heat X-changer Worksheet'!$F$21*($L$1-AL$3)/('Heat X-changer Worksheet'!$F$33*'Heat X-changer Worksheet'!$F$34)</f>
        <v>54.877064100560602</v>
      </c>
      <c r="AM77" s="32">
        <f>'Heat X-changer Worksheet'!$F$20*'Heat X-changer Worksheet'!$F$21*($L$1-AM$3)/('Heat X-changer Worksheet'!$F$33*'Heat X-changer Worksheet'!$F$34)</f>
        <v>54.4182257719606</v>
      </c>
      <c r="AN77" s="32">
        <f>'Heat X-changer Worksheet'!$F$20*'Heat X-changer Worksheet'!$F$21*($L$1-AN$3)/('Heat X-changer Worksheet'!$F$33*'Heat X-changer Worksheet'!$F$34)</f>
        <v>53.95938744336059</v>
      </c>
      <c r="AO77" s="32">
        <f>'Heat X-changer Worksheet'!$F$20*'Heat X-changer Worksheet'!$F$21*($L$1-AO$3)/('Heat X-changer Worksheet'!$F$33*'Heat X-changer Worksheet'!$F$34)</f>
        <v>53.500549114760588</v>
      </c>
      <c r="AP77" s="32">
        <f>'Heat X-changer Worksheet'!$F$20*'Heat X-changer Worksheet'!$F$21*($L$1-AP$3)/('Heat X-changer Worksheet'!$F$33*'Heat X-changer Worksheet'!$F$34)</f>
        <v>53.041710786160579</v>
      </c>
      <c r="AQ77" s="32">
        <f>'Heat X-changer Worksheet'!$F$20*'Heat X-changer Worksheet'!$F$21*($L$1-AQ$3)/('Heat X-changer Worksheet'!$F$33*'Heat X-changer Worksheet'!$F$34)</f>
        <v>52.582872457560576</v>
      </c>
      <c r="AR77" s="32">
        <f>'Heat X-changer Worksheet'!$F$20*'Heat X-changer Worksheet'!$F$21*($L$1-AR$3)/('Heat X-changer Worksheet'!$F$33*'Heat X-changer Worksheet'!$F$34)</f>
        <v>52.124034128960567</v>
      </c>
      <c r="AS77" s="32">
        <f>'Heat X-changer Worksheet'!$F$20*'Heat X-changer Worksheet'!$F$21*($L$1-AS$3)/('Heat X-changer Worksheet'!$F$33*'Heat X-changer Worksheet'!$F$34)</f>
        <v>51.665195800360564</v>
      </c>
      <c r="AT77" s="32">
        <f>'Heat X-changer Worksheet'!$F$20*'Heat X-changer Worksheet'!$F$21*($L$1-AT$3)/('Heat X-changer Worksheet'!$F$33*'Heat X-changer Worksheet'!$F$34)</f>
        <v>51.206357471760569</v>
      </c>
      <c r="AU77" s="32">
        <f>'Heat X-changer Worksheet'!$F$20*'Heat X-changer Worksheet'!$F$21*($L$1-AU$3)/('Heat X-changer Worksheet'!$F$33*'Heat X-changer Worksheet'!$F$34)</f>
        <v>50.747519143160559</v>
      </c>
      <c r="AV77" s="32">
        <f>'Heat X-changer Worksheet'!$F$20*'Heat X-changer Worksheet'!$F$21*($L$1-AV$3)/('Heat X-changer Worksheet'!$F$33*'Heat X-changer Worksheet'!$F$34)</f>
        <v>50.288680814560557</v>
      </c>
      <c r="AW77" s="32">
        <f>'Heat X-changer Worksheet'!$F$20*'Heat X-changer Worksheet'!$F$21*($L$1-AW$3)/('Heat X-changer Worksheet'!$F$33*'Heat X-changer Worksheet'!$F$34)</f>
        <v>49.829842485960548</v>
      </c>
      <c r="AX77" s="32">
        <f>'Heat X-changer Worksheet'!$F$20*'Heat X-changer Worksheet'!$F$21*($L$1-AX$3)/('Heat X-changer Worksheet'!$F$33*'Heat X-changer Worksheet'!$F$34)</f>
        <v>49.371004157360545</v>
      </c>
      <c r="AY77" s="32">
        <f>'Heat X-changer Worksheet'!$F$20*'Heat X-changer Worksheet'!$F$21*($L$1-AY$3)/('Heat X-changer Worksheet'!$F$33*'Heat X-changer Worksheet'!$F$34)</f>
        <v>48.912165828760536</v>
      </c>
      <c r="AZ77" s="32">
        <f>'Heat X-changer Worksheet'!$F$20*'Heat X-changer Worksheet'!$F$21*($L$1-AZ$3)/('Heat X-changer Worksheet'!$F$33*'Heat X-changer Worksheet'!$F$34)</f>
        <v>48.453327500160533</v>
      </c>
      <c r="BA77" s="32">
        <f>'Heat X-changer Worksheet'!$F$20*'Heat X-changer Worksheet'!$F$21*($L$1-BA$3)/('Heat X-changer Worksheet'!$F$33*'Heat X-changer Worksheet'!$F$34)</f>
        <v>47.994489171560531</v>
      </c>
      <c r="BB77" s="32">
        <f>'Heat X-changer Worksheet'!$F$20*'Heat X-changer Worksheet'!$F$21*($L$1-BB$3)/('Heat X-changer Worksheet'!$F$33*'Heat X-changer Worksheet'!$F$34)</f>
        <v>47.535650842960521</v>
      </c>
      <c r="BC77" s="32">
        <f>'Heat X-changer Worksheet'!$F$20*'Heat X-changer Worksheet'!$F$21*($L$1-BC$3)/('Heat X-changer Worksheet'!$F$33*'Heat X-changer Worksheet'!$F$34)</f>
        <v>47.076812514360519</v>
      </c>
      <c r="BD77" s="32">
        <f>'Heat X-changer Worksheet'!$F$20*'Heat X-changer Worksheet'!$F$21*($L$1-BD$3)/('Heat X-changer Worksheet'!$F$33*'Heat X-changer Worksheet'!$F$34)</f>
        <v>46.617974185760509</v>
      </c>
      <c r="BE77" s="32">
        <f>'Heat X-changer Worksheet'!$F$20*'Heat X-changer Worksheet'!$F$21*($L$1-BE$3)/('Heat X-changer Worksheet'!$F$33*'Heat X-changer Worksheet'!$F$34)</f>
        <v>46.159135857160507</v>
      </c>
      <c r="BF77" s="32">
        <f>'Heat X-changer Worksheet'!$F$20*'Heat X-changer Worksheet'!$F$21*($L$1-BF$3)/('Heat X-changer Worksheet'!$F$33*'Heat X-changer Worksheet'!$F$34)</f>
        <v>45.700297528560498</v>
      </c>
      <c r="BG77" s="32">
        <f>'Heat X-changer Worksheet'!$F$20*'Heat X-changer Worksheet'!$F$21*($L$1-BG$3)/('Heat X-changer Worksheet'!$F$33*'Heat X-changer Worksheet'!$F$34)</f>
        <v>45.241459199960495</v>
      </c>
      <c r="BH77" s="32">
        <f>'Heat X-changer Worksheet'!$F$20*'Heat X-changer Worksheet'!$F$21*($L$1-BH$3)/('Heat X-changer Worksheet'!$F$33*'Heat X-changer Worksheet'!$F$34)</f>
        <v>44.782620871360493</v>
      </c>
      <c r="BI77" s="32">
        <f>'Heat X-changer Worksheet'!$F$20*'Heat X-changer Worksheet'!$F$21*($L$1-BI$3)/('Heat X-changer Worksheet'!$F$33*'Heat X-changer Worksheet'!$F$34)</f>
        <v>44.323782542760483</v>
      </c>
      <c r="BJ77" s="32">
        <f>'Heat X-changer Worksheet'!$F$20*'Heat X-changer Worksheet'!$F$21*($L$1-BJ$3)/('Heat X-changer Worksheet'!$F$33*'Heat X-changer Worksheet'!$F$34)</f>
        <v>43.864944214160481</v>
      </c>
      <c r="BK77" s="32">
        <f>'Heat X-changer Worksheet'!$F$20*'Heat X-changer Worksheet'!$F$21*($L$1-BK$3)/('Heat X-changer Worksheet'!$F$33*'Heat X-changer Worksheet'!$F$34)</f>
        <v>43.406105885560471</v>
      </c>
      <c r="BL77" s="32">
        <f>'Heat X-changer Worksheet'!$F$20*'Heat X-changer Worksheet'!$F$21*($L$1-BL$3)/('Heat X-changer Worksheet'!$F$33*'Heat X-changer Worksheet'!$F$34)</f>
        <v>42.947267556960469</v>
      </c>
      <c r="BM77" s="32">
        <f>'Heat X-changer Worksheet'!$F$20*'Heat X-changer Worksheet'!$F$21*($L$1-BM$3)/('Heat X-changer Worksheet'!$F$33*'Heat X-changer Worksheet'!$F$34)</f>
        <v>42.488429228360467</v>
      </c>
      <c r="BN77" s="32">
        <f>'Heat X-changer Worksheet'!$F$20*'Heat X-changer Worksheet'!$F$21*($L$1-BN$3)/('Heat X-changer Worksheet'!$F$33*'Heat X-changer Worksheet'!$F$34)</f>
        <v>42.029590899760464</v>
      </c>
      <c r="BO77" s="32">
        <f>'Heat X-changer Worksheet'!$F$20*'Heat X-changer Worksheet'!$F$21*($L$1-BO$3)/('Heat X-changer Worksheet'!$F$33*'Heat X-changer Worksheet'!$F$34)</f>
        <v>41.570752571160455</v>
      </c>
      <c r="BP77" s="32">
        <f>'Heat X-changer Worksheet'!$F$20*'Heat X-changer Worksheet'!$F$21*($L$1-BP$3)/('Heat X-changer Worksheet'!$F$33*'Heat X-changer Worksheet'!$F$34)</f>
        <v>41.111914242560452</v>
      </c>
      <c r="BQ77" s="32">
        <f>'Heat X-changer Worksheet'!$F$20*'Heat X-changer Worksheet'!$F$21*($L$1-BQ$3)/('Heat X-changer Worksheet'!$F$33*'Heat X-changer Worksheet'!$F$34)</f>
        <v>40.65307591396045</v>
      </c>
      <c r="BR77" s="32">
        <f>'Heat X-changer Worksheet'!$F$20*'Heat X-changer Worksheet'!$F$21*($L$1-BR$3)/('Heat X-changer Worksheet'!$F$33*'Heat X-changer Worksheet'!$F$34)</f>
        <v>40.19423758536044</v>
      </c>
      <c r="BS77" s="32">
        <f>'Heat X-changer Worksheet'!$F$20*'Heat X-changer Worksheet'!$F$21*($L$1-BS$3)/('Heat X-changer Worksheet'!$F$33*'Heat X-changer Worksheet'!$F$34)</f>
        <v>39.735399256760438</v>
      </c>
      <c r="BT77" s="32">
        <f>'Heat X-changer Worksheet'!$F$20*'Heat X-changer Worksheet'!$F$21*($L$1-BT$3)/('Heat X-changer Worksheet'!$F$33*'Heat X-changer Worksheet'!$F$34)</f>
        <v>39.276560928160428</v>
      </c>
      <c r="BU77" s="32">
        <f>'Heat X-changer Worksheet'!$F$20*'Heat X-changer Worksheet'!$F$21*($L$1-BU$3)/('Heat X-changer Worksheet'!$F$33*'Heat X-changer Worksheet'!$F$34)</f>
        <v>38.817722599560426</v>
      </c>
      <c r="BV77" s="32">
        <f>'Heat X-changer Worksheet'!$F$20*'Heat X-changer Worksheet'!$F$21*($L$1-BV$3)/('Heat X-changer Worksheet'!$F$33*'Heat X-changer Worksheet'!$F$34)</f>
        <v>38.358884270960424</v>
      </c>
      <c r="BW77" s="32">
        <f>'Heat X-changer Worksheet'!$F$20*'Heat X-changer Worksheet'!$F$21*($L$1-BW$3)/('Heat X-changer Worksheet'!$F$33*'Heat X-changer Worksheet'!$F$34)</f>
        <v>37.900045942360414</v>
      </c>
      <c r="BX77" s="32">
        <f>'Heat X-changer Worksheet'!$F$20*'Heat X-changer Worksheet'!$F$21*($L$1-BX$3)/('Heat X-changer Worksheet'!$F$33*'Heat X-changer Worksheet'!$F$34)</f>
        <v>37.441207613760412</v>
      </c>
      <c r="BY77" s="32">
        <f>'Heat X-changer Worksheet'!$F$20*'Heat X-changer Worksheet'!$F$21*($L$1-BY$3)/('Heat X-changer Worksheet'!$F$33*'Heat X-changer Worksheet'!$F$34)</f>
        <v>36.982369285160402</v>
      </c>
      <c r="BZ77" s="32">
        <f>'Heat X-changer Worksheet'!$F$20*'Heat X-changer Worksheet'!$F$21*($L$1-BZ$3)/('Heat X-changer Worksheet'!$F$33*'Heat X-changer Worksheet'!$F$34)</f>
        <v>36.5235309565604</v>
      </c>
      <c r="CA77" s="32">
        <f>'Heat X-changer Worksheet'!$F$20*'Heat X-changer Worksheet'!$F$21*($L$1-CA$3)/('Heat X-changer Worksheet'!$F$33*'Heat X-changer Worksheet'!$F$34)</f>
        <v>36.06469262796039</v>
      </c>
      <c r="CB77" s="32">
        <f>'Heat X-changer Worksheet'!$F$20*'Heat X-changer Worksheet'!$F$21*($L$1-CB$3)/('Heat X-changer Worksheet'!$F$33*'Heat X-changer Worksheet'!$F$34)</f>
        <v>35.605854299360388</v>
      </c>
      <c r="CC77" s="32">
        <f>'Heat X-changer Worksheet'!$F$20*'Heat X-changer Worksheet'!$F$21*($L$1-CC$3)/('Heat X-changer Worksheet'!$F$33*'Heat X-changer Worksheet'!$F$34)</f>
        <v>35.147015970760386</v>
      </c>
      <c r="CD77" s="32">
        <f>'Heat X-changer Worksheet'!$F$20*'Heat X-changer Worksheet'!$F$21*($L$1-CD$3)/('Heat X-changer Worksheet'!$F$33*'Heat X-changer Worksheet'!$F$34)</f>
        <v>34.688177642160376</v>
      </c>
      <c r="CE77" s="32">
        <f>'Heat X-changer Worksheet'!$F$20*'Heat X-changer Worksheet'!$F$21*($L$1-CE$3)/('Heat X-changer Worksheet'!$F$33*'Heat X-changer Worksheet'!$F$34)</f>
        <v>34.229339313560381</v>
      </c>
      <c r="CF77" s="32">
        <f>'Heat X-changer Worksheet'!$F$20*'Heat X-changer Worksheet'!$F$21*($L$1-CF$3)/('Heat X-changer Worksheet'!$F$33*'Heat X-changer Worksheet'!$F$34)</f>
        <v>33.770500984960371</v>
      </c>
      <c r="CG77" s="32">
        <f>'Heat X-changer Worksheet'!$F$20*'Heat X-changer Worksheet'!$F$21*($L$1-CG$3)/('Heat X-changer Worksheet'!$F$33*'Heat X-changer Worksheet'!$F$34)</f>
        <v>33.311662656360369</v>
      </c>
      <c r="CH77" s="32">
        <f>'Heat X-changer Worksheet'!$F$20*'Heat X-changer Worksheet'!$F$21*($L$1-CH$3)/('Heat X-changer Worksheet'!$F$33*'Heat X-changer Worksheet'!$F$34)</f>
        <v>32.852824327760359</v>
      </c>
      <c r="CI77" s="32">
        <f>'Heat X-changer Worksheet'!$F$20*'Heat X-changer Worksheet'!$F$21*($L$1-CI$3)/('Heat X-changer Worksheet'!$F$33*'Heat X-changer Worksheet'!$F$34)</f>
        <v>32.393985999160357</v>
      </c>
      <c r="CJ77" s="32">
        <f>'Heat X-changer Worksheet'!$F$20*'Heat X-changer Worksheet'!$F$21*($L$1-CJ$3)/('Heat X-changer Worksheet'!$F$33*'Heat X-changer Worksheet'!$F$34)</f>
        <v>31.935147670560351</v>
      </c>
      <c r="CK77" s="32">
        <f>'Heat X-changer Worksheet'!$F$20*'Heat X-changer Worksheet'!$F$21*($L$1-CK$3)/('Heat X-changer Worksheet'!$F$33*'Heat X-changer Worksheet'!$F$34)</f>
        <v>31.476309341960345</v>
      </c>
      <c r="CL77" s="32">
        <f>'Heat X-changer Worksheet'!$F$20*'Heat X-changer Worksheet'!$F$21*($L$1-CL$3)/('Heat X-changer Worksheet'!$F$33*'Heat X-changer Worksheet'!$F$34)</f>
        <v>31.017471013360339</v>
      </c>
      <c r="CM77" s="32">
        <f>'Heat X-changer Worksheet'!$F$20*'Heat X-changer Worksheet'!$F$21*($L$1-CM$3)/('Heat X-changer Worksheet'!$F$33*'Heat X-changer Worksheet'!$F$34)</f>
        <v>30.558632684760333</v>
      </c>
      <c r="CN77" s="32">
        <f>'Heat X-changer Worksheet'!$F$20*'Heat X-changer Worksheet'!$F$21*($L$1-CN$3)/('Heat X-changer Worksheet'!$F$33*'Heat X-changer Worksheet'!$F$34)</f>
        <v>30.099794356160331</v>
      </c>
      <c r="CO77" s="32">
        <f>'Heat X-changer Worksheet'!$F$20*'Heat X-changer Worksheet'!$F$21*($L$1-CO$3)/('Heat X-changer Worksheet'!$F$33*'Heat X-changer Worksheet'!$F$34)</f>
        <v>29.640956027560325</v>
      </c>
      <c r="CP77" s="32">
        <f>'Heat X-changer Worksheet'!$F$20*'Heat X-changer Worksheet'!$F$21*($L$1-CP$3)/('Heat X-changer Worksheet'!$F$33*'Heat X-changer Worksheet'!$F$34)</f>
        <v>29.182117698960319</v>
      </c>
      <c r="CQ77" s="32">
        <f>'Heat X-changer Worksheet'!$F$20*'Heat X-changer Worksheet'!$F$21*($L$1-CQ$3)/('Heat X-changer Worksheet'!$F$33*'Heat X-changer Worksheet'!$F$34)</f>
        <v>28.723279370360313</v>
      </c>
      <c r="CR77" s="32">
        <f>'Heat X-changer Worksheet'!$F$20*'Heat X-changer Worksheet'!$F$21*($L$1-CR$3)/('Heat X-changer Worksheet'!$F$33*'Heat X-changer Worksheet'!$F$34)</f>
        <v>28.264441041760307</v>
      </c>
      <c r="CS77" s="32">
        <f>'Heat X-changer Worksheet'!$F$20*'Heat X-changer Worksheet'!$F$21*($L$1-CS$3)/('Heat X-changer Worksheet'!$F$33*'Heat X-changer Worksheet'!$F$34)</f>
        <v>27.805602713160305</v>
      </c>
      <c r="CT77" s="32">
        <f>'Heat X-changer Worksheet'!$F$20*'Heat X-changer Worksheet'!$F$21*($L$1-CT$3)/('Heat X-changer Worksheet'!$F$33*'Heat X-changer Worksheet'!$F$34)</f>
        <v>27.346764384560299</v>
      </c>
      <c r="CU77" s="32">
        <f>'Heat X-changer Worksheet'!$F$20*'Heat X-changer Worksheet'!$F$21*($L$1-CU$3)/('Heat X-changer Worksheet'!$F$33*'Heat X-changer Worksheet'!$F$34)</f>
        <v>26.887926055960296</v>
      </c>
      <c r="CV77" s="32">
        <f>'Heat X-changer Worksheet'!$F$20*'Heat X-changer Worksheet'!$F$21*($L$1-CV$3)/('Heat X-changer Worksheet'!$F$33*'Heat X-changer Worksheet'!$F$34)</f>
        <v>26.42908772736029</v>
      </c>
      <c r="CW77" s="32">
        <f>'Heat X-changer Worksheet'!$F$20*'Heat X-changer Worksheet'!$F$21*($L$1-CW$3)/('Heat X-changer Worksheet'!$F$33*'Heat X-changer Worksheet'!$F$34)</f>
        <v>25.970249398760284</v>
      </c>
      <c r="CX77" s="32">
        <f>'Heat X-changer Worksheet'!$F$20*'Heat X-changer Worksheet'!$F$21*($L$1-CX$3)/('Heat X-changer Worksheet'!$F$33*'Heat X-changer Worksheet'!$F$34)</f>
        <v>25.511411070160278</v>
      </c>
      <c r="CY77" s="32">
        <f>'Heat X-changer Worksheet'!$F$20*'Heat X-changer Worksheet'!$F$21*($L$1-CY$3)/('Heat X-changer Worksheet'!$F$33*'Heat X-changer Worksheet'!$F$34)</f>
        <v>25.052572741560272</v>
      </c>
      <c r="CZ77" s="32">
        <f>'Heat X-changer Worksheet'!$F$20*'Heat X-changer Worksheet'!$F$21*($L$1-CZ$3)/('Heat X-changer Worksheet'!$F$33*'Heat X-changer Worksheet'!$F$34)</f>
        <v>24.593734412960266</v>
      </c>
      <c r="DA77" s="32">
        <f>'Heat X-changer Worksheet'!$F$20*'Heat X-changer Worksheet'!$F$21*($L$1-DA$3)/('Heat X-changer Worksheet'!$F$33*'Heat X-changer Worksheet'!$F$34)</f>
        <v>24.13489608436026</v>
      </c>
      <c r="DB77" s="32">
        <f>'Heat X-changer Worksheet'!$F$20*'Heat X-changer Worksheet'!$F$21*($L$1-DB$3)/('Heat X-changer Worksheet'!$F$33*'Heat X-changer Worksheet'!$F$34)</f>
        <v>23.676057755760262</v>
      </c>
      <c r="DC77" s="32">
        <f>'Heat X-changer Worksheet'!$F$20*'Heat X-changer Worksheet'!$F$21*($L$1-DC$3)/('Heat X-changer Worksheet'!$F$33*'Heat X-changer Worksheet'!$F$34)</f>
        <v>23.217219427160256</v>
      </c>
      <c r="DD77" s="32">
        <f>'Heat X-changer Worksheet'!$F$20*'Heat X-changer Worksheet'!$F$21*($L$1-DD$3)/('Heat X-changer Worksheet'!$F$33*'Heat X-changer Worksheet'!$F$34)</f>
        <v>22.75838109856025</v>
      </c>
      <c r="DE77" s="32">
        <f>'Heat X-changer Worksheet'!$F$20*'Heat X-changer Worksheet'!$F$21*($L$1-DE$3)/('Heat X-changer Worksheet'!$F$33*'Heat X-changer Worksheet'!$F$34)</f>
        <v>22.299542769960244</v>
      </c>
      <c r="DF77" s="32">
        <f>'Heat X-changer Worksheet'!$F$20*'Heat X-changer Worksheet'!$F$21*($L$1-DF$3)/('Heat X-changer Worksheet'!$F$33*'Heat X-changer Worksheet'!$F$34)</f>
        <v>21.840704441360238</v>
      </c>
      <c r="DG77" s="32">
        <f>'Heat X-changer Worksheet'!$F$20*'Heat X-changer Worksheet'!$F$21*($L$1-DG$3)/('Heat X-changer Worksheet'!$F$33*'Heat X-changer Worksheet'!$F$34)</f>
        <v>21.381866112760232</v>
      </c>
      <c r="DH77" s="32">
        <f>'Heat X-changer Worksheet'!$F$20*'Heat X-changer Worksheet'!$F$21*($L$1-DH$3)/('Heat X-changer Worksheet'!$F$33*'Heat X-changer Worksheet'!$F$34)</f>
        <v>20.923027784160226</v>
      </c>
      <c r="DI77" s="32">
        <f>'Heat X-changer Worksheet'!$F$20*'Heat X-changer Worksheet'!$F$21*($L$1-DI$3)/('Heat X-changer Worksheet'!$F$33*'Heat X-changer Worksheet'!$F$34)</f>
        <v>20.464189455560224</v>
      </c>
      <c r="DJ77" s="32">
        <f>'Heat X-changer Worksheet'!$F$20*'Heat X-changer Worksheet'!$F$21*($L$1-DJ$3)/('Heat X-changer Worksheet'!$F$33*'Heat X-changer Worksheet'!$F$34)</f>
        <v>20.005351126960218</v>
      </c>
      <c r="DK77" s="32">
        <f>'Heat X-changer Worksheet'!$F$20*'Heat X-changer Worksheet'!$F$21*($L$1-DK$3)/('Heat X-changer Worksheet'!$F$33*'Heat X-changer Worksheet'!$F$34)</f>
        <v>19.546512798360215</v>
      </c>
      <c r="DL77" s="32">
        <f>'Heat X-changer Worksheet'!$F$20*'Heat X-changer Worksheet'!$F$21*($L$1-DL$3)/('Heat X-changer Worksheet'!$F$33*'Heat X-changer Worksheet'!$F$34)</f>
        <v>19.087674469760209</v>
      </c>
      <c r="DM77" s="32">
        <f>'Heat X-changer Worksheet'!$F$20*'Heat X-changer Worksheet'!$F$21*($L$1-DM$3)/('Heat X-changer Worksheet'!$F$33*'Heat X-changer Worksheet'!$F$34)</f>
        <v>18.628836141160203</v>
      </c>
      <c r="DN77" s="32">
        <f>'Heat X-changer Worksheet'!$F$20*'Heat X-changer Worksheet'!$F$21*($L$1-DN$3)/('Heat X-changer Worksheet'!$F$33*'Heat X-changer Worksheet'!$F$34)</f>
        <v>18.169997812560197</v>
      </c>
      <c r="DO77" s="32">
        <f>'Heat X-changer Worksheet'!$F$20*'Heat X-changer Worksheet'!$F$21*($L$1-DO$3)/('Heat X-changer Worksheet'!$F$33*'Heat X-changer Worksheet'!$F$34)</f>
        <v>17.711159483960191</v>
      </c>
      <c r="DP77" s="32">
        <f>'Heat X-changer Worksheet'!$F$20*'Heat X-changer Worksheet'!$F$21*($L$1-DP$3)/('Heat X-changer Worksheet'!$F$33*'Heat X-changer Worksheet'!$F$34)</f>
        <v>17.252321155360189</v>
      </c>
      <c r="DQ77" s="32">
        <f>'Heat X-changer Worksheet'!$F$20*'Heat X-changer Worksheet'!$F$21*($L$1-DQ$3)/('Heat X-changer Worksheet'!$F$33*'Heat X-changer Worksheet'!$F$34)</f>
        <v>16.793482826760183</v>
      </c>
      <c r="DR77" s="32">
        <f>'Heat X-changer Worksheet'!$F$20*'Heat X-changer Worksheet'!$F$21*($L$1-DR$3)/('Heat X-changer Worksheet'!$F$33*'Heat X-changer Worksheet'!$F$34)</f>
        <v>16.334644498160177</v>
      </c>
      <c r="DS77" s="32">
        <f>'Heat X-changer Worksheet'!$F$20*'Heat X-changer Worksheet'!$F$21*($L$1-DS$3)/('Heat X-changer Worksheet'!$F$33*'Heat X-changer Worksheet'!$F$34)</f>
        <v>15.875806169560171</v>
      </c>
      <c r="DT77" s="32">
        <f>'Heat X-changer Worksheet'!$F$20*'Heat X-changer Worksheet'!$F$21*($L$1-DT$3)/('Heat X-changer Worksheet'!$F$33*'Heat X-changer Worksheet'!$F$34)</f>
        <v>15.416967840960169</v>
      </c>
      <c r="DU77" s="32">
        <f>'Heat X-changer Worksheet'!$F$20*'Heat X-changer Worksheet'!$F$21*($L$1-DU$3)/('Heat X-changer Worksheet'!$F$33*'Heat X-changer Worksheet'!$F$34)</f>
        <v>14.958129512360163</v>
      </c>
      <c r="DV77" s="32">
        <f>'Heat X-changer Worksheet'!$F$20*'Heat X-changer Worksheet'!$F$21*($L$1-DV$3)/('Heat X-changer Worksheet'!$F$33*'Heat X-changer Worksheet'!$F$34)</f>
        <v>14.499291183760159</v>
      </c>
      <c r="DW77" s="32">
        <f>'Heat X-changer Worksheet'!$F$20*'Heat X-changer Worksheet'!$F$21*($L$1-DW$3)/('Heat X-changer Worksheet'!$F$33*'Heat X-changer Worksheet'!$F$34)</f>
        <v>14.040452855160153</v>
      </c>
      <c r="DX77" s="32">
        <f>'Heat X-changer Worksheet'!$F$20*'Heat X-changer Worksheet'!$F$21*($L$1-DX$3)/('Heat X-changer Worksheet'!$F$33*'Heat X-changer Worksheet'!$F$34)</f>
        <v>13.581614526560147</v>
      </c>
      <c r="DY77" s="32">
        <f>'Heat X-changer Worksheet'!$F$20*'Heat X-changer Worksheet'!$F$21*($L$1-DY$3)/('Heat X-changer Worksheet'!$F$33*'Heat X-changer Worksheet'!$F$34)</f>
        <v>13.122776197960142</v>
      </c>
      <c r="DZ77" s="32">
        <f>'Heat X-changer Worksheet'!$F$20*'Heat X-changer Worksheet'!$F$21*($L$1-DZ$3)/('Heat X-changer Worksheet'!$F$33*'Heat X-changer Worksheet'!$F$34)</f>
        <v>12.663937869360137</v>
      </c>
      <c r="EA77" s="32">
        <f>'Heat X-changer Worksheet'!$F$20*'Heat X-changer Worksheet'!$F$21*($L$1-EA$3)/('Heat X-changer Worksheet'!$F$33*'Heat X-changer Worksheet'!$F$34)</f>
        <v>12.205099540760132</v>
      </c>
      <c r="EB77" s="32">
        <f>'Heat X-changer Worksheet'!$F$20*'Heat X-changer Worksheet'!$F$21*($L$1-EB$3)/('Heat X-changer Worksheet'!$F$33*'Heat X-changer Worksheet'!$F$34)</f>
        <v>11.746261212160126</v>
      </c>
      <c r="EC77" s="32">
        <f>'Heat X-changer Worksheet'!$F$20*'Heat X-changer Worksheet'!$F$21*($L$1-EC$3)/('Heat X-changer Worksheet'!$F$33*'Heat X-changer Worksheet'!$F$34)</f>
        <v>11.287422883560122</v>
      </c>
      <c r="ED77" s="32">
        <f>'Heat X-changer Worksheet'!$F$20*'Heat X-changer Worksheet'!$F$21*($L$1-ED$3)/('Heat X-changer Worksheet'!$F$33*'Heat X-changer Worksheet'!$F$34)</f>
        <v>10.828584554960116</v>
      </c>
      <c r="EE77" s="32">
        <f>'Heat X-changer Worksheet'!$F$20*'Heat X-changer Worksheet'!$F$21*($L$1-EE$3)/('Heat X-changer Worksheet'!$F$33*'Heat X-changer Worksheet'!$F$34)</f>
        <v>10.36974622636011</v>
      </c>
      <c r="EF77" s="32">
        <f>'Heat X-changer Worksheet'!$F$20*'Heat X-changer Worksheet'!$F$21*($L$1-EF$3)/('Heat X-changer Worksheet'!$F$33*'Heat X-changer Worksheet'!$F$34)</f>
        <v>9.9109078977601079</v>
      </c>
      <c r="EG77" s="32">
        <f>'Heat X-changer Worksheet'!$F$20*'Heat X-changer Worksheet'!$F$21*($L$1-EG$3)/('Heat X-changer Worksheet'!$F$33*'Heat X-changer Worksheet'!$F$34)</f>
        <v>9.452069569160102</v>
      </c>
      <c r="EH77" s="32">
        <f>'Heat X-changer Worksheet'!$F$20*'Heat X-changer Worksheet'!$F$21*($L$1-EH$3)/('Heat X-changer Worksheet'!$F$33*'Heat X-changer Worksheet'!$F$34)</f>
        <v>8.993231240560096</v>
      </c>
      <c r="EI77" s="32">
        <f>'Heat X-changer Worksheet'!$F$20*'Heat X-changer Worksheet'!$F$21*($L$1-EI$3)/('Heat X-changer Worksheet'!$F$33*'Heat X-changer Worksheet'!$F$34)</f>
        <v>8.5343929119600901</v>
      </c>
      <c r="EJ77" s="32">
        <f>'Heat X-changer Worksheet'!$F$20*'Heat X-changer Worksheet'!$F$21*($L$1-EJ$3)/('Heat X-changer Worksheet'!$F$33*'Heat X-changer Worksheet'!$F$34)</f>
        <v>8.0755545833600877</v>
      </c>
      <c r="EK77" s="32">
        <f>'Heat X-changer Worksheet'!$F$20*'Heat X-changer Worksheet'!$F$21*($L$1-EK$3)/('Heat X-changer Worksheet'!$F$33*'Heat X-changer Worksheet'!$F$34)</f>
        <v>7.6167162547600817</v>
      </c>
      <c r="EL77" s="32">
        <f>'Heat X-changer Worksheet'!$F$20*'Heat X-changer Worksheet'!$F$21*($L$1-EL$3)/('Heat X-changer Worksheet'!$F$33*'Heat X-changer Worksheet'!$F$34)</f>
        <v>7.1578779261600767</v>
      </c>
      <c r="EM77" s="32">
        <f>'Heat X-changer Worksheet'!$F$20*'Heat X-changer Worksheet'!$F$21*($L$1-EM$3)/('Heat X-changer Worksheet'!$F$33*'Heat X-changer Worksheet'!$F$34)</f>
        <v>6.6990395975600707</v>
      </c>
      <c r="EN77" s="32">
        <f>'Heat X-changer Worksheet'!$F$20*'Heat X-changer Worksheet'!$F$21*($L$1-EN$3)/('Heat X-changer Worksheet'!$F$33*'Heat X-changer Worksheet'!$F$34)</f>
        <v>6.2402012689600665</v>
      </c>
    </row>
    <row r="78" spans="3:144">
      <c r="C78" s="30">
        <f t="shared" si="4"/>
        <v>106</v>
      </c>
      <c r="D78" s="32">
        <f>'Heat X-changer Worksheet'!$F$20*'Heat X-changer Worksheet'!$F$21*($L$1-D$3)/('Heat X-changer Worksheet'!$F$33*'Heat X-changer Worksheet'!$F$34)</f>
        <v>70.477567272960783</v>
      </c>
      <c r="E78" s="32">
        <f>'Heat X-changer Worksheet'!$F$20*'Heat X-changer Worksheet'!$F$21*($L$1-E$3)/('Heat X-changer Worksheet'!$F$33*'Heat X-changer Worksheet'!$F$34)</f>
        <v>70.018728944360774</v>
      </c>
      <c r="F78" s="32">
        <f>'Heat X-changer Worksheet'!$F$20*'Heat X-changer Worksheet'!$F$21*($L$1-F$3)/('Heat X-changer Worksheet'!$F$33*'Heat X-changer Worksheet'!$F$34)</f>
        <v>69.559890615760764</v>
      </c>
      <c r="G78" s="32">
        <f>'Heat X-changer Worksheet'!$F$20*'Heat X-changer Worksheet'!$F$21*($L$1-G$3)/('Heat X-changer Worksheet'!$F$33*'Heat X-changer Worksheet'!$F$34)</f>
        <v>69.101052287160769</v>
      </c>
      <c r="H78" s="32">
        <f>'Heat X-changer Worksheet'!$F$20*'Heat X-changer Worksheet'!$F$21*($L$1-H$3)/('Heat X-changer Worksheet'!$F$33*'Heat X-changer Worksheet'!$F$34)</f>
        <v>68.64221395856076</v>
      </c>
      <c r="I78" s="32">
        <f>'Heat X-changer Worksheet'!$F$20*'Heat X-changer Worksheet'!$F$21*($L$1-I$3)/('Heat X-changer Worksheet'!$F$33*'Heat X-changer Worksheet'!$F$34)</f>
        <v>68.18337562996075</v>
      </c>
      <c r="J78" s="32">
        <f>'Heat X-changer Worksheet'!$F$20*'Heat X-changer Worksheet'!$F$21*($L$1-J$3)/('Heat X-changer Worksheet'!$F$33*'Heat X-changer Worksheet'!$F$34)</f>
        <v>67.724537301360741</v>
      </c>
      <c r="K78" s="32">
        <f>'Heat X-changer Worksheet'!$F$20*'Heat X-changer Worksheet'!$F$21*($L$1-K$3)/('Heat X-changer Worksheet'!$F$33*'Heat X-changer Worksheet'!$F$34)</f>
        <v>67.265698972760745</v>
      </c>
      <c r="L78" s="32">
        <f>'Heat X-changer Worksheet'!$F$20*'Heat X-changer Worksheet'!$F$21*($L$1-L$3)/('Heat X-changer Worksheet'!$F$33*'Heat X-changer Worksheet'!$F$34)</f>
        <v>66.806860644160736</v>
      </c>
      <c r="M78" s="32">
        <f>'Heat X-changer Worksheet'!$F$20*'Heat X-changer Worksheet'!$F$21*($L$1-M$3)/('Heat X-changer Worksheet'!$F$33*'Heat X-changer Worksheet'!$F$34)</f>
        <v>66.348022315560726</v>
      </c>
      <c r="N78" s="32">
        <f>'Heat X-changer Worksheet'!$F$20*'Heat X-changer Worksheet'!$F$21*($L$1-N$3)/('Heat X-changer Worksheet'!$F$33*'Heat X-changer Worksheet'!$F$34)</f>
        <v>65.889183986960731</v>
      </c>
      <c r="O78" s="32">
        <f>'Heat X-changer Worksheet'!$F$20*'Heat X-changer Worksheet'!$F$21*($L$1-O$3)/('Heat X-changer Worksheet'!$F$33*'Heat X-changer Worksheet'!$F$34)</f>
        <v>65.430345658360721</v>
      </c>
      <c r="P78" s="32">
        <f>'Heat X-changer Worksheet'!$F$20*'Heat X-changer Worksheet'!$F$21*($L$1-P$3)/('Heat X-changer Worksheet'!$F$33*'Heat X-changer Worksheet'!$F$34)</f>
        <v>64.971507329760712</v>
      </c>
      <c r="Q78" s="32">
        <f>'Heat X-changer Worksheet'!$F$20*'Heat X-changer Worksheet'!$F$21*($L$1-Q$3)/('Heat X-changer Worksheet'!$F$33*'Heat X-changer Worksheet'!$F$34)</f>
        <v>64.512669001160702</v>
      </c>
      <c r="R78" s="32">
        <f>'Heat X-changer Worksheet'!$F$20*'Heat X-changer Worksheet'!$F$21*($L$1-R$3)/('Heat X-changer Worksheet'!$F$33*'Heat X-changer Worksheet'!$F$34)</f>
        <v>64.053830672560707</v>
      </c>
      <c r="S78" s="32">
        <f>'Heat X-changer Worksheet'!$F$20*'Heat X-changer Worksheet'!$F$21*($L$1-S$3)/('Heat X-changer Worksheet'!$F$33*'Heat X-changer Worksheet'!$F$34)</f>
        <v>63.594992343960698</v>
      </c>
      <c r="T78" s="32">
        <f>'Heat X-changer Worksheet'!$F$20*'Heat X-changer Worksheet'!$F$21*($L$1-T$3)/('Heat X-changer Worksheet'!$F$33*'Heat X-changer Worksheet'!$F$34)</f>
        <v>63.136154015360695</v>
      </c>
      <c r="U78" s="32">
        <f>'Heat X-changer Worksheet'!$F$20*'Heat X-changer Worksheet'!$F$21*($L$1-U$3)/('Heat X-changer Worksheet'!$F$33*'Heat X-changer Worksheet'!$F$34)</f>
        <v>62.677315686760686</v>
      </c>
      <c r="V78" s="32">
        <f>'Heat X-changer Worksheet'!$F$20*'Heat X-changer Worksheet'!$F$21*($L$1-V$3)/('Heat X-changer Worksheet'!$F$33*'Heat X-changer Worksheet'!$F$34)</f>
        <v>62.218477358160683</v>
      </c>
      <c r="W78" s="32">
        <f>'Heat X-changer Worksheet'!$F$20*'Heat X-changer Worksheet'!$F$21*($L$1-W$3)/('Heat X-changer Worksheet'!$F$33*'Heat X-changer Worksheet'!$F$34)</f>
        <v>61.759639029560674</v>
      </c>
      <c r="X78" s="32">
        <f>'Heat X-changer Worksheet'!$F$20*'Heat X-changer Worksheet'!$F$21*($L$1-X$3)/('Heat X-changer Worksheet'!$F$33*'Heat X-changer Worksheet'!$F$34)</f>
        <v>61.300800700960671</v>
      </c>
      <c r="Y78" s="32">
        <f>'Heat X-changer Worksheet'!$F$20*'Heat X-changer Worksheet'!$F$21*($L$1-Y$3)/('Heat X-changer Worksheet'!$F$33*'Heat X-changer Worksheet'!$F$34)</f>
        <v>60.841962372360669</v>
      </c>
      <c r="Z78" s="32">
        <f>'Heat X-changer Worksheet'!$F$20*'Heat X-changer Worksheet'!$F$21*($L$1-Z$3)/('Heat X-changer Worksheet'!$F$33*'Heat X-changer Worksheet'!$F$34)</f>
        <v>60.38312404376066</v>
      </c>
      <c r="AA78" s="32">
        <f>'Heat X-changer Worksheet'!$F$20*'Heat X-changer Worksheet'!$F$21*($L$1-AA$3)/('Heat X-changer Worksheet'!$F$33*'Heat X-changer Worksheet'!$F$34)</f>
        <v>59.924285715160657</v>
      </c>
      <c r="AB78" s="32">
        <f>'Heat X-changer Worksheet'!$F$20*'Heat X-changer Worksheet'!$F$21*($L$1-AB$3)/('Heat X-changer Worksheet'!$F$33*'Heat X-changer Worksheet'!$F$34)</f>
        <v>59.465447386560655</v>
      </c>
      <c r="AC78" s="32">
        <f>'Heat X-changer Worksheet'!$F$20*'Heat X-changer Worksheet'!$F$21*($L$1-AC$3)/('Heat X-changer Worksheet'!$F$33*'Heat X-changer Worksheet'!$F$34)</f>
        <v>59.006609057960652</v>
      </c>
      <c r="AD78" s="32">
        <f>'Heat X-changer Worksheet'!$F$20*'Heat X-changer Worksheet'!$F$21*($L$1-AD$3)/('Heat X-changer Worksheet'!$F$33*'Heat X-changer Worksheet'!$F$34)</f>
        <v>58.547770729360643</v>
      </c>
      <c r="AE78" s="32">
        <f>'Heat X-changer Worksheet'!$F$20*'Heat X-changer Worksheet'!$F$21*($L$1-AE$3)/('Heat X-changer Worksheet'!$F$33*'Heat X-changer Worksheet'!$F$34)</f>
        <v>58.08893240076064</v>
      </c>
      <c r="AF78" s="32">
        <f>'Heat X-changer Worksheet'!$F$20*'Heat X-changer Worksheet'!$F$21*($L$1-AF$3)/('Heat X-changer Worksheet'!$F$33*'Heat X-changer Worksheet'!$F$34)</f>
        <v>57.630094072160638</v>
      </c>
      <c r="AG78" s="32">
        <f>'Heat X-changer Worksheet'!$F$20*'Heat X-changer Worksheet'!$F$21*($L$1-AG$3)/('Heat X-changer Worksheet'!$F$33*'Heat X-changer Worksheet'!$F$34)</f>
        <v>57.171255743560629</v>
      </c>
      <c r="AH78" s="32">
        <f>'Heat X-changer Worksheet'!$F$20*'Heat X-changer Worksheet'!$F$21*($L$1-AH$3)/('Heat X-changer Worksheet'!$F$33*'Heat X-changer Worksheet'!$F$34)</f>
        <v>56.712417414960626</v>
      </c>
      <c r="AI78" s="32">
        <f>'Heat X-changer Worksheet'!$F$20*'Heat X-changer Worksheet'!$F$21*($L$1-AI$3)/('Heat X-changer Worksheet'!$F$33*'Heat X-changer Worksheet'!$F$34)</f>
        <v>56.253579086360617</v>
      </c>
      <c r="AJ78" s="32">
        <f>'Heat X-changer Worksheet'!$F$20*'Heat X-changer Worksheet'!$F$21*($L$1-AJ$3)/('Heat X-changer Worksheet'!$F$33*'Heat X-changer Worksheet'!$F$34)</f>
        <v>55.794740757760614</v>
      </c>
      <c r="AK78" s="32">
        <f>'Heat X-changer Worksheet'!$F$20*'Heat X-changer Worksheet'!$F$21*($L$1-AK$3)/('Heat X-changer Worksheet'!$F$33*'Heat X-changer Worksheet'!$F$34)</f>
        <v>55.335902429160605</v>
      </c>
      <c r="AL78" s="32">
        <f>'Heat X-changer Worksheet'!$F$20*'Heat X-changer Worksheet'!$F$21*($L$1-AL$3)/('Heat X-changer Worksheet'!$F$33*'Heat X-changer Worksheet'!$F$34)</f>
        <v>54.877064100560602</v>
      </c>
      <c r="AM78" s="32">
        <f>'Heat X-changer Worksheet'!$F$20*'Heat X-changer Worksheet'!$F$21*($L$1-AM$3)/('Heat X-changer Worksheet'!$F$33*'Heat X-changer Worksheet'!$F$34)</f>
        <v>54.4182257719606</v>
      </c>
      <c r="AN78" s="32">
        <f>'Heat X-changer Worksheet'!$F$20*'Heat X-changer Worksheet'!$F$21*($L$1-AN$3)/('Heat X-changer Worksheet'!$F$33*'Heat X-changer Worksheet'!$F$34)</f>
        <v>53.95938744336059</v>
      </c>
      <c r="AO78" s="32">
        <f>'Heat X-changer Worksheet'!$F$20*'Heat X-changer Worksheet'!$F$21*($L$1-AO$3)/('Heat X-changer Worksheet'!$F$33*'Heat X-changer Worksheet'!$F$34)</f>
        <v>53.500549114760588</v>
      </c>
      <c r="AP78" s="32">
        <f>'Heat X-changer Worksheet'!$F$20*'Heat X-changer Worksheet'!$F$21*($L$1-AP$3)/('Heat X-changer Worksheet'!$F$33*'Heat X-changer Worksheet'!$F$34)</f>
        <v>53.041710786160579</v>
      </c>
      <c r="AQ78" s="32">
        <f>'Heat X-changer Worksheet'!$F$20*'Heat X-changer Worksheet'!$F$21*($L$1-AQ$3)/('Heat X-changer Worksheet'!$F$33*'Heat X-changer Worksheet'!$F$34)</f>
        <v>52.582872457560576</v>
      </c>
      <c r="AR78" s="32">
        <f>'Heat X-changer Worksheet'!$F$20*'Heat X-changer Worksheet'!$F$21*($L$1-AR$3)/('Heat X-changer Worksheet'!$F$33*'Heat X-changer Worksheet'!$F$34)</f>
        <v>52.124034128960567</v>
      </c>
      <c r="AS78" s="32">
        <f>'Heat X-changer Worksheet'!$F$20*'Heat X-changer Worksheet'!$F$21*($L$1-AS$3)/('Heat X-changer Worksheet'!$F$33*'Heat X-changer Worksheet'!$F$34)</f>
        <v>51.665195800360564</v>
      </c>
      <c r="AT78" s="32">
        <f>'Heat X-changer Worksheet'!$F$20*'Heat X-changer Worksheet'!$F$21*($L$1-AT$3)/('Heat X-changer Worksheet'!$F$33*'Heat X-changer Worksheet'!$F$34)</f>
        <v>51.206357471760569</v>
      </c>
      <c r="AU78" s="32">
        <f>'Heat X-changer Worksheet'!$F$20*'Heat X-changer Worksheet'!$F$21*($L$1-AU$3)/('Heat X-changer Worksheet'!$F$33*'Heat X-changer Worksheet'!$F$34)</f>
        <v>50.747519143160559</v>
      </c>
      <c r="AV78" s="32">
        <f>'Heat X-changer Worksheet'!$F$20*'Heat X-changer Worksheet'!$F$21*($L$1-AV$3)/('Heat X-changer Worksheet'!$F$33*'Heat X-changer Worksheet'!$F$34)</f>
        <v>50.288680814560557</v>
      </c>
      <c r="AW78" s="32">
        <f>'Heat X-changer Worksheet'!$F$20*'Heat X-changer Worksheet'!$F$21*($L$1-AW$3)/('Heat X-changer Worksheet'!$F$33*'Heat X-changer Worksheet'!$F$34)</f>
        <v>49.829842485960548</v>
      </c>
      <c r="AX78" s="32">
        <f>'Heat X-changer Worksheet'!$F$20*'Heat X-changer Worksheet'!$F$21*($L$1-AX$3)/('Heat X-changer Worksheet'!$F$33*'Heat X-changer Worksheet'!$F$34)</f>
        <v>49.371004157360545</v>
      </c>
      <c r="AY78" s="32">
        <f>'Heat X-changer Worksheet'!$F$20*'Heat X-changer Worksheet'!$F$21*($L$1-AY$3)/('Heat X-changer Worksheet'!$F$33*'Heat X-changer Worksheet'!$F$34)</f>
        <v>48.912165828760536</v>
      </c>
      <c r="AZ78" s="32">
        <f>'Heat X-changer Worksheet'!$F$20*'Heat X-changer Worksheet'!$F$21*($L$1-AZ$3)/('Heat X-changer Worksheet'!$F$33*'Heat X-changer Worksheet'!$F$34)</f>
        <v>48.453327500160533</v>
      </c>
      <c r="BA78" s="32">
        <f>'Heat X-changer Worksheet'!$F$20*'Heat X-changer Worksheet'!$F$21*($L$1-BA$3)/('Heat X-changer Worksheet'!$F$33*'Heat X-changer Worksheet'!$F$34)</f>
        <v>47.994489171560531</v>
      </c>
      <c r="BB78" s="32">
        <f>'Heat X-changer Worksheet'!$F$20*'Heat X-changer Worksheet'!$F$21*($L$1-BB$3)/('Heat X-changer Worksheet'!$F$33*'Heat X-changer Worksheet'!$F$34)</f>
        <v>47.535650842960521</v>
      </c>
      <c r="BC78" s="32">
        <f>'Heat X-changer Worksheet'!$F$20*'Heat X-changer Worksheet'!$F$21*($L$1-BC$3)/('Heat X-changer Worksheet'!$F$33*'Heat X-changer Worksheet'!$F$34)</f>
        <v>47.076812514360519</v>
      </c>
      <c r="BD78" s="32">
        <f>'Heat X-changer Worksheet'!$F$20*'Heat X-changer Worksheet'!$F$21*($L$1-BD$3)/('Heat X-changer Worksheet'!$F$33*'Heat X-changer Worksheet'!$F$34)</f>
        <v>46.617974185760509</v>
      </c>
      <c r="BE78" s="32">
        <f>'Heat X-changer Worksheet'!$F$20*'Heat X-changer Worksheet'!$F$21*($L$1-BE$3)/('Heat X-changer Worksheet'!$F$33*'Heat X-changer Worksheet'!$F$34)</f>
        <v>46.159135857160507</v>
      </c>
      <c r="BF78" s="32">
        <f>'Heat X-changer Worksheet'!$F$20*'Heat X-changer Worksheet'!$F$21*($L$1-BF$3)/('Heat X-changer Worksheet'!$F$33*'Heat X-changer Worksheet'!$F$34)</f>
        <v>45.700297528560498</v>
      </c>
      <c r="BG78" s="32">
        <f>'Heat X-changer Worksheet'!$F$20*'Heat X-changer Worksheet'!$F$21*($L$1-BG$3)/('Heat X-changer Worksheet'!$F$33*'Heat X-changer Worksheet'!$F$34)</f>
        <v>45.241459199960495</v>
      </c>
      <c r="BH78" s="32">
        <f>'Heat X-changer Worksheet'!$F$20*'Heat X-changer Worksheet'!$F$21*($L$1-BH$3)/('Heat X-changer Worksheet'!$F$33*'Heat X-changer Worksheet'!$F$34)</f>
        <v>44.782620871360493</v>
      </c>
      <c r="BI78" s="32">
        <f>'Heat X-changer Worksheet'!$F$20*'Heat X-changer Worksheet'!$F$21*($L$1-BI$3)/('Heat X-changer Worksheet'!$F$33*'Heat X-changer Worksheet'!$F$34)</f>
        <v>44.323782542760483</v>
      </c>
      <c r="BJ78" s="32">
        <f>'Heat X-changer Worksheet'!$F$20*'Heat X-changer Worksheet'!$F$21*($L$1-BJ$3)/('Heat X-changer Worksheet'!$F$33*'Heat X-changer Worksheet'!$F$34)</f>
        <v>43.864944214160481</v>
      </c>
      <c r="BK78" s="32">
        <f>'Heat X-changer Worksheet'!$F$20*'Heat X-changer Worksheet'!$F$21*($L$1-BK$3)/('Heat X-changer Worksheet'!$F$33*'Heat X-changer Worksheet'!$F$34)</f>
        <v>43.406105885560471</v>
      </c>
      <c r="BL78" s="32">
        <f>'Heat X-changer Worksheet'!$F$20*'Heat X-changer Worksheet'!$F$21*($L$1-BL$3)/('Heat X-changer Worksheet'!$F$33*'Heat X-changer Worksheet'!$F$34)</f>
        <v>42.947267556960469</v>
      </c>
      <c r="BM78" s="32">
        <f>'Heat X-changer Worksheet'!$F$20*'Heat X-changer Worksheet'!$F$21*($L$1-BM$3)/('Heat X-changer Worksheet'!$F$33*'Heat X-changer Worksheet'!$F$34)</f>
        <v>42.488429228360467</v>
      </c>
      <c r="BN78" s="32">
        <f>'Heat X-changer Worksheet'!$F$20*'Heat X-changer Worksheet'!$F$21*($L$1-BN$3)/('Heat X-changer Worksheet'!$F$33*'Heat X-changer Worksheet'!$F$34)</f>
        <v>42.029590899760464</v>
      </c>
      <c r="BO78" s="32">
        <f>'Heat X-changer Worksheet'!$F$20*'Heat X-changer Worksheet'!$F$21*($L$1-BO$3)/('Heat X-changer Worksheet'!$F$33*'Heat X-changer Worksheet'!$F$34)</f>
        <v>41.570752571160455</v>
      </c>
      <c r="BP78" s="32">
        <f>'Heat X-changer Worksheet'!$F$20*'Heat X-changer Worksheet'!$F$21*($L$1-BP$3)/('Heat X-changer Worksheet'!$F$33*'Heat X-changer Worksheet'!$F$34)</f>
        <v>41.111914242560452</v>
      </c>
      <c r="BQ78" s="32">
        <f>'Heat X-changer Worksheet'!$F$20*'Heat X-changer Worksheet'!$F$21*($L$1-BQ$3)/('Heat X-changer Worksheet'!$F$33*'Heat X-changer Worksheet'!$F$34)</f>
        <v>40.65307591396045</v>
      </c>
      <c r="BR78" s="32">
        <f>'Heat X-changer Worksheet'!$F$20*'Heat X-changer Worksheet'!$F$21*($L$1-BR$3)/('Heat X-changer Worksheet'!$F$33*'Heat X-changer Worksheet'!$F$34)</f>
        <v>40.19423758536044</v>
      </c>
      <c r="BS78" s="32">
        <f>'Heat X-changer Worksheet'!$F$20*'Heat X-changer Worksheet'!$F$21*($L$1-BS$3)/('Heat X-changer Worksheet'!$F$33*'Heat X-changer Worksheet'!$F$34)</f>
        <v>39.735399256760438</v>
      </c>
      <c r="BT78" s="32">
        <f>'Heat X-changer Worksheet'!$F$20*'Heat X-changer Worksheet'!$F$21*($L$1-BT$3)/('Heat X-changer Worksheet'!$F$33*'Heat X-changer Worksheet'!$F$34)</f>
        <v>39.276560928160428</v>
      </c>
      <c r="BU78" s="32">
        <f>'Heat X-changer Worksheet'!$F$20*'Heat X-changer Worksheet'!$F$21*($L$1-BU$3)/('Heat X-changer Worksheet'!$F$33*'Heat X-changer Worksheet'!$F$34)</f>
        <v>38.817722599560426</v>
      </c>
      <c r="BV78" s="32">
        <f>'Heat X-changer Worksheet'!$F$20*'Heat X-changer Worksheet'!$F$21*($L$1-BV$3)/('Heat X-changer Worksheet'!$F$33*'Heat X-changer Worksheet'!$F$34)</f>
        <v>38.358884270960424</v>
      </c>
      <c r="BW78" s="32">
        <f>'Heat X-changer Worksheet'!$F$20*'Heat X-changer Worksheet'!$F$21*($L$1-BW$3)/('Heat X-changer Worksheet'!$F$33*'Heat X-changer Worksheet'!$F$34)</f>
        <v>37.900045942360414</v>
      </c>
      <c r="BX78" s="32">
        <f>'Heat X-changer Worksheet'!$F$20*'Heat X-changer Worksheet'!$F$21*($L$1-BX$3)/('Heat X-changer Worksheet'!$F$33*'Heat X-changer Worksheet'!$F$34)</f>
        <v>37.441207613760412</v>
      </c>
      <c r="BY78" s="32">
        <f>'Heat X-changer Worksheet'!$F$20*'Heat X-changer Worksheet'!$F$21*($L$1-BY$3)/('Heat X-changer Worksheet'!$F$33*'Heat X-changer Worksheet'!$F$34)</f>
        <v>36.982369285160402</v>
      </c>
      <c r="BZ78" s="32">
        <f>'Heat X-changer Worksheet'!$F$20*'Heat X-changer Worksheet'!$F$21*($L$1-BZ$3)/('Heat X-changer Worksheet'!$F$33*'Heat X-changer Worksheet'!$F$34)</f>
        <v>36.5235309565604</v>
      </c>
      <c r="CA78" s="32">
        <f>'Heat X-changer Worksheet'!$F$20*'Heat X-changer Worksheet'!$F$21*($L$1-CA$3)/('Heat X-changer Worksheet'!$F$33*'Heat X-changer Worksheet'!$F$34)</f>
        <v>36.06469262796039</v>
      </c>
      <c r="CB78" s="32">
        <f>'Heat X-changer Worksheet'!$F$20*'Heat X-changer Worksheet'!$F$21*($L$1-CB$3)/('Heat X-changer Worksheet'!$F$33*'Heat X-changer Worksheet'!$F$34)</f>
        <v>35.605854299360388</v>
      </c>
      <c r="CC78" s="32">
        <f>'Heat X-changer Worksheet'!$F$20*'Heat X-changer Worksheet'!$F$21*($L$1-CC$3)/('Heat X-changer Worksheet'!$F$33*'Heat X-changer Worksheet'!$F$34)</f>
        <v>35.147015970760386</v>
      </c>
      <c r="CD78" s="32">
        <f>'Heat X-changer Worksheet'!$F$20*'Heat X-changer Worksheet'!$F$21*($L$1-CD$3)/('Heat X-changer Worksheet'!$F$33*'Heat X-changer Worksheet'!$F$34)</f>
        <v>34.688177642160376</v>
      </c>
      <c r="CE78" s="32">
        <f>'Heat X-changer Worksheet'!$F$20*'Heat X-changer Worksheet'!$F$21*($L$1-CE$3)/('Heat X-changer Worksheet'!$F$33*'Heat X-changer Worksheet'!$F$34)</f>
        <v>34.229339313560381</v>
      </c>
      <c r="CF78" s="32">
        <f>'Heat X-changer Worksheet'!$F$20*'Heat X-changer Worksheet'!$F$21*($L$1-CF$3)/('Heat X-changer Worksheet'!$F$33*'Heat X-changer Worksheet'!$F$34)</f>
        <v>33.770500984960371</v>
      </c>
      <c r="CG78" s="32">
        <f>'Heat X-changer Worksheet'!$F$20*'Heat X-changer Worksheet'!$F$21*($L$1-CG$3)/('Heat X-changer Worksheet'!$F$33*'Heat X-changer Worksheet'!$F$34)</f>
        <v>33.311662656360369</v>
      </c>
      <c r="CH78" s="32">
        <f>'Heat X-changer Worksheet'!$F$20*'Heat X-changer Worksheet'!$F$21*($L$1-CH$3)/('Heat X-changer Worksheet'!$F$33*'Heat X-changer Worksheet'!$F$34)</f>
        <v>32.852824327760359</v>
      </c>
      <c r="CI78" s="32">
        <f>'Heat X-changer Worksheet'!$F$20*'Heat X-changer Worksheet'!$F$21*($L$1-CI$3)/('Heat X-changer Worksheet'!$F$33*'Heat X-changer Worksheet'!$F$34)</f>
        <v>32.393985999160357</v>
      </c>
      <c r="CJ78" s="32">
        <f>'Heat X-changer Worksheet'!$F$20*'Heat X-changer Worksheet'!$F$21*($L$1-CJ$3)/('Heat X-changer Worksheet'!$F$33*'Heat X-changer Worksheet'!$F$34)</f>
        <v>31.935147670560351</v>
      </c>
      <c r="CK78" s="32">
        <f>'Heat X-changer Worksheet'!$F$20*'Heat X-changer Worksheet'!$F$21*($L$1-CK$3)/('Heat X-changer Worksheet'!$F$33*'Heat X-changer Worksheet'!$F$34)</f>
        <v>31.476309341960345</v>
      </c>
      <c r="CL78" s="32">
        <f>'Heat X-changer Worksheet'!$F$20*'Heat X-changer Worksheet'!$F$21*($L$1-CL$3)/('Heat X-changer Worksheet'!$F$33*'Heat X-changer Worksheet'!$F$34)</f>
        <v>31.017471013360339</v>
      </c>
      <c r="CM78" s="32">
        <f>'Heat X-changer Worksheet'!$F$20*'Heat X-changer Worksheet'!$F$21*($L$1-CM$3)/('Heat X-changer Worksheet'!$F$33*'Heat X-changer Worksheet'!$F$34)</f>
        <v>30.558632684760333</v>
      </c>
      <c r="CN78" s="32">
        <f>'Heat X-changer Worksheet'!$F$20*'Heat X-changer Worksheet'!$F$21*($L$1-CN$3)/('Heat X-changer Worksheet'!$F$33*'Heat X-changer Worksheet'!$F$34)</f>
        <v>30.099794356160331</v>
      </c>
      <c r="CO78" s="32">
        <f>'Heat X-changer Worksheet'!$F$20*'Heat X-changer Worksheet'!$F$21*($L$1-CO$3)/('Heat X-changer Worksheet'!$F$33*'Heat X-changer Worksheet'!$F$34)</f>
        <v>29.640956027560325</v>
      </c>
      <c r="CP78" s="32">
        <f>'Heat X-changer Worksheet'!$F$20*'Heat X-changer Worksheet'!$F$21*($L$1-CP$3)/('Heat X-changer Worksheet'!$F$33*'Heat X-changer Worksheet'!$F$34)</f>
        <v>29.182117698960319</v>
      </c>
      <c r="CQ78" s="32">
        <f>'Heat X-changer Worksheet'!$F$20*'Heat X-changer Worksheet'!$F$21*($L$1-CQ$3)/('Heat X-changer Worksheet'!$F$33*'Heat X-changer Worksheet'!$F$34)</f>
        <v>28.723279370360313</v>
      </c>
      <c r="CR78" s="32">
        <f>'Heat X-changer Worksheet'!$F$20*'Heat X-changer Worksheet'!$F$21*($L$1-CR$3)/('Heat X-changer Worksheet'!$F$33*'Heat X-changer Worksheet'!$F$34)</f>
        <v>28.264441041760307</v>
      </c>
      <c r="CS78" s="32">
        <f>'Heat X-changer Worksheet'!$F$20*'Heat X-changer Worksheet'!$F$21*($L$1-CS$3)/('Heat X-changer Worksheet'!$F$33*'Heat X-changer Worksheet'!$F$34)</f>
        <v>27.805602713160305</v>
      </c>
      <c r="CT78" s="32">
        <f>'Heat X-changer Worksheet'!$F$20*'Heat X-changer Worksheet'!$F$21*($L$1-CT$3)/('Heat X-changer Worksheet'!$F$33*'Heat X-changer Worksheet'!$F$34)</f>
        <v>27.346764384560299</v>
      </c>
      <c r="CU78" s="32">
        <f>'Heat X-changer Worksheet'!$F$20*'Heat X-changer Worksheet'!$F$21*($L$1-CU$3)/('Heat X-changer Worksheet'!$F$33*'Heat X-changer Worksheet'!$F$34)</f>
        <v>26.887926055960296</v>
      </c>
      <c r="CV78" s="32">
        <f>'Heat X-changer Worksheet'!$F$20*'Heat X-changer Worksheet'!$F$21*($L$1-CV$3)/('Heat X-changer Worksheet'!$F$33*'Heat X-changer Worksheet'!$F$34)</f>
        <v>26.42908772736029</v>
      </c>
      <c r="CW78" s="32">
        <f>'Heat X-changer Worksheet'!$F$20*'Heat X-changer Worksheet'!$F$21*($L$1-CW$3)/('Heat X-changer Worksheet'!$F$33*'Heat X-changer Worksheet'!$F$34)</f>
        <v>25.970249398760284</v>
      </c>
      <c r="CX78" s="32">
        <f>'Heat X-changer Worksheet'!$F$20*'Heat X-changer Worksheet'!$F$21*($L$1-CX$3)/('Heat X-changer Worksheet'!$F$33*'Heat X-changer Worksheet'!$F$34)</f>
        <v>25.511411070160278</v>
      </c>
      <c r="CY78" s="32">
        <f>'Heat X-changer Worksheet'!$F$20*'Heat X-changer Worksheet'!$F$21*($L$1-CY$3)/('Heat X-changer Worksheet'!$F$33*'Heat X-changer Worksheet'!$F$34)</f>
        <v>25.052572741560272</v>
      </c>
      <c r="CZ78" s="32">
        <f>'Heat X-changer Worksheet'!$F$20*'Heat X-changer Worksheet'!$F$21*($L$1-CZ$3)/('Heat X-changer Worksheet'!$F$33*'Heat X-changer Worksheet'!$F$34)</f>
        <v>24.593734412960266</v>
      </c>
      <c r="DA78" s="32">
        <f>'Heat X-changer Worksheet'!$F$20*'Heat X-changer Worksheet'!$F$21*($L$1-DA$3)/('Heat X-changer Worksheet'!$F$33*'Heat X-changer Worksheet'!$F$34)</f>
        <v>24.13489608436026</v>
      </c>
      <c r="DB78" s="32">
        <f>'Heat X-changer Worksheet'!$F$20*'Heat X-changer Worksheet'!$F$21*($L$1-DB$3)/('Heat X-changer Worksheet'!$F$33*'Heat X-changer Worksheet'!$F$34)</f>
        <v>23.676057755760262</v>
      </c>
      <c r="DC78" s="32">
        <f>'Heat X-changer Worksheet'!$F$20*'Heat X-changer Worksheet'!$F$21*($L$1-DC$3)/('Heat X-changer Worksheet'!$F$33*'Heat X-changer Worksheet'!$F$34)</f>
        <v>23.217219427160256</v>
      </c>
      <c r="DD78" s="32">
        <f>'Heat X-changer Worksheet'!$F$20*'Heat X-changer Worksheet'!$F$21*($L$1-DD$3)/('Heat X-changer Worksheet'!$F$33*'Heat X-changer Worksheet'!$F$34)</f>
        <v>22.75838109856025</v>
      </c>
      <c r="DE78" s="32">
        <f>'Heat X-changer Worksheet'!$F$20*'Heat X-changer Worksheet'!$F$21*($L$1-DE$3)/('Heat X-changer Worksheet'!$F$33*'Heat X-changer Worksheet'!$F$34)</f>
        <v>22.299542769960244</v>
      </c>
      <c r="DF78" s="32">
        <f>'Heat X-changer Worksheet'!$F$20*'Heat X-changer Worksheet'!$F$21*($L$1-DF$3)/('Heat X-changer Worksheet'!$F$33*'Heat X-changer Worksheet'!$F$34)</f>
        <v>21.840704441360238</v>
      </c>
      <c r="DG78" s="32">
        <f>'Heat X-changer Worksheet'!$F$20*'Heat X-changer Worksheet'!$F$21*($L$1-DG$3)/('Heat X-changer Worksheet'!$F$33*'Heat X-changer Worksheet'!$F$34)</f>
        <v>21.381866112760232</v>
      </c>
      <c r="DH78" s="32">
        <f>'Heat X-changer Worksheet'!$F$20*'Heat X-changer Worksheet'!$F$21*($L$1-DH$3)/('Heat X-changer Worksheet'!$F$33*'Heat X-changer Worksheet'!$F$34)</f>
        <v>20.923027784160226</v>
      </c>
      <c r="DI78" s="32">
        <f>'Heat X-changer Worksheet'!$F$20*'Heat X-changer Worksheet'!$F$21*($L$1-DI$3)/('Heat X-changer Worksheet'!$F$33*'Heat X-changer Worksheet'!$F$34)</f>
        <v>20.464189455560224</v>
      </c>
      <c r="DJ78" s="32">
        <f>'Heat X-changer Worksheet'!$F$20*'Heat X-changer Worksheet'!$F$21*($L$1-DJ$3)/('Heat X-changer Worksheet'!$F$33*'Heat X-changer Worksheet'!$F$34)</f>
        <v>20.005351126960218</v>
      </c>
      <c r="DK78" s="32">
        <f>'Heat X-changer Worksheet'!$F$20*'Heat X-changer Worksheet'!$F$21*($L$1-DK$3)/('Heat X-changer Worksheet'!$F$33*'Heat X-changer Worksheet'!$F$34)</f>
        <v>19.546512798360215</v>
      </c>
      <c r="DL78" s="32">
        <f>'Heat X-changer Worksheet'!$F$20*'Heat X-changer Worksheet'!$F$21*($L$1-DL$3)/('Heat X-changer Worksheet'!$F$33*'Heat X-changer Worksheet'!$F$34)</f>
        <v>19.087674469760209</v>
      </c>
      <c r="DM78" s="32">
        <f>'Heat X-changer Worksheet'!$F$20*'Heat X-changer Worksheet'!$F$21*($L$1-DM$3)/('Heat X-changer Worksheet'!$F$33*'Heat X-changer Worksheet'!$F$34)</f>
        <v>18.628836141160203</v>
      </c>
      <c r="DN78" s="32">
        <f>'Heat X-changer Worksheet'!$F$20*'Heat X-changer Worksheet'!$F$21*($L$1-DN$3)/('Heat X-changer Worksheet'!$F$33*'Heat X-changer Worksheet'!$F$34)</f>
        <v>18.169997812560197</v>
      </c>
      <c r="DO78" s="32">
        <f>'Heat X-changer Worksheet'!$F$20*'Heat X-changer Worksheet'!$F$21*($L$1-DO$3)/('Heat X-changer Worksheet'!$F$33*'Heat X-changer Worksheet'!$F$34)</f>
        <v>17.711159483960191</v>
      </c>
      <c r="DP78" s="32">
        <f>'Heat X-changer Worksheet'!$F$20*'Heat X-changer Worksheet'!$F$21*($L$1-DP$3)/('Heat X-changer Worksheet'!$F$33*'Heat X-changer Worksheet'!$F$34)</f>
        <v>17.252321155360189</v>
      </c>
      <c r="DQ78" s="32">
        <f>'Heat X-changer Worksheet'!$F$20*'Heat X-changer Worksheet'!$F$21*($L$1-DQ$3)/('Heat X-changer Worksheet'!$F$33*'Heat X-changer Worksheet'!$F$34)</f>
        <v>16.793482826760183</v>
      </c>
      <c r="DR78" s="32">
        <f>'Heat X-changer Worksheet'!$F$20*'Heat X-changer Worksheet'!$F$21*($L$1-DR$3)/('Heat X-changer Worksheet'!$F$33*'Heat X-changer Worksheet'!$F$34)</f>
        <v>16.334644498160177</v>
      </c>
      <c r="DS78" s="32">
        <f>'Heat X-changer Worksheet'!$F$20*'Heat X-changer Worksheet'!$F$21*($L$1-DS$3)/('Heat X-changer Worksheet'!$F$33*'Heat X-changer Worksheet'!$F$34)</f>
        <v>15.875806169560171</v>
      </c>
      <c r="DT78" s="32">
        <f>'Heat X-changer Worksheet'!$F$20*'Heat X-changer Worksheet'!$F$21*($L$1-DT$3)/('Heat X-changer Worksheet'!$F$33*'Heat X-changer Worksheet'!$F$34)</f>
        <v>15.416967840960169</v>
      </c>
      <c r="DU78" s="32">
        <f>'Heat X-changer Worksheet'!$F$20*'Heat X-changer Worksheet'!$F$21*($L$1-DU$3)/('Heat X-changer Worksheet'!$F$33*'Heat X-changer Worksheet'!$F$34)</f>
        <v>14.958129512360163</v>
      </c>
      <c r="DV78" s="32">
        <f>'Heat X-changer Worksheet'!$F$20*'Heat X-changer Worksheet'!$F$21*($L$1-DV$3)/('Heat X-changer Worksheet'!$F$33*'Heat X-changer Worksheet'!$F$34)</f>
        <v>14.499291183760159</v>
      </c>
      <c r="DW78" s="32">
        <f>'Heat X-changer Worksheet'!$F$20*'Heat X-changer Worksheet'!$F$21*($L$1-DW$3)/('Heat X-changer Worksheet'!$F$33*'Heat X-changer Worksheet'!$F$34)</f>
        <v>14.040452855160153</v>
      </c>
      <c r="DX78" s="32">
        <f>'Heat X-changer Worksheet'!$F$20*'Heat X-changer Worksheet'!$F$21*($L$1-DX$3)/('Heat X-changer Worksheet'!$F$33*'Heat X-changer Worksheet'!$F$34)</f>
        <v>13.581614526560147</v>
      </c>
      <c r="DY78" s="32">
        <f>'Heat X-changer Worksheet'!$F$20*'Heat X-changer Worksheet'!$F$21*($L$1-DY$3)/('Heat X-changer Worksheet'!$F$33*'Heat X-changer Worksheet'!$F$34)</f>
        <v>13.122776197960142</v>
      </c>
      <c r="DZ78" s="32">
        <f>'Heat X-changer Worksheet'!$F$20*'Heat X-changer Worksheet'!$F$21*($L$1-DZ$3)/('Heat X-changer Worksheet'!$F$33*'Heat X-changer Worksheet'!$F$34)</f>
        <v>12.663937869360137</v>
      </c>
      <c r="EA78" s="32">
        <f>'Heat X-changer Worksheet'!$F$20*'Heat X-changer Worksheet'!$F$21*($L$1-EA$3)/('Heat X-changer Worksheet'!$F$33*'Heat X-changer Worksheet'!$F$34)</f>
        <v>12.205099540760132</v>
      </c>
      <c r="EB78" s="32">
        <f>'Heat X-changer Worksheet'!$F$20*'Heat X-changer Worksheet'!$F$21*($L$1-EB$3)/('Heat X-changer Worksheet'!$F$33*'Heat X-changer Worksheet'!$F$34)</f>
        <v>11.746261212160126</v>
      </c>
      <c r="EC78" s="32">
        <f>'Heat X-changer Worksheet'!$F$20*'Heat X-changer Worksheet'!$F$21*($L$1-EC$3)/('Heat X-changer Worksheet'!$F$33*'Heat X-changer Worksheet'!$F$34)</f>
        <v>11.287422883560122</v>
      </c>
      <c r="ED78" s="32">
        <f>'Heat X-changer Worksheet'!$F$20*'Heat X-changer Worksheet'!$F$21*($L$1-ED$3)/('Heat X-changer Worksheet'!$F$33*'Heat X-changer Worksheet'!$F$34)</f>
        <v>10.828584554960116</v>
      </c>
      <c r="EE78" s="32">
        <f>'Heat X-changer Worksheet'!$F$20*'Heat X-changer Worksheet'!$F$21*($L$1-EE$3)/('Heat X-changer Worksheet'!$F$33*'Heat X-changer Worksheet'!$F$34)</f>
        <v>10.36974622636011</v>
      </c>
      <c r="EF78" s="32">
        <f>'Heat X-changer Worksheet'!$F$20*'Heat X-changer Worksheet'!$F$21*($L$1-EF$3)/('Heat X-changer Worksheet'!$F$33*'Heat X-changer Worksheet'!$F$34)</f>
        <v>9.9109078977601079</v>
      </c>
      <c r="EG78" s="32">
        <f>'Heat X-changer Worksheet'!$F$20*'Heat X-changer Worksheet'!$F$21*($L$1-EG$3)/('Heat X-changer Worksheet'!$F$33*'Heat X-changer Worksheet'!$F$34)</f>
        <v>9.452069569160102</v>
      </c>
      <c r="EH78" s="32">
        <f>'Heat X-changer Worksheet'!$F$20*'Heat X-changer Worksheet'!$F$21*($L$1-EH$3)/('Heat X-changer Worksheet'!$F$33*'Heat X-changer Worksheet'!$F$34)</f>
        <v>8.993231240560096</v>
      </c>
      <c r="EI78" s="32">
        <f>'Heat X-changer Worksheet'!$F$20*'Heat X-changer Worksheet'!$F$21*($L$1-EI$3)/('Heat X-changer Worksheet'!$F$33*'Heat X-changer Worksheet'!$F$34)</f>
        <v>8.5343929119600901</v>
      </c>
      <c r="EJ78" s="32">
        <f>'Heat X-changer Worksheet'!$F$20*'Heat X-changer Worksheet'!$F$21*($L$1-EJ$3)/('Heat X-changer Worksheet'!$F$33*'Heat X-changer Worksheet'!$F$34)</f>
        <v>8.0755545833600877</v>
      </c>
      <c r="EK78" s="32">
        <f>'Heat X-changer Worksheet'!$F$20*'Heat X-changer Worksheet'!$F$21*($L$1-EK$3)/('Heat X-changer Worksheet'!$F$33*'Heat X-changer Worksheet'!$F$34)</f>
        <v>7.6167162547600817</v>
      </c>
      <c r="EL78" s="32">
        <f>'Heat X-changer Worksheet'!$F$20*'Heat X-changer Worksheet'!$F$21*($L$1-EL$3)/('Heat X-changer Worksheet'!$F$33*'Heat X-changer Worksheet'!$F$34)</f>
        <v>7.1578779261600767</v>
      </c>
      <c r="EM78" s="32">
        <f>'Heat X-changer Worksheet'!$F$20*'Heat X-changer Worksheet'!$F$21*($L$1-EM$3)/('Heat X-changer Worksheet'!$F$33*'Heat X-changer Worksheet'!$F$34)</f>
        <v>6.6990395975600707</v>
      </c>
      <c r="EN78" s="32">
        <f>'Heat X-changer Worksheet'!$F$20*'Heat X-changer Worksheet'!$F$21*($L$1-EN$3)/('Heat X-changer Worksheet'!$F$33*'Heat X-changer Worksheet'!$F$34)</f>
        <v>6.2402012689600665</v>
      </c>
    </row>
    <row r="79" spans="3:144">
      <c r="C79" s="30">
        <f t="shared" si="4"/>
        <v>105</v>
      </c>
      <c r="D79" s="32">
        <f>'Heat X-changer Worksheet'!$F$20*'Heat X-changer Worksheet'!$F$21*($L$1-D$3)/('Heat X-changer Worksheet'!$F$33*'Heat X-changer Worksheet'!$F$34)</f>
        <v>70.477567272960783</v>
      </c>
      <c r="E79" s="32">
        <f>'Heat X-changer Worksheet'!$F$20*'Heat X-changer Worksheet'!$F$21*($L$1-E$3)/('Heat X-changer Worksheet'!$F$33*'Heat X-changer Worksheet'!$F$34)</f>
        <v>70.018728944360774</v>
      </c>
      <c r="F79" s="32">
        <f>'Heat X-changer Worksheet'!$F$20*'Heat X-changer Worksheet'!$F$21*($L$1-F$3)/('Heat X-changer Worksheet'!$F$33*'Heat X-changer Worksheet'!$F$34)</f>
        <v>69.559890615760764</v>
      </c>
      <c r="G79" s="32">
        <f>'Heat X-changer Worksheet'!$F$20*'Heat X-changer Worksheet'!$F$21*($L$1-G$3)/('Heat X-changer Worksheet'!$F$33*'Heat X-changer Worksheet'!$F$34)</f>
        <v>69.101052287160769</v>
      </c>
      <c r="H79" s="32">
        <f>'Heat X-changer Worksheet'!$F$20*'Heat X-changer Worksheet'!$F$21*($L$1-H$3)/('Heat X-changer Worksheet'!$F$33*'Heat X-changer Worksheet'!$F$34)</f>
        <v>68.64221395856076</v>
      </c>
      <c r="I79" s="32">
        <f>'Heat X-changer Worksheet'!$F$20*'Heat X-changer Worksheet'!$F$21*($L$1-I$3)/('Heat X-changer Worksheet'!$F$33*'Heat X-changer Worksheet'!$F$34)</f>
        <v>68.18337562996075</v>
      </c>
      <c r="J79" s="32">
        <f>'Heat X-changer Worksheet'!$F$20*'Heat X-changer Worksheet'!$F$21*($L$1-J$3)/('Heat X-changer Worksheet'!$F$33*'Heat X-changer Worksheet'!$F$34)</f>
        <v>67.724537301360741</v>
      </c>
      <c r="K79" s="32">
        <f>'Heat X-changer Worksheet'!$F$20*'Heat X-changer Worksheet'!$F$21*($L$1-K$3)/('Heat X-changer Worksheet'!$F$33*'Heat X-changer Worksheet'!$F$34)</f>
        <v>67.265698972760745</v>
      </c>
      <c r="L79" s="32">
        <f>'Heat X-changer Worksheet'!$F$20*'Heat X-changer Worksheet'!$F$21*($L$1-L$3)/('Heat X-changer Worksheet'!$F$33*'Heat X-changer Worksheet'!$F$34)</f>
        <v>66.806860644160736</v>
      </c>
      <c r="M79" s="32">
        <f>'Heat X-changer Worksheet'!$F$20*'Heat X-changer Worksheet'!$F$21*($L$1-M$3)/('Heat X-changer Worksheet'!$F$33*'Heat X-changer Worksheet'!$F$34)</f>
        <v>66.348022315560726</v>
      </c>
      <c r="N79" s="32">
        <f>'Heat X-changer Worksheet'!$F$20*'Heat X-changer Worksheet'!$F$21*($L$1-N$3)/('Heat X-changer Worksheet'!$F$33*'Heat X-changer Worksheet'!$F$34)</f>
        <v>65.889183986960731</v>
      </c>
      <c r="O79" s="32">
        <f>'Heat X-changer Worksheet'!$F$20*'Heat X-changer Worksheet'!$F$21*($L$1-O$3)/('Heat X-changer Worksheet'!$F$33*'Heat X-changer Worksheet'!$F$34)</f>
        <v>65.430345658360721</v>
      </c>
      <c r="P79" s="32">
        <f>'Heat X-changer Worksheet'!$F$20*'Heat X-changer Worksheet'!$F$21*($L$1-P$3)/('Heat X-changer Worksheet'!$F$33*'Heat X-changer Worksheet'!$F$34)</f>
        <v>64.971507329760712</v>
      </c>
      <c r="Q79" s="32">
        <f>'Heat X-changer Worksheet'!$F$20*'Heat X-changer Worksheet'!$F$21*($L$1-Q$3)/('Heat X-changer Worksheet'!$F$33*'Heat X-changer Worksheet'!$F$34)</f>
        <v>64.512669001160702</v>
      </c>
      <c r="R79" s="32">
        <f>'Heat X-changer Worksheet'!$F$20*'Heat X-changer Worksheet'!$F$21*($L$1-R$3)/('Heat X-changer Worksheet'!$F$33*'Heat X-changer Worksheet'!$F$34)</f>
        <v>64.053830672560707</v>
      </c>
      <c r="S79" s="32">
        <f>'Heat X-changer Worksheet'!$F$20*'Heat X-changer Worksheet'!$F$21*($L$1-S$3)/('Heat X-changer Worksheet'!$F$33*'Heat X-changer Worksheet'!$F$34)</f>
        <v>63.594992343960698</v>
      </c>
      <c r="T79" s="32">
        <f>'Heat X-changer Worksheet'!$F$20*'Heat X-changer Worksheet'!$F$21*($L$1-T$3)/('Heat X-changer Worksheet'!$F$33*'Heat X-changer Worksheet'!$F$34)</f>
        <v>63.136154015360695</v>
      </c>
      <c r="U79" s="32">
        <f>'Heat X-changer Worksheet'!$F$20*'Heat X-changer Worksheet'!$F$21*($L$1-U$3)/('Heat X-changer Worksheet'!$F$33*'Heat X-changer Worksheet'!$F$34)</f>
        <v>62.677315686760686</v>
      </c>
      <c r="V79" s="32">
        <f>'Heat X-changer Worksheet'!$F$20*'Heat X-changer Worksheet'!$F$21*($L$1-V$3)/('Heat X-changer Worksheet'!$F$33*'Heat X-changer Worksheet'!$F$34)</f>
        <v>62.218477358160683</v>
      </c>
      <c r="W79" s="32">
        <f>'Heat X-changer Worksheet'!$F$20*'Heat X-changer Worksheet'!$F$21*($L$1-W$3)/('Heat X-changer Worksheet'!$F$33*'Heat X-changer Worksheet'!$F$34)</f>
        <v>61.759639029560674</v>
      </c>
      <c r="X79" s="32">
        <f>'Heat X-changer Worksheet'!$F$20*'Heat X-changer Worksheet'!$F$21*($L$1-X$3)/('Heat X-changer Worksheet'!$F$33*'Heat X-changer Worksheet'!$F$34)</f>
        <v>61.300800700960671</v>
      </c>
      <c r="Y79" s="32">
        <f>'Heat X-changer Worksheet'!$F$20*'Heat X-changer Worksheet'!$F$21*($L$1-Y$3)/('Heat X-changer Worksheet'!$F$33*'Heat X-changer Worksheet'!$F$34)</f>
        <v>60.841962372360669</v>
      </c>
      <c r="Z79" s="32">
        <f>'Heat X-changer Worksheet'!$F$20*'Heat X-changer Worksheet'!$F$21*($L$1-Z$3)/('Heat X-changer Worksheet'!$F$33*'Heat X-changer Worksheet'!$F$34)</f>
        <v>60.38312404376066</v>
      </c>
      <c r="AA79" s="32">
        <f>'Heat X-changer Worksheet'!$F$20*'Heat X-changer Worksheet'!$F$21*($L$1-AA$3)/('Heat X-changer Worksheet'!$F$33*'Heat X-changer Worksheet'!$F$34)</f>
        <v>59.924285715160657</v>
      </c>
      <c r="AB79" s="32">
        <f>'Heat X-changer Worksheet'!$F$20*'Heat X-changer Worksheet'!$F$21*($L$1-AB$3)/('Heat X-changer Worksheet'!$F$33*'Heat X-changer Worksheet'!$F$34)</f>
        <v>59.465447386560655</v>
      </c>
      <c r="AC79" s="32">
        <f>'Heat X-changer Worksheet'!$F$20*'Heat X-changer Worksheet'!$F$21*($L$1-AC$3)/('Heat X-changer Worksheet'!$F$33*'Heat X-changer Worksheet'!$F$34)</f>
        <v>59.006609057960652</v>
      </c>
      <c r="AD79" s="32">
        <f>'Heat X-changer Worksheet'!$F$20*'Heat X-changer Worksheet'!$F$21*($L$1-AD$3)/('Heat X-changer Worksheet'!$F$33*'Heat X-changer Worksheet'!$F$34)</f>
        <v>58.547770729360643</v>
      </c>
      <c r="AE79" s="32">
        <f>'Heat X-changer Worksheet'!$F$20*'Heat X-changer Worksheet'!$F$21*($L$1-AE$3)/('Heat X-changer Worksheet'!$F$33*'Heat X-changer Worksheet'!$F$34)</f>
        <v>58.08893240076064</v>
      </c>
      <c r="AF79" s="32">
        <f>'Heat X-changer Worksheet'!$F$20*'Heat X-changer Worksheet'!$F$21*($L$1-AF$3)/('Heat X-changer Worksheet'!$F$33*'Heat X-changer Worksheet'!$F$34)</f>
        <v>57.630094072160638</v>
      </c>
      <c r="AG79" s="32">
        <f>'Heat X-changer Worksheet'!$F$20*'Heat X-changer Worksheet'!$F$21*($L$1-AG$3)/('Heat X-changer Worksheet'!$F$33*'Heat X-changer Worksheet'!$F$34)</f>
        <v>57.171255743560629</v>
      </c>
      <c r="AH79" s="32">
        <f>'Heat X-changer Worksheet'!$F$20*'Heat X-changer Worksheet'!$F$21*($L$1-AH$3)/('Heat X-changer Worksheet'!$F$33*'Heat X-changer Worksheet'!$F$34)</f>
        <v>56.712417414960626</v>
      </c>
      <c r="AI79" s="32">
        <f>'Heat X-changer Worksheet'!$F$20*'Heat X-changer Worksheet'!$F$21*($L$1-AI$3)/('Heat X-changer Worksheet'!$F$33*'Heat X-changer Worksheet'!$F$34)</f>
        <v>56.253579086360617</v>
      </c>
      <c r="AJ79" s="32">
        <f>'Heat X-changer Worksheet'!$F$20*'Heat X-changer Worksheet'!$F$21*($L$1-AJ$3)/('Heat X-changer Worksheet'!$F$33*'Heat X-changer Worksheet'!$F$34)</f>
        <v>55.794740757760614</v>
      </c>
      <c r="AK79" s="32">
        <f>'Heat X-changer Worksheet'!$F$20*'Heat X-changer Worksheet'!$F$21*($L$1-AK$3)/('Heat X-changer Worksheet'!$F$33*'Heat X-changer Worksheet'!$F$34)</f>
        <v>55.335902429160605</v>
      </c>
      <c r="AL79" s="32">
        <f>'Heat X-changer Worksheet'!$F$20*'Heat X-changer Worksheet'!$F$21*($L$1-AL$3)/('Heat X-changer Worksheet'!$F$33*'Heat X-changer Worksheet'!$F$34)</f>
        <v>54.877064100560602</v>
      </c>
      <c r="AM79" s="32">
        <f>'Heat X-changer Worksheet'!$F$20*'Heat X-changer Worksheet'!$F$21*($L$1-AM$3)/('Heat X-changer Worksheet'!$F$33*'Heat X-changer Worksheet'!$F$34)</f>
        <v>54.4182257719606</v>
      </c>
      <c r="AN79" s="32">
        <f>'Heat X-changer Worksheet'!$F$20*'Heat X-changer Worksheet'!$F$21*($L$1-AN$3)/('Heat X-changer Worksheet'!$F$33*'Heat X-changer Worksheet'!$F$34)</f>
        <v>53.95938744336059</v>
      </c>
      <c r="AO79" s="32">
        <f>'Heat X-changer Worksheet'!$F$20*'Heat X-changer Worksheet'!$F$21*($L$1-AO$3)/('Heat X-changer Worksheet'!$F$33*'Heat X-changer Worksheet'!$F$34)</f>
        <v>53.500549114760588</v>
      </c>
      <c r="AP79" s="32">
        <f>'Heat X-changer Worksheet'!$F$20*'Heat X-changer Worksheet'!$F$21*($L$1-AP$3)/('Heat X-changer Worksheet'!$F$33*'Heat X-changer Worksheet'!$F$34)</f>
        <v>53.041710786160579</v>
      </c>
      <c r="AQ79" s="32">
        <f>'Heat X-changer Worksheet'!$F$20*'Heat X-changer Worksheet'!$F$21*($L$1-AQ$3)/('Heat X-changer Worksheet'!$F$33*'Heat X-changer Worksheet'!$F$34)</f>
        <v>52.582872457560576</v>
      </c>
      <c r="AR79" s="32">
        <f>'Heat X-changer Worksheet'!$F$20*'Heat X-changer Worksheet'!$F$21*($L$1-AR$3)/('Heat X-changer Worksheet'!$F$33*'Heat X-changer Worksheet'!$F$34)</f>
        <v>52.124034128960567</v>
      </c>
      <c r="AS79" s="32">
        <f>'Heat X-changer Worksheet'!$F$20*'Heat X-changer Worksheet'!$F$21*($L$1-AS$3)/('Heat X-changer Worksheet'!$F$33*'Heat X-changer Worksheet'!$F$34)</f>
        <v>51.665195800360564</v>
      </c>
      <c r="AT79" s="32">
        <f>'Heat X-changer Worksheet'!$F$20*'Heat X-changer Worksheet'!$F$21*($L$1-AT$3)/('Heat X-changer Worksheet'!$F$33*'Heat X-changer Worksheet'!$F$34)</f>
        <v>51.206357471760569</v>
      </c>
      <c r="AU79" s="32">
        <f>'Heat X-changer Worksheet'!$F$20*'Heat X-changer Worksheet'!$F$21*($L$1-AU$3)/('Heat X-changer Worksheet'!$F$33*'Heat X-changer Worksheet'!$F$34)</f>
        <v>50.747519143160559</v>
      </c>
      <c r="AV79" s="32">
        <f>'Heat X-changer Worksheet'!$F$20*'Heat X-changer Worksheet'!$F$21*($L$1-AV$3)/('Heat X-changer Worksheet'!$F$33*'Heat X-changer Worksheet'!$F$34)</f>
        <v>50.288680814560557</v>
      </c>
      <c r="AW79" s="32">
        <f>'Heat X-changer Worksheet'!$F$20*'Heat X-changer Worksheet'!$F$21*($L$1-AW$3)/('Heat X-changer Worksheet'!$F$33*'Heat X-changer Worksheet'!$F$34)</f>
        <v>49.829842485960548</v>
      </c>
      <c r="AX79" s="32">
        <f>'Heat X-changer Worksheet'!$F$20*'Heat X-changer Worksheet'!$F$21*($L$1-AX$3)/('Heat X-changer Worksheet'!$F$33*'Heat X-changer Worksheet'!$F$34)</f>
        <v>49.371004157360545</v>
      </c>
      <c r="AY79" s="32">
        <f>'Heat X-changer Worksheet'!$F$20*'Heat X-changer Worksheet'!$F$21*($L$1-AY$3)/('Heat X-changer Worksheet'!$F$33*'Heat X-changer Worksheet'!$F$34)</f>
        <v>48.912165828760536</v>
      </c>
      <c r="AZ79" s="32">
        <f>'Heat X-changer Worksheet'!$F$20*'Heat X-changer Worksheet'!$F$21*($L$1-AZ$3)/('Heat X-changer Worksheet'!$F$33*'Heat X-changer Worksheet'!$F$34)</f>
        <v>48.453327500160533</v>
      </c>
      <c r="BA79" s="32">
        <f>'Heat X-changer Worksheet'!$F$20*'Heat X-changer Worksheet'!$F$21*($L$1-BA$3)/('Heat X-changer Worksheet'!$F$33*'Heat X-changer Worksheet'!$F$34)</f>
        <v>47.994489171560531</v>
      </c>
      <c r="BB79" s="32">
        <f>'Heat X-changer Worksheet'!$F$20*'Heat X-changer Worksheet'!$F$21*($L$1-BB$3)/('Heat X-changer Worksheet'!$F$33*'Heat X-changer Worksheet'!$F$34)</f>
        <v>47.535650842960521</v>
      </c>
      <c r="BC79" s="32">
        <f>'Heat X-changer Worksheet'!$F$20*'Heat X-changer Worksheet'!$F$21*($L$1-BC$3)/('Heat X-changer Worksheet'!$F$33*'Heat X-changer Worksheet'!$F$34)</f>
        <v>47.076812514360519</v>
      </c>
      <c r="BD79" s="32">
        <f>'Heat X-changer Worksheet'!$F$20*'Heat X-changer Worksheet'!$F$21*($L$1-BD$3)/('Heat X-changer Worksheet'!$F$33*'Heat X-changer Worksheet'!$F$34)</f>
        <v>46.617974185760509</v>
      </c>
      <c r="BE79" s="32">
        <f>'Heat X-changer Worksheet'!$F$20*'Heat X-changer Worksheet'!$F$21*($L$1-BE$3)/('Heat X-changer Worksheet'!$F$33*'Heat X-changer Worksheet'!$F$34)</f>
        <v>46.159135857160507</v>
      </c>
      <c r="BF79" s="32">
        <f>'Heat X-changer Worksheet'!$F$20*'Heat X-changer Worksheet'!$F$21*($L$1-BF$3)/('Heat X-changer Worksheet'!$F$33*'Heat X-changer Worksheet'!$F$34)</f>
        <v>45.700297528560498</v>
      </c>
      <c r="BG79" s="32">
        <f>'Heat X-changer Worksheet'!$F$20*'Heat X-changer Worksheet'!$F$21*($L$1-BG$3)/('Heat X-changer Worksheet'!$F$33*'Heat X-changer Worksheet'!$F$34)</f>
        <v>45.241459199960495</v>
      </c>
      <c r="BH79" s="32">
        <f>'Heat X-changer Worksheet'!$F$20*'Heat X-changer Worksheet'!$F$21*($L$1-BH$3)/('Heat X-changer Worksheet'!$F$33*'Heat X-changer Worksheet'!$F$34)</f>
        <v>44.782620871360493</v>
      </c>
      <c r="BI79" s="32">
        <f>'Heat X-changer Worksheet'!$F$20*'Heat X-changer Worksheet'!$F$21*($L$1-BI$3)/('Heat X-changer Worksheet'!$F$33*'Heat X-changer Worksheet'!$F$34)</f>
        <v>44.323782542760483</v>
      </c>
      <c r="BJ79" s="32">
        <f>'Heat X-changer Worksheet'!$F$20*'Heat X-changer Worksheet'!$F$21*($L$1-BJ$3)/('Heat X-changer Worksheet'!$F$33*'Heat X-changer Worksheet'!$F$34)</f>
        <v>43.864944214160481</v>
      </c>
      <c r="BK79" s="32">
        <f>'Heat X-changer Worksheet'!$F$20*'Heat X-changer Worksheet'!$F$21*($L$1-BK$3)/('Heat X-changer Worksheet'!$F$33*'Heat X-changer Worksheet'!$F$34)</f>
        <v>43.406105885560471</v>
      </c>
      <c r="BL79" s="32">
        <f>'Heat X-changer Worksheet'!$F$20*'Heat X-changer Worksheet'!$F$21*($L$1-BL$3)/('Heat X-changer Worksheet'!$F$33*'Heat X-changer Worksheet'!$F$34)</f>
        <v>42.947267556960469</v>
      </c>
      <c r="BM79" s="32">
        <f>'Heat X-changer Worksheet'!$F$20*'Heat X-changer Worksheet'!$F$21*($L$1-BM$3)/('Heat X-changer Worksheet'!$F$33*'Heat X-changer Worksheet'!$F$34)</f>
        <v>42.488429228360467</v>
      </c>
      <c r="BN79" s="32">
        <f>'Heat X-changer Worksheet'!$F$20*'Heat X-changer Worksheet'!$F$21*($L$1-BN$3)/('Heat X-changer Worksheet'!$F$33*'Heat X-changer Worksheet'!$F$34)</f>
        <v>42.029590899760464</v>
      </c>
      <c r="BO79" s="32">
        <f>'Heat X-changer Worksheet'!$F$20*'Heat X-changer Worksheet'!$F$21*($L$1-BO$3)/('Heat X-changer Worksheet'!$F$33*'Heat X-changer Worksheet'!$F$34)</f>
        <v>41.570752571160455</v>
      </c>
      <c r="BP79" s="32">
        <f>'Heat X-changer Worksheet'!$F$20*'Heat X-changer Worksheet'!$F$21*($L$1-BP$3)/('Heat X-changer Worksheet'!$F$33*'Heat X-changer Worksheet'!$F$34)</f>
        <v>41.111914242560452</v>
      </c>
      <c r="BQ79" s="32">
        <f>'Heat X-changer Worksheet'!$F$20*'Heat X-changer Worksheet'!$F$21*($L$1-BQ$3)/('Heat X-changer Worksheet'!$F$33*'Heat X-changer Worksheet'!$F$34)</f>
        <v>40.65307591396045</v>
      </c>
      <c r="BR79" s="32">
        <f>'Heat X-changer Worksheet'!$F$20*'Heat X-changer Worksheet'!$F$21*($L$1-BR$3)/('Heat X-changer Worksheet'!$F$33*'Heat X-changer Worksheet'!$F$34)</f>
        <v>40.19423758536044</v>
      </c>
      <c r="BS79" s="32">
        <f>'Heat X-changer Worksheet'!$F$20*'Heat X-changer Worksheet'!$F$21*($L$1-BS$3)/('Heat X-changer Worksheet'!$F$33*'Heat X-changer Worksheet'!$F$34)</f>
        <v>39.735399256760438</v>
      </c>
      <c r="BT79" s="32">
        <f>'Heat X-changer Worksheet'!$F$20*'Heat X-changer Worksheet'!$F$21*($L$1-BT$3)/('Heat X-changer Worksheet'!$F$33*'Heat X-changer Worksheet'!$F$34)</f>
        <v>39.276560928160428</v>
      </c>
      <c r="BU79" s="32">
        <f>'Heat X-changer Worksheet'!$F$20*'Heat X-changer Worksheet'!$F$21*($L$1-BU$3)/('Heat X-changer Worksheet'!$F$33*'Heat X-changer Worksheet'!$F$34)</f>
        <v>38.817722599560426</v>
      </c>
      <c r="BV79" s="32">
        <f>'Heat X-changer Worksheet'!$F$20*'Heat X-changer Worksheet'!$F$21*($L$1-BV$3)/('Heat X-changer Worksheet'!$F$33*'Heat X-changer Worksheet'!$F$34)</f>
        <v>38.358884270960424</v>
      </c>
      <c r="BW79" s="32">
        <f>'Heat X-changer Worksheet'!$F$20*'Heat X-changer Worksheet'!$F$21*($L$1-BW$3)/('Heat X-changer Worksheet'!$F$33*'Heat X-changer Worksheet'!$F$34)</f>
        <v>37.900045942360414</v>
      </c>
      <c r="BX79" s="32">
        <f>'Heat X-changer Worksheet'!$F$20*'Heat X-changer Worksheet'!$F$21*($L$1-BX$3)/('Heat X-changer Worksheet'!$F$33*'Heat X-changer Worksheet'!$F$34)</f>
        <v>37.441207613760412</v>
      </c>
      <c r="BY79" s="32">
        <f>'Heat X-changer Worksheet'!$F$20*'Heat X-changer Worksheet'!$F$21*($L$1-BY$3)/('Heat X-changer Worksheet'!$F$33*'Heat X-changer Worksheet'!$F$34)</f>
        <v>36.982369285160402</v>
      </c>
      <c r="BZ79" s="32">
        <f>'Heat X-changer Worksheet'!$F$20*'Heat X-changer Worksheet'!$F$21*($L$1-BZ$3)/('Heat X-changer Worksheet'!$F$33*'Heat X-changer Worksheet'!$F$34)</f>
        <v>36.5235309565604</v>
      </c>
      <c r="CA79" s="32">
        <f>'Heat X-changer Worksheet'!$F$20*'Heat X-changer Worksheet'!$F$21*($L$1-CA$3)/('Heat X-changer Worksheet'!$F$33*'Heat X-changer Worksheet'!$F$34)</f>
        <v>36.06469262796039</v>
      </c>
      <c r="CB79" s="32">
        <f>'Heat X-changer Worksheet'!$F$20*'Heat X-changer Worksheet'!$F$21*($L$1-CB$3)/('Heat X-changer Worksheet'!$F$33*'Heat X-changer Worksheet'!$F$34)</f>
        <v>35.605854299360388</v>
      </c>
      <c r="CC79" s="32">
        <f>'Heat X-changer Worksheet'!$F$20*'Heat X-changer Worksheet'!$F$21*($L$1-CC$3)/('Heat X-changer Worksheet'!$F$33*'Heat X-changer Worksheet'!$F$34)</f>
        <v>35.147015970760386</v>
      </c>
      <c r="CD79" s="32">
        <f>'Heat X-changer Worksheet'!$F$20*'Heat X-changer Worksheet'!$F$21*($L$1-CD$3)/('Heat X-changer Worksheet'!$F$33*'Heat X-changer Worksheet'!$F$34)</f>
        <v>34.688177642160376</v>
      </c>
      <c r="CE79" s="32">
        <f>'Heat X-changer Worksheet'!$F$20*'Heat X-changer Worksheet'!$F$21*($L$1-CE$3)/('Heat X-changer Worksheet'!$F$33*'Heat X-changer Worksheet'!$F$34)</f>
        <v>34.229339313560381</v>
      </c>
      <c r="CF79" s="32">
        <f>'Heat X-changer Worksheet'!$F$20*'Heat X-changer Worksheet'!$F$21*($L$1-CF$3)/('Heat X-changer Worksheet'!$F$33*'Heat X-changer Worksheet'!$F$34)</f>
        <v>33.770500984960371</v>
      </c>
      <c r="CG79" s="32">
        <f>'Heat X-changer Worksheet'!$F$20*'Heat X-changer Worksheet'!$F$21*($L$1-CG$3)/('Heat X-changer Worksheet'!$F$33*'Heat X-changer Worksheet'!$F$34)</f>
        <v>33.311662656360369</v>
      </c>
      <c r="CH79" s="32">
        <f>'Heat X-changer Worksheet'!$F$20*'Heat X-changer Worksheet'!$F$21*($L$1-CH$3)/('Heat X-changer Worksheet'!$F$33*'Heat X-changer Worksheet'!$F$34)</f>
        <v>32.852824327760359</v>
      </c>
      <c r="CI79" s="32">
        <f>'Heat X-changer Worksheet'!$F$20*'Heat X-changer Worksheet'!$F$21*($L$1-CI$3)/('Heat X-changer Worksheet'!$F$33*'Heat X-changer Worksheet'!$F$34)</f>
        <v>32.393985999160357</v>
      </c>
      <c r="CJ79" s="32">
        <f>'Heat X-changer Worksheet'!$F$20*'Heat X-changer Worksheet'!$F$21*($L$1-CJ$3)/('Heat X-changer Worksheet'!$F$33*'Heat X-changer Worksheet'!$F$34)</f>
        <v>31.935147670560351</v>
      </c>
      <c r="CK79" s="32">
        <f>'Heat X-changer Worksheet'!$F$20*'Heat X-changer Worksheet'!$F$21*($L$1-CK$3)/('Heat X-changer Worksheet'!$F$33*'Heat X-changer Worksheet'!$F$34)</f>
        <v>31.476309341960345</v>
      </c>
      <c r="CL79" s="32">
        <f>'Heat X-changer Worksheet'!$F$20*'Heat X-changer Worksheet'!$F$21*($L$1-CL$3)/('Heat X-changer Worksheet'!$F$33*'Heat X-changer Worksheet'!$F$34)</f>
        <v>31.017471013360339</v>
      </c>
      <c r="CM79" s="32">
        <f>'Heat X-changer Worksheet'!$F$20*'Heat X-changer Worksheet'!$F$21*($L$1-CM$3)/('Heat X-changer Worksheet'!$F$33*'Heat X-changer Worksheet'!$F$34)</f>
        <v>30.558632684760333</v>
      </c>
      <c r="CN79" s="32">
        <f>'Heat X-changer Worksheet'!$F$20*'Heat X-changer Worksheet'!$F$21*($L$1-CN$3)/('Heat X-changer Worksheet'!$F$33*'Heat X-changer Worksheet'!$F$34)</f>
        <v>30.099794356160331</v>
      </c>
      <c r="CO79" s="32">
        <f>'Heat X-changer Worksheet'!$F$20*'Heat X-changer Worksheet'!$F$21*($L$1-CO$3)/('Heat X-changer Worksheet'!$F$33*'Heat X-changer Worksheet'!$F$34)</f>
        <v>29.640956027560325</v>
      </c>
      <c r="CP79" s="32">
        <f>'Heat X-changer Worksheet'!$F$20*'Heat X-changer Worksheet'!$F$21*($L$1-CP$3)/('Heat X-changer Worksheet'!$F$33*'Heat X-changer Worksheet'!$F$34)</f>
        <v>29.182117698960319</v>
      </c>
      <c r="CQ79" s="32">
        <f>'Heat X-changer Worksheet'!$F$20*'Heat X-changer Worksheet'!$F$21*($L$1-CQ$3)/('Heat X-changer Worksheet'!$F$33*'Heat X-changer Worksheet'!$F$34)</f>
        <v>28.723279370360313</v>
      </c>
      <c r="CR79" s="32">
        <f>'Heat X-changer Worksheet'!$F$20*'Heat X-changer Worksheet'!$F$21*($L$1-CR$3)/('Heat X-changer Worksheet'!$F$33*'Heat X-changer Worksheet'!$F$34)</f>
        <v>28.264441041760307</v>
      </c>
      <c r="CS79" s="32">
        <f>'Heat X-changer Worksheet'!$F$20*'Heat X-changer Worksheet'!$F$21*($L$1-CS$3)/('Heat X-changer Worksheet'!$F$33*'Heat X-changer Worksheet'!$F$34)</f>
        <v>27.805602713160305</v>
      </c>
      <c r="CT79" s="32">
        <f>'Heat X-changer Worksheet'!$F$20*'Heat X-changer Worksheet'!$F$21*($L$1-CT$3)/('Heat X-changer Worksheet'!$F$33*'Heat X-changer Worksheet'!$F$34)</f>
        <v>27.346764384560299</v>
      </c>
      <c r="CU79" s="32">
        <f>'Heat X-changer Worksheet'!$F$20*'Heat X-changer Worksheet'!$F$21*($L$1-CU$3)/('Heat X-changer Worksheet'!$F$33*'Heat X-changer Worksheet'!$F$34)</f>
        <v>26.887926055960296</v>
      </c>
      <c r="CV79" s="32">
        <f>'Heat X-changer Worksheet'!$F$20*'Heat X-changer Worksheet'!$F$21*($L$1-CV$3)/('Heat X-changer Worksheet'!$F$33*'Heat X-changer Worksheet'!$F$34)</f>
        <v>26.42908772736029</v>
      </c>
      <c r="CW79" s="32">
        <f>'Heat X-changer Worksheet'!$F$20*'Heat X-changer Worksheet'!$F$21*($L$1-CW$3)/('Heat X-changer Worksheet'!$F$33*'Heat X-changer Worksheet'!$F$34)</f>
        <v>25.970249398760284</v>
      </c>
      <c r="CX79" s="32">
        <f>'Heat X-changer Worksheet'!$F$20*'Heat X-changer Worksheet'!$F$21*($L$1-CX$3)/('Heat X-changer Worksheet'!$F$33*'Heat X-changer Worksheet'!$F$34)</f>
        <v>25.511411070160278</v>
      </c>
      <c r="CY79" s="32">
        <f>'Heat X-changer Worksheet'!$F$20*'Heat X-changer Worksheet'!$F$21*($L$1-CY$3)/('Heat X-changer Worksheet'!$F$33*'Heat X-changer Worksheet'!$F$34)</f>
        <v>25.052572741560272</v>
      </c>
      <c r="CZ79" s="32">
        <f>'Heat X-changer Worksheet'!$F$20*'Heat X-changer Worksheet'!$F$21*($L$1-CZ$3)/('Heat X-changer Worksheet'!$F$33*'Heat X-changer Worksheet'!$F$34)</f>
        <v>24.593734412960266</v>
      </c>
      <c r="DA79" s="32">
        <f>'Heat X-changer Worksheet'!$F$20*'Heat X-changer Worksheet'!$F$21*($L$1-DA$3)/('Heat X-changer Worksheet'!$F$33*'Heat X-changer Worksheet'!$F$34)</f>
        <v>24.13489608436026</v>
      </c>
      <c r="DB79" s="32">
        <f>'Heat X-changer Worksheet'!$F$20*'Heat X-changer Worksheet'!$F$21*($L$1-DB$3)/('Heat X-changer Worksheet'!$F$33*'Heat X-changer Worksheet'!$F$34)</f>
        <v>23.676057755760262</v>
      </c>
      <c r="DC79" s="32">
        <f>'Heat X-changer Worksheet'!$F$20*'Heat X-changer Worksheet'!$F$21*($L$1-DC$3)/('Heat X-changer Worksheet'!$F$33*'Heat X-changer Worksheet'!$F$34)</f>
        <v>23.217219427160256</v>
      </c>
      <c r="DD79" s="32">
        <f>'Heat X-changer Worksheet'!$F$20*'Heat X-changer Worksheet'!$F$21*($L$1-DD$3)/('Heat X-changer Worksheet'!$F$33*'Heat X-changer Worksheet'!$F$34)</f>
        <v>22.75838109856025</v>
      </c>
      <c r="DE79" s="32">
        <f>'Heat X-changer Worksheet'!$F$20*'Heat X-changer Worksheet'!$F$21*($L$1-DE$3)/('Heat X-changer Worksheet'!$F$33*'Heat X-changer Worksheet'!$F$34)</f>
        <v>22.299542769960244</v>
      </c>
      <c r="DF79" s="32">
        <f>'Heat X-changer Worksheet'!$F$20*'Heat X-changer Worksheet'!$F$21*($L$1-DF$3)/('Heat X-changer Worksheet'!$F$33*'Heat X-changer Worksheet'!$F$34)</f>
        <v>21.840704441360238</v>
      </c>
      <c r="DG79" s="32">
        <f>'Heat X-changer Worksheet'!$F$20*'Heat X-changer Worksheet'!$F$21*($L$1-DG$3)/('Heat X-changer Worksheet'!$F$33*'Heat X-changer Worksheet'!$F$34)</f>
        <v>21.381866112760232</v>
      </c>
      <c r="DH79" s="32">
        <f>'Heat X-changer Worksheet'!$F$20*'Heat X-changer Worksheet'!$F$21*($L$1-DH$3)/('Heat X-changer Worksheet'!$F$33*'Heat X-changer Worksheet'!$F$34)</f>
        <v>20.923027784160226</v>
      </c>
      <c r="DI79" s="32">
        <f>'Heat X-changer Worksheet'!$F$20*'Heat X-changer Worksheet'!$F$21*($L$1-DI$3)/('Heat X-changer Worksheet'!$F$33*'Heat X-changer Worksheet'!$F$34)</f>
        <v>20.464189455560224</v>
      </c>
      <c r="DJ79" s="32">
        <f>'Heat X-changer Worksheet'!$F$20*'Heat X-changer Worksheet'!$F$21*($L$1-DJ$3)/('Heat X-changer Worksheet'!$F$33*'Heat X-changer Worksheet'!$F$34)</f>
        <v>20.005351126960218</v>
      </c>
      <c r="DK79" s="32">
        <f>'Heat X-changer Worksheet'!$F$20*'Heat X-changer Worksheet'!$F$21*($L$1-DK$3)/('Heat X-changer Worksheet'!$F$33*'Heat X-changer Worksheet'!$F$34)</f>
        <v>19.546512798360215</v>
      </c>
      <c r="DL79" s="32">
        <f>'Heat X-changer Worksheet'!$F$20*'Heat X-changer Worksheet'!$F$21*($L$1-DL$3)/('Heat X-changer Worksheet'!$F$33*'Heat X-changer Worksheet'!$F$34)</f>
        <v>19.087674469760209</v>
      </c>
      <c r="DM79" s="32">
        <f>'Heat X-changer Worksheet'!$F$20*'Heat X-changer Worksheet'!$F$21*($L$1-DM$3)/('Heat X-changer Worksheet'!$F$33*'Heat X-changer Worksheet'!$F$34)</f>
        <v>18.628836141160203</v>
      </c>
      <c r="DN79" s="32">
        <f>'Heat X-changer Worksheet'!$F$20*'Heat X-changer Worksheet'!$F$21*($L$1-DN$3)/('Heat X-changer Worksheet'!$F$33*'Heat X-changer Worksheet'!$F$34)</f>
        <v>18.169997812560197</v>
      </c>
      <c r="DO79" s="32">
        <f>'Heat X-changer Worksheet'!$F$20*'Heat X-changer Worksheet'!$F$21*($L$1-DO$3)/('Heat X-changer Worksheet'!$F$33*'Heat X-changer Worksheet'!$F$34)</f>
        <v>17.711159483960191</v>
      </c>
      <c r="DP79" s="32">
        <f>'Heat X-changer Worksheet'!$F$20*'Heat X-changer Worksheet'!$F$21*($L$1-DP$3)/('Heat X-changer Worksheet'!$F$33*'Heat X-changer Worksheet'!$F$34)</f>
        <v>17.252321155360189</v>
      </c>
      <c r="DQ79" s="32">
        <f>'Heat X-changer Worksheet'!$F$20*'Heat X-changer Worksheet'!$F$21*($L$1-DQ$3)/('Heat X-changer Worksheet'!$F$33*'Heat X-changer Worksheet'!$F$34)</f>
        <v>16.793482826760183</v>
      </c>
      <c r="DR79" s="32">
        <f>'Heat X-changer Worksheet'!$F$20*'Heat X-changer Worksheet'!$F$21*($L$1-DR$3)/('Heat X-changer Worksheet'!$F$33*'Heat X-changer Worksheet'!$F$34)</f>
        <v>16.334644498160177</v>
      </c>
      <c r="DS79" s="32">
        <f>'Heat X-changer Worksheet'!$F$20*'Heat X-changer Worksheet'!$F$21*($L$1-DS$3)/('Heat X-changer Worksheet'!$F$33*'Heat X-changer Worksheet'!$F$34)</f>
        <v>15.875806169560171</v>
      </c>
      <c r="DT79" s="32">
        <f>'Heat X-changer Worksheet'!$F$20*'Heat X-changer Worksheet'!$F$21*($L$1-DT$3)/('Heat X-changer Worksheet'!$F$33*'Heat X-changer Worksheet'!$F$34)</f>
        <v>15.416967840960169</v>
      </c>
      <c r="DU79" s="32">
        <f>'Heat X-changer Worksheet'!$F$20*'Heat X-changer Worksheet'!$F$21*($L$1-DU$3)/('Heat X-changer Worksheet'!$F$33*'Heat X-changer Worksheet'!$F$34)</f>
        <v>14.958129512360163</v>
      </c>
      <c r="DV79" s="32">
        <f>'Heat X-changer Worksheet'!$F$20*'Heat X-changer Worksheet'!$F$21*($L$1-DV$3)/('Heat X-changer Worksheet'!$F$33*'Heat X-changer Worksheet'!$F$34)</f>
        <v>14.499291183760159</v>
      </c>
      <c r="DW79" s="32">
        <f>'Heat X-changer Worksheet'!$F$20*'Heat X-changer Worksheet'!$F$21*($L$1-DW$3)/('Heat X-changer Worksheet'!$F$33*'Heat X-changer Worksheet'!$F$34)</f>
        <v>14.040452855160153</v>
      </c>
      <c r="DX79" s="32">
        <f>'Heat X-changer Worksheet'!$F$20*'Heat X-changer Worksheet'!$F$21*($L$1-DX$3)/('Heat X-changer Worksheet'!$F$33*'Heat X-changer Worksheet'!$F$34)</f>
        <v>13.581614526560147</v>
      </c>
      <c r="DY79" s="32">
        <f>'Heat X-changer Worksheet'!$F$20*'Heat X-changer Worksheet'!$F$21*($L$1-DY$3)/('Heat X-changer Worksheet'!$F$33*'Heat X-changer Worksheet'!$F$34)</f>
        <v>13.122776197960142</v>
      </c>
      <c r="DZ79" s="32">
        <f>'Heat X-changer Worksheet'!$F$20*'Heat X-changer Worksheet'!$F$21*($L$1-DZ$3)/('Heat X-changer Worksheet'!$F$33*'Heat X-changer Worksheet'!$F$34)</f>
        <v>12.663937869360137</v>
      </c>
      <c r="EA79" s="32">
        <f>'Heat X-changer Worksheet'!$F$20*'Heat X-changer Worksheet'!$F$21*($L$1-EA$3)/('Heat X-changer Worksheet'!$F$33*'Heat X-changer Worksheet'!$F$34)</f>
        <v>12.205099540760132</v>
      </c>
      <c r="EB79" s="32">
        <f>'Heat X-changer Worksheet'!$F$20*'Heat X-changer Worksheet'!$F$21*($L$1-EB$3)/('Heat X-changer Worksheet'!$F$33*'Heat X-changer Worksheet'!$F$34)</f>
        <v>11.746261212160126</v>
      </c>
      <c r="EC79" s="32">
        <f>'Heat X-changer Worksheet'!$F$20*'Heat X-changer Worksheet'!$F$21*($L$1-EC$3)/('Heat X-changer Worksheet'!$F$33*'Heat X-changer Worksheet'!$F$34)</f>
        <v>11.287422883560122</v>
      </c>
      <c r="ED79" s="32">
        <f>'Heat X-changer Worksheet'!$F$20*'Heat X-changer Worksheet'!$F$21*($L$1-ED$3)/('Heat X-changer Worksheet'!$F$33*'Heat X-changer Worksheet'!$F$34)</f>
        <v>10.828584554960116</v>
      </c>
      <c r="EE79" s="32">
        <f>'Heat X-changer Worksheet'!$F$20*'Heat X-changer Worksheet'!$F$21*($L$1-EE$3)/('Heat X-changer Worksheet'!$F$33*'Heat X-changer Worksheet'!$F$34)</f>
        <v>10.36974622636011</v>
      </c>
      <c r="EF79" s="32">
        <f>'Heat X-changer Worksheet'!$F$20*'Heat X-changer Worksheet'!$F$21*($L$1-EF$3)/('Heat X-changer Worksheet'!$F$33*'Heat X-changer Worksheet'!$F$34)</f>
        <v>9.9109078977601079</v>
      </c>
      <c r="EG79" s="32">
        <f>'Heat X-changer Worksheet'!$F$20*'Heat X-changer Worksheet'!$F$21*($L$1-EG$3)/('Heat X-changer Worksheet'!$F$33*'Heat X-changer Worksheet'!$F$34)</f>
        <v>9.452069569160102</v>
      </c>
      <c r="EH79" s="32">
        <f>'Heat X-changer Worksheet'!$F$20*'Heat X-changer Worksheet'!$F$21*($L$1-EH$3)/('Heat X-changer Worksheet'!$F$33*'Heat X-changer Worksheet'!$F$34)</f>
        <v>8.993231240560096</v>
      </c>
      <c r="EI79" s="32">
        <f>'Heat X-changer Worksheet'!$F$20*'Heat X-changer Worksheet'!$F$21*($L$1-EI$3)/('Heat X-changer Worksheet'!$F$33*'Heat X-changer Worksheet'!$F$34)</f>
        <v>8.5343929119600901</v>
      </c>
      <c r="EJ79" s="32">
        <f>'Heat X-changer Worksheet'!$F$20*'Heat X-changer Worksheet'!$F$21*($L$1-EJ$3)/('Heat X-changer Worksheet'!$F$33*'Heat X-changer Worksheet'!$F$34)</f>
        <v>8.0755545833600877</v>
      </c>
      <c r="EK79" s="32">
        <f>'Heat X-changer Worksheet'!$F$20*'Heat X-changer Worksheet'!$F$21*($L$1-EK$3)/('Heat X-changer Worksheet'!$F$33*'Heat X-changer Worksheet'!$F$34)</f>
        <v>7.6167162547600817</v>
      </c>
      <c r="EL79" s="32">
        <f>'Heat X-changer Worksheet'!$F$20*'Heat X-changer Worksheet'!$F$21*($L$1-EL$3)/('Heat X-changer Worksheet'!$F$33*'Heat X-changer Worksheet'!$F$34)</f>
        <v>7.1578779261600767</v>
      </c>
      <c r="EM79" s="32">
        <f>'Heat X-changer Worksheet'!$F$20*'Heat X-changer Worksheet'!$F$21*($L$1-EM$3)/('Heat X-changer Worksheet'!$F$33*'Heat X-changer Worksheet'!$F$34)</f>
        <v>6.6990395975600707</v>
      </c>
      <c r="EN79" s="32">
        <f>'Heat X-changer Worksheet'!$F$20*'Heat X-changer Worksheet'!$F$21*($L$1-EN$3)/('Heat X-changer Worksheet'!$F$33*'Heat X-changer Worksheet'!$F$34)</f>
        <v>6.2402012689600665</v>
      </c>
    </row>
    <row r="80" spans="3:144">
      <c r="C80" s="30">
        <f>C79-1</f>
        <v>104</v>
      </c>
      <c r="D80" s="32">
        <f>'Heat X-changer Worksheet'!$F$20*'Heat X-changer Worksheet'!$F$21*($L$1-D$3)/('Heat X-changer Worksheet'!$F$33*'Heat X-changer Worksheet'!$F$34)</f>
        <v>70.477567272960783</v>
      </c>
      <c r="E80" s="32">
        <f>'Heat X-changer Worksheet'!$F$20*'Heat X-changer Worksheet'!$F$21*($L$1-E$3)/('Heat X-changer Worksheet'!$F$33*'Heat X-changer Worksheet'!$F$34)</f>
        <v>70.018728944360774</v>
      </c>
      <c r="F80" s="32">
        <f>'Heat X-changer Worksheet'!$F$20*'Heat X-changer Worksheet'!$F$21*($L$1-F$3)/('Heat X-changer Worksheet'!$F$33*'Heat X-changer Worksheet'!$F$34)</f>
        <v>69.559890615760764</v>
      </c>
      <c r="G80" s="32">
        <f>'Heat X-changer Worksheet'!$F$20*'Heat X-changer Worksheet'!$F$21*($L$1-G$3)/('Heat X-changer Worksheet'!$F$33*'Heat X-changer Worksheet'!$F$34)</f>
        <v>69.101052287160769</v>
      </c>
      <c r="H80" s="32">
        <f>'Heat X-changer Worksheet'!$F$20*'Heat X-changer Worksheet'!$F$21*($L$1-H$3)/('Heat X-changer Worksheet'!$F$33*'Heat X-changer Worksheet'!$F$34)</f>
        <v>68.64221395856076</v>
      </c>
      <c r="I80" s="32">
        <f>'Heat X-changer Worksheet'!$F$20*'Heat X-changer Worksheet'!$F$21*($L$1-I$3)/('Heat X-changer Worksheet'!$F$33*'Heat X-changer Worksheet'!$F$34)</f>
        <v>68.18337562996075</v>
      </c>
      <c r="J80" s="32">
        <f>'Heat X-changer Worksheet'!$F$20*'Heat X-changer Worksheet'!$F$21*($L$1-J$3)/('Heat X-changer Worksheet'!$F$33*'Heat X-changer Worksheet'!$F$34)</f>
        <v>67.724537301360741</v>
      </c>
      <c r="K80" s="32">
        <f>'Heat X-changer Worksheet'!$F$20*'Heat X-changer Worksheet'!$F$21*($L$1-K$3)/('Heat X-changer Worksheet'!$F$33*'Heat X-changer Worksheet'!$F$34)</f>
        <v>67.265698972760745</v>
      </c>
      <c r="L80" s="32">
        <f>'Heat X-changer Worksheet'!$F$20*'Heat X-changer Worksheet'!$F$21*($L$1-L$3)/('Heat X-changer Worksheet'!$F$33*'Heat X-changer Worksheet'!$F$34)</f>
        <v>66.806860644160736</v>
      </c>
      <c r="M80" s="32">
        <f>'Heat X-changer Worksheet'!$F$20*'Heat X-changer Worksheet'!$F$21*($L$1-M$3)/('Heat X-changer Worksheet'!$F$33*'Heat X-changer Worksheet'!$F$34)</f>
        <v>66.348022315560726</v>
      </c>
      <c r="N80" s="32">
        <f>'Heat X-changer Worksheet'!$F$20*'Heat X-changer Worksheet'!$F$21*($L$1-N$3)/('Heat X-changer Worksheet'!$F$33*'Heat X-changer Worksheet'!$F$34)</f>
        <v>65.889183986960731</v>
      </c>
      <c r="O80" s="32">
        <f>'Heat X-changer Worksheet'!$F$20*'Heat X-changer Worksheet'!$F$21*($L$1-O$3)/('Heat X-changer Worksheet'!$F$33*'Heat X-changer Worksheet'!$F$34)</f>
        <v>65.430345658360721</v>
      </c>
      <c r="P80" s="32">
        <f>'Heat X-changer Worksheet'!$F$20*'Heat X-changer Worksheet'!$F$21*($L$1-P$3)/('Heat X-changer Worksheet'!$F$33*'Heat X-changer Worksheet'!$F$34)</f>
        <v>64.971507329760712</v>
      </c>
      <c r="Q80" s="32">
        <f>'Heat X-changer Worksheet'!$F$20*'Heat X-changer Worksheet'!$F$21*($L$1-Q$3)/('Heat X-changer Worksheet'!$F$33*'Heat X-changer Worksheet'!$F$34)</f>
        <v>64.512669001160702</v>
      </c>
      <c r="R80" s="32">
        <f>'Heat X-changer Worksheet'!$F$20*'Heat X-changer Worksheet'!$F$21*($L$1-R$3)/('Heat X-changer Worksheet'!$F$33*'Heat X-changer Worksheet'!$F$34)</f>
        <v>64.053830672560707</v>
      </c>
      <c r="S80" s="32">
        <f>'Heat X-changer Worksheet'!$F$20*'Heat X-changer Worksheet'!$F$21*($L$1-S$3)/('Heat X-changer Worksheet'!$F$33*'Heat X-changer Worksheet'!$F$34)</f>
        <v>63.594992343960698</v>
      </c>
      <c r="T80" s="32">
        <f>'Heat X-changer Worksheet'!$F$20*'Heat X-changer Worksheet'!$F$21*($L$1-T$3)/('Heat X-changer Worksheet'!$F$33*'Heat X-changer Worksheet'!$F$34)</f>
        <v>63.136154015360695</v>
      </c>
      <c r="U80" s="32">
        <f>'Heat X-changer Worksheet'!$F$20*'Heat X-changer Worksheet'!$F$21*($L$1-U$3)/('Heat X-changer Worksheet'!$F$33*'Heat X-changer Worksheet'!$F$34)</f>
        <v>62.677315686760686</v>
      </c>
      <c r="V80" s="32">
        <f>'Heat X-changer Worksheet'!$F$20*'Heat X-changer Worksheet'!$F$21*($L$1-V$3)/('Heat X-changer Worksheet'!$F$33*'Heat X-changer Worksheet'!$F$34)</f>
        <v>62.218477358160683</v>
      </c>
      <c r="W80" s="32">
        <f>'Heat X-changer Worksheet'!$F$20*'Heat X-changer Worksheet'!$F$21*($L$1-W$3)/('Heat X-changer Worksheet'!$F$33*'Heat X-changer Worksheet'!$F$34)</f>
        <v>61.759639029560674</v>
      </c>
      <c r="X80" s="32">
        <f>'Heat X-changer Worksheet'!$F$20*'Heat X-changer Worksheet'!$F$21*($L$1-X$3)/('Heat X-changer Worksheet'!$F$33*'Heat X-changer Worksheet'!$F$34)</f>
        <v>61.300800700960671</v>
      </c>
      <c r="Y80" s="32">
        <f>'Heat X-changer Worksheet'!$F$20*'Heat X-changer Worksheet'!$F$21*($L$1-Y$3)/('Heat X-changer Worksheet'!$F$33*'Heat X-changer Worksheet'!$F$34)</f>
        <v>60.841962372360669</v>
      </c>
      <c r="Z80" s="32">
        <f>'Heat X-changer Worksheet'!$F$20*'Heat X-changer Worksheet'!$F$21*($L$1-Z$3)/('Heat X-changer Worksheet'!$F$33*'Heat X-changer Worksheet'!$F$34)</f>
        <v>60.38312404376066</v>
      </c>
      <c r="AA80" s="32">
        <f>'Heat X-changer Worksheet'!$F$20*'Heat X-changer Worksheet'!$F$21*($L$1-AA$3)/('Heat X-changer Worksheet'!$F$33*'Heat X-changer Worksheet'!$F$34)</f>
        <v>59.924285715160657</v>
      </c>
      <c r="AB80" s="32">
        <f>'Heat X-changer Worksheet'!$F$20*'Heat X-changer Worksheet'!$F$21*($L$1-AB$3)/('Heat X-changer Worksheet'!$F$33*'Heat X-changer Worksheet'!$F$34)</f>
        <v>59.465447386560655</v>
      </c>
      <c r="AC80" s="32">
        <f>'Heat X-changer Worksheet'!$F$20*'Heat X-changer Worksheet'!$F$21*($L$1-AC$3)/('Heat X-changer Worksheet'!$F$33*'Heat X-changer Worksheet'!$F$34)</f>
        <v>59.006609057960652</v>
      </c>
      <c r="AD80" s="32">
        <f>'Heat X-changer Worksheet'!$F$20*'Heat X-changer Worksheet'!$F$21*($L$1-AD$3)/('Heat X-changer Worksheet'!$F$33*'Heat X-changer Worksheet'!$F$34)</f>
        <v>58.547770729360643</v>
      </c>
      <c r="AE80" s="32">
        <f>'Heat X-changer Worksheet'!$F$20*'Heat X-changer Worksheet'!$F$21*($L$1-AE$3)/('Heat X-changer Worksheet'!$F$33*'Heat X-changer Worksheet'!$F$34)</f>
        <v>58.08893240076064</v>
      </c>
      <c r="AF80" s="32">
        <f>'Heat X-changer Worksheet'!$F$20*'Heat X-changer Worksheet'!$F$21*($L$1-AF$3)/('Heat X-changer Worksheet'!$F$33*'Heat X-changer Worksheet'!$F$34)</f>
        <v>57.630094072160638</v>
      </c>
      <c r="AG80" s="32">
        <f>'Heat X-changer Worksheet'!$F$20*'Heat X-changer Worksheet'!$F$21*($L$1-AG$3)/('Heat X-changer Worksheet'!$F$33*'Heat X-changer Worksheet'!$F$34)</f>
        <v>57.171255743560629</v>
      </c>
      <c r="AH80" s="32">
        <f>'Heat X-changer Worksheet'!$F$20*'Heat X-changer Worksheet'!$F$21*($L$1-AH$3)/('Heat X-changer Worksheet'!$F$33*'Heat X-changer Worksheet'!$F$34)</f>
        <v>56.712417414960626</v>
      </c>
      <c r="AI80" s="32">
        <f>'Heat X-changer Worksheet'!$F$20*'Heat X-changer Worksheet'!$F$21*($L$1-AI$3)/('Heat X-changer Worksheet'!$F$33*'Heat X-changer Worksheet'!$F$34)</f>
        <v>56.253579086360617</v>
      </c>
      <c r="AJ80" s="32">
        <f>'Heat X-changer Worksheet'!$F$20*'Heat X-changer Worksheet'!$F$21*($L$1-AJ$3)/('Heat X-changer Worksheet'!$F$33*'Heat X-changer Worksheet'!$F$34)</f>
        <v>55.794740757760614</v>
      </c>
      <c r="AK80" s="32">
        <f>'Heat X-changer Worksheet'!$F$20*'Heat X-changer Worksheet'!$F$21*($L$1-AK$3)/('Heat X-changer Worksheet'!$F$33*'Heat X-changer Worksheet'!$F$34)</f>
        <v>55.335902429160605</v>
      </c>
      <c r="AL80" s="32">
        <f>'Heat X-changer Worksheet'!$F$20*'Heat X-changer Worksheet'!$F$21*($L$1-AL$3)/('Heat X-changer Worksheet'!$F$33*'Heat X-changer Worksheet'!$F$34)</f>
        <v>54.877064100560602</v>
      </c>
      <c r="AM80" s="32">
        <f>'Heat X-changer Worksheet'!$F$20*'Heat X-changer Worksheet'!$F$21*($L$1-AM$3)/('Heat X-changer Worksheet'!$F$33*'Heat X-changer Worksheet'!$F$34)</f>
        <v>54.4182257719606</v>
      </c>
      <c r="AN80" s="32">
        <f>'Heat X-changer Worksheet'!$F$20*'Heat X-changer Worksheet'!$F$21*($L$1-AN$3)/('Heat X-changer Worksheet'!$F$33*'Heat X-changer Worksheet'!$F$34)</f>
        <v>53.95938744336059</v>
      </c>
      <c r="AO80" s="32">
        <f>'Heat X-changer Worksheet'!$F$20*'Heat X-changer Worksheet'!$F$21*($L$1-AO$3)/('Heat X-changer Worksheet'!$F$33*'Heat X-changer Worksheet'!$F$34)</f>
        <v>53.500549114760588</v>
      </c>
      <c r="AP80" s="32">
        <f>'Heat X-changer Worksheet'!$F$20*'Heat X-changer Worksheet'!$F$21*($L$1-AP$3)/('Heat X-changer Worksheet'!$F$33*'Heat X-changer Worksheet'!$F$34)</f>
        <v>53.041710786160579</v>
      </c>
      <c r="AQ80" s="32">
        <f>'Heat X-changer Worksheet'!$F$20*'Heat X-changer Worksheet'!$F$21*($L$1-AQ$3)/('Heat X-changer Worksheet'!$F$33*'Heat X-changer Worksheet'!$F$34)</f>
        <v>52.582872457560576</v>
      </c>
      <c r="AR80" s="32">
        <f>'Heat X-changer Worksheet'!$F$20*'Heat X-changer Worksheet'!$F$21*($L$1-AR$3)/('Heat X-changer Worksheet'!$F$33*'Heat X-changer Worksheet'!$F$34)</f>
        <v>52.124034128960567</v>
      </c>
      <c r="AS80" s="32">
        <f>'Heat X-changer Worksheet'!$F$20*'Heat X-changer Worksheet'!$F$21*($L$1-AS$3)/('Heat X-changer Worksheet'!$F$33*'Heat X-changer Worksheet'!$F$34)</f>
        <v>51.665195800360564</v>
      </c>
      <c r="AT80" s="32">
        <f>'Heat X-changer Worksheet'!$F$20*'Heat X-changer Worksheet'!$F$21*($L$1-AT$3)/('Heat X-changer Worksheet'!$F$33*'Heat X-changer Worksheet'!$F$34)</f>
        <v>51.206357471760569</v>
      </c>
      <c r="AU80" s="32">
        <f>'Heat X-changer Worksheet'!$F$20*'Heat X-changer Worksheet'!$F$21*($L$1-AU$3)/('Heat X-changer Worksheet'!$F$33*'Heat X-changer Worksheet'!$F$34)</f>
        <v>50.747519143160559</v>
      </c>
      <c r="AV80" s="32">
        <f>'Heat X-changer Worksheet'!$F$20*'Heat X-changer Worksheet'!$F$21*($L$1-AV$3)/('Heat X-changer Worksheet'!$F$33*'Heat X-changer Worksheet'!$F$34)</f>
        <v>50.288680814560557</v>
      </c>
      <c r="AW80" s="32">
        <f>'Heat X-changer Worksheet'!$F$20*'Heat X-changer Worksheet'!$F$21*($L$1-AW$3)/('Heat X-changer Worksheet'!$F$33*'Heat X-changer Worksheet'!$F$34)</f>
        <v>49.829842485960548</v>
      </c>
      <c r="AX80" s="32">
        <f>'Heat X-changer Worksheet'!$F$20*'Heat X-changer Worksheet'!$F$21*($L$1-AX$3)/('Heat X-changer Worksheet'!$F$33*'Heat X-changer Worksheet'!$F$34)</f>
        <v>49.371004157360545</v>
      </c>
      <c r="AY80" s="32">
        <f>'Heat X-changer Worksheet'!$F$20*'Heat X-changer Worksheet'!$F$21*($L$1-AY$3)/('Heat X-changer Worksheet'!$F$33*'Heat X-changer Worksheet'!$F$34)</f>
        <v>48.912165828760536</v>
      </c>
      <c r="AZ80" s="32">
        <f>'Heat X-changer Worksheet'!$F$20*'Heat X-changer Worksheet'!$F$21*($L$1-AZ$3)/('Heat X-changer Worksheet'!$F$33*'Heat X-changer Worksheet'!$F$34)</f>
        <v>48.453327500160533</v>
      </c>
      <c r="BA80" s="32">
        <f>'Heat X-changer Worksheet'!$F$20*'Heat X-changer Worksheet'!$F$21*($L$1-BA$3)/('Heat X-changer Worksheet'!$F$33*'Heat X-changer Worksheet'!$F$34)</f>
        <v>47.994489171560531</v>
      </c>
      <c r="BB80" s="32">
        <f>'Heat X-changer Worksheet'!$F$20*'Heat X-changer Worksheet'!$F$21*($L$1-BB$3)/('Heat X-changer Worksheet'!$F$33*'Heat X-changer Worksheet'!$F$34)</f>
        <v>47.535650842960521</v>
      </c>
      <c r="BC80" s="32">
        <f>'Heat X-changer Worksheet'!$F$20*'Heat X-changer Worksheet'!$F$21*($L$1-BC$3)/('Heat X-changer Worksheet'!$F$33*'Heat X-changer Worksheet'!$F$34)</f>
        <v>47.076812514360519</v>
      </c>
      <c r="BD80" s="32">
        <f>'Heat X-changer Worksheet'!$F$20*'Heat X-changer Worksheet'!$F$21*($L$1-BD$3)/('Heat X-changer Worksheet'!$F$33*'Heat X-changer Worksheet'!$F$34)</f>
        <v>46.617974185760509</v>
      </c>
      <c r="BE80" s="32">
        <f>'Heat X-changer Worksheet'!$F$20*'Heat X-changer Worksheet'!$F$21*($L$1-BE$3)/('Heat X-changer Worksheet'!$F$33*'Heat X-changer Worksheet'!$F$34)</f>
        <v>46.159135857160507</v>
      </c>
      <c r="BF80" s="32">
        <f>'Heat X-changer Worksheet'!$F$20*'Heat X-changer Worksheet'!$F$21*($L$1-BF$3)/('Heat X-changer Worksheet'!$F$33*'Heat X-changer Worksheet'!$F$34)</f>
        <v>45.700297528560498</v>
      </c>
      <c r="BG80" s="32">
        <f>'Heat X-changer Worksheet'!$F$20*'Heat X-changer Worksheet'!$F$21*($L$1-BG$3)/('Heat X-changer Worksheet'!$F$33*'Heat X-changer Worksheet'!$F$34)</f>
        <v>45.241459199960495</v>
      </c>
      <c r="BH80" s="32">
        <f>'Heat X-changer Worksheet'!$F$20*'Heat X-changer Worksheet'!$F$21*($L$1-BH$3)/('Heat X-changer Worksheet'!$F$33*'Heat X-changer Worksheet'!$F$34)</f>
        <v>44.782620871360493</v>
      </c>
      <c r="BI80" s="32">
        <f>'Heat X-changer Worksheet'!$F$20*'Heat X-changer Worksheet'!$F$21*($L$1-BI$3)/('Heat X-changer Worksheet'!$F$33*'Heat X-changer Worksheet'!$F$34)</f>
        <v>44.323782542760483</v>
      </c>
      <c r="BJ80" s="32">
        <f>'Heat X-changer Worksheet'!$F$20*'Heat X-changer Worksheet'!$F$21*($L$1-BJ$3)/('Heat X-changer Worksheet'!$F$33*'Heat X-changer Worksheet'!$F$34)</f>
        <v>43.864944214160481</v>
      </c>
      <c r="BK80" s="32">
        <f>'Heat X-changer Worksheet'!$F$20*'Heat X-changer Worksheet'!$F$21*($L$1-BK$3)/('Heat X-changer Worksheet'!$F$33*'Heat X-changer Worksheet'!$F$34)</f>
        <v>43.406105885560471</v>
      </c>
      <c r="BL80" s="32">
        <f>'Heat X-changer Worksheet'!$F$20*'Heat X-changer Worksheet'!$F$21*($L$1-BL$3)/('Heat X-changer Worksheet'!$F$33*'Heat X-changer Worksheet'!$F$34)</f>
        <v>42.947267556960469</v>
      </c>
      <c r="BM80" s="32">
        <f>'Heat X-changer Worksheet'!$F$20*'Heat X-changer Worksheet'!$F$21*($L$1-BM$3)/('Heat X-changer Worksheet'!$F$33*'Heat X-changer Worksheet'!$F$34)</f>
        <v>42.488429228360467</v>
      </c>
      <c r="BN80" s="32">
        <f>'Heat X-changer Worksheet'!$F$20*'Heat X-changer Worksheet'!$F$21*($L$1-BN$3)/('Heat X-changer Worksheet'!$F$33*'Heat X-changer Worksheet'!$F$34)</f>
        <v>42.029590899760464</v>
      </c>
      <c r="BO80" s="32">
        <f>'Heat X-changer Worksheet'!$F$20*'Heat X-changer Worksheet'!$F$21*($L$1-BO$3)/('Heat X-changer Worksheet'!$F$33*'Heat X-changer Worksheet'!$F$34)</f>
        <v>41.570752571160455</v>
      </c>
      <c r="BP80" s="32">
        <f>'Heat X-changer Worksheet'!$F$20*'Heat X-changer Worksheet'!$F$21*($L$1-BP$3)/('Heat X-changer Worksheet'!$F$33*'Heat X-changer Worksheet'!$F$34)</f>
        <v>41.111914242560452</v>
      </c>
      <c r="BQ80" s="32">
        <f>'Heat X-changer Worksheet'!$F$20*'Heat X-changer Worksheet'!$F$21*($L$1-BQ$3)/('Heat X-changer Worksheet'!$F$33*'Heat X-changer Worksheet'!$F$34)</f>
        <v>40.65307591396045</v>
      </c>
      <c r="BR80" s="32">
        <f>'Heat X-changer Worksheet'!$F$20*'Heat X-changer Worksheet'!$F$21*($L$1-BR$3)/('Heat X-changer Worksheet'!$F$33*'Heat X-changer Worksheet'!$F$34)</f>
        <v>40.19423758536044</v>
      </c>
      <c r="BS80" s="32">
        <f>'Heat X-changer Worksheet'!$F$20*'Heat X-changer Worksheet'!$F$21*($L$1-BS$3)/('Heat X-changer Worksheet'!$F$33*'Heat X-changer Worksheet'!$F$34)</f>
        <v>39.735399256760438</v>
      </c>
      <c r="BT80" s="32">
        <f>'Heat X-changer Worksheet'!$F$20*'Heat X-changer Worksheet'!$F$21*($L$1-BT$3)/('Heat X-changer Worksheet'!$F$33*'Heat X-changer Worksheet'!$F$34)</f>
        <v>39.276560928160428</v>
      </c>
      <c r="BU80" s="32">
        <f>'Heat X-changer Worksheet'!$F$20*'Heat X-changer Worksheet'!$F$21*($L$1-BU$3)/('Heat X-changer Worksheet'!$F$33*'Heat X-changer Worksheet'!$F$34)</f>
        <v>38.817722599560426</v>
      </c>
      <c r="BV80" s="32">
        <f>'Heat X-changer Worksheet'!$F$20*'Heat X-changer Worksheet'!$F$21*($L$1-BV$3)/('Heat X-changer Worksheet'!$F$33*'Heat X-changer Worksheet'!$F$34)</f>
        <v>38.358884270960424</v>
      </c>
      <c r="BW80" s="32">
        <f>'Heat X-changer Worksheet'!$F$20*'Heat X-changer Worksheet'!$F$21*($L$1-BW$3)/('Heat X-changer Worksheet'!$F$33*'Heat X-changer Worksheet'!$F$34)</f>
        <v>37.900045942360414</v>
      </c>
      <c r="BX80" s="32">
        <f>'Heat X-changer Worksheet'!$F$20*'Heat X-changer Worksheet'!$F$21*($L$1-BX$3)/('Heat X-changer Worksheet'!$F$33*'Heat X-changer Worksheet'!$F$34)</f>
        <v>37.441207613760412</v>
      </c>
      <c r="BY80" s="32">
        <f>'Heat X-changer Worksheet'!$F$20*'Heat X-changer Worksheet'!$F$21*($L$1-BY$3)/('Heat X-changer Worksheet'!$F$33*'Heat X-changer Worksheet'!$F$34)</f>
        <v>36.982369285160402</v>
      </c>
      <c r="BZ80" s="32">
        <f>'Heat X-changer Worksheet'!$F$20*'Heat X-changer Worksheet'!$F$21*($L$1-BZ$3)/('Heat X-changer Worksheet'!$F$33*'Heat X-changer Worksheet'!$F$34)</f>
        <v>36.5235309565604</v>
      </c>
      <c r="CA80" s="32">
        <f>'Heat X-changer Worksheet'!$F$20*'Heat X-changer Worksheet'!$F$21*($L$1-CA$3)/('Heat X-changer Worksheet'!$F$33*'Heat X-changer Worksheet'!$F$34)</f>
        <v>36.06469262796039</v>
      </c>
      <c r="CB80" s="32">
        <f>'Heat X-changer Worksheet'!$F$20*'Heat X-changer Worksheet'!$F$21*($L$1-CB$3)/('Heat X-changer Worksheet'!$F$33*'Heat X-changer Worksheet'!$F$34)</f>
        <v>35.605854299360388</v>
      </c>
      <c r="CC80" s="32">
        <f>'Heat X-changer Worksheet'!$F$20*'Heat X-changer Worksheet'!$F$21*($L$1-CC$3)/('Heat X-changer Worksheet'!$F$33*'Heat X-changer Worksheet'!$F$34)</f>
        <v>35.147015970760386</v>
      </c>
      <c r="CD80" s="32">
        <f>'Heat X-changer Worksheet'!$F$20*'Heat X-changer Worksheet'!$F$21*($L$1-CD$3)/('Heat X-changer Worksheet'!$F$33*'Heat X-changer Worksheet'!$F$34)</f>
        <v>34.688177642160376</v>
      </c>
      <c r="CE80" s="32">
        <f>'Heat X-changer Worksheet'!$F$20*'Heat X-changer Worksheet'!$F$21*($L$1-CE$3)/('Heat X-changer Worksheet'!$F$33*'Heat X-changer Worksheet'!$F$34)</f>
        <v>34.229339313560381</v>
      </c>
      <c r="CF80" s="32">
        <f>'Heat X-changer Worksheet'!$F$20*'Heat X-changer Worksheet'!$F$21*($L$1-CF$3)/('Heat X-changer Worksheet'!$F$33*'Heat X-changer Worksheet'!$F$34)</f>
        <v>33.770500984960371</v>
      </c>
      <c r="CG80" s="32">
        <f>'Heat X-changer Worksheet'!$F$20*'Heat X-changer Worksheet'!$F$21*($L$1-CG$3)/('Heat X-changer Worksheet'!$F$33*'Heat X-changer Worksheet'!$F$34)</f>
        <v>33.311662656360369</v>
      </c>
      <c r="CH80" s="32">
        <f>'Heat X-changer Worksheet'!$F$20*'Heat X-changer Worksheet'!$F$21*($L$1-CH$3)/('Heat X-changer Worksheet'!$F$33*'Heat X-changer Worksheet'!$F$34)</f>
        <v>32.852824327760359</v>
      </c>
      <c r="CI80" s="32">
        <f>'Heat X-changer Worksheet'!$F$20*'Heat X-changer Worksheet'!$F$21*($L$1-CI$3)/('Heat X-changer Worksheet'!$F$33*'Heat X-changer Worksheet'!$F$34)</f>
        <v>32.393985999160357</v>
      </c>
      <c r="CJ80" s="32">
        <f>'Heat X-changer Worksheet'!$F$20*'Heat X-changer Worksheet'!$F$21*($L$1-CJ$3)/('Heat X-changer Worksheet'!$F$33*'Heat X-changer Worksheet'!$F$34)</f>
        <v>31.935147670560351</v>
      </c>
      <c r="CK80" s="32">
        <f>'Heat X-changer Worksheet'!$F$20*'Heat X-changer Worksheet'!$F$21*($L$1-CK$3)/('Heat X-changer Worksheet'!$F$33*'Heat X-changer Worksheet'!$F$34)</f>
        <v>31.476309341960345</v>
      </c>
      <c r="CL80" s="32">
        <f>'Heat X-changer Worksheet'!$F$20*'Heat X-changer Worksheet'!$F$21*($L$1-CL$3)/('Heat X-changer Worksheet'!$F$33*'Heat X-changer Worksheet'!$F$34)</f>
        <v>31.017471013360339</v>
      </c>
      <c r="CM80" s="32">
        <f>'Heat X-changer Worksheet'!$F$20*'Heat X-changer Worksheet'!$F$21*($L$1-CM$3)/('Heat X-changer Worksheet'!$F$33*'Heat X-changer Worksheet'!$F$34)</f>
        <v>30.558632684760333</v>
      </c>
      <c r="CN80" s="32">
        <f>'Heat X-changer Worksheet'!$F$20*'Heat X-changer Worksheet'!$F$21*($L$1-CN$3)/('Heat X-changer Worksheet'!$F$33*'Heat X-changer Worksheet'!$F$34)</f>
        <v>30.099794356160331</v>
      </c>
      <c r="CO80" s="32">
        <f>'Heat X-changer Worksheet'!$F$20*'Heat X-changer Worksheet'!$F$21*($L$1-CO$3)/('Heat X-changer Worksheet'!$F$33*'Heat X-changer Worksheet'!$F$34)</f>
        <v>29.640956027560325</v>
      </c>
      <c r="CP80" s="32">
        <f>'Heat X-changer Worksheet'!$F$20*'Heat X-changer Worksheet'!$F$21*($L$1-CP$3)/('Heat X-changer Worksheet'!$F$33*'Heat X-changer Worksheet'!$F$34)</f>
        <v>29.182117698960319</v>
      </c>
      <c r="CQ80" s="32">
        <f>'Heat X-changer Worksheet'!$F$20*'Heat X-changer Worksheet'!$F$21*($L$1-CQ$3)/('Heat X-changer Worksheet'!$F$33*'Heat X-changer Worksheet'!$F$34)</f>
        <v>28.723279370360313</v>
      </c>
      <c r="CR80" s="32">
        <f>'Heat X-changer Worksheet'!$F$20*'Heat X-changer Worksheet'!$F$21*($L$1-CR$3)/('Heat X-changer Worksheet'!$F$33*'Heat X-changer Worksheet'!$F$34)</f>
        <v>28.264441041760307</v>
      </c>
      <c r="CS80" s="32">
        <f>'Heat X-changer Worksheet'!$F$20*'Heat X-changer Worksheet'!$F$21*($L$1-CS$3)/('Heat X-changer Worksheet'!$F$33*'Heat X-changer Worksheet'!$F$34)</f>
        <v>27.805602713160305</v>
      </c>
      <c r="CT80" s="32">
        <f>'Heat X-changer Worksheet'!$F$20*'Heat X-changer Worksheet'!$F$21*($L$1-CT$3)/('Heat X-changer Worksheet'!$F$33*'Heat X-changer Worksheet'!$F$34)</f>
        <v>27.346764384560299</v>
      </c>
      <c r="CU80" s="32">
        <f>'Heat X-changer Worksheet'!$F$20*'Heat X-changer Worksheet'!$F$21*($L$1-CU$3)/('Heat X-changer Worksheet'!$F$33*'Heat X-changer Worksheet'!$F$34)</f>
        <v>26.887926055960296</v>
      </c>
      <c r="CV80" s="32">
        <f>'Heat X-changer Worksheet'!$F$20*'Heat X-changer Worksheet'!$F$21*($L$1-CV$3)/('Heat X-changer Worksheet'!$F$33*'Heat X-changer Worksheet'!$F$34)</f>
        <v>26.42908772736029</v>
      </c>
      <c r="CW80" s="32">
        <f>'Heat X-changer Worksheet'!$F$20*'Heat X-changer Worksheet'!$F$21*($L$1-CW$3)/('Heat X-changer Worksheet'!$F$33*'Heat X-changer Worksheet'!$F$34)</f>
        <v>25.970249398760284</v>
      </c>
      <c r="CX80" s="32">
        <f>'Heat X-changer Worksheet'!$F$20*'Heat X-changer Worksheet'!$F$21*($L$1-CX$3)/('Heat X-changer Worksheet'!$F$33*'Heat X-changer Worksheet'!$F$34)</f>
        <v>25.511411070160278</v>
      </c>
      <c r="CY80" s="32">
        <f>'Heat X-changer Worksheet'!$F$20*'Heat X-changer Worksheet'!$F$21*($L$1-CY$3)/('Heat X-changer Worksheet'!$F$33*'Heat X-changer Worksheet'!$F$34)</f>
        <v>25.052572741560272</v>
      </c>
      <c r="CZ80" s="32">
        <f>'Heat X-changer Worksheet'!$F$20*'Heat X-changer Worksheet'!$F$21*($L$1-CZ$3)/('Heat X-changer Worksheet'!$F$33*'Heat X-changer Worksheet'!$F$34)</f>
        <v>24.593734412960266</v>
      </c>
      <c r="DA80" s="32">
        <f>'Heat X-changer Worksheet'!$F$20*'Heat X-changer Worksheet'!$F$21*($L$1-DA$3)/('Heat X-changer Worksheet'!$F$33*'Heat X-changer Worksheet'!$F$34)</f>
        <v>24.13489608436026</v>
      </c>
      <c r="DB80" s="32">
        <f>'Heat X-changer Worksheet'!$F$20*'Heat X-changer Worksheet'!$F$21*($L$1-DB$3)/('Heat X-changer Worksheet'!$F$33*'Heat X-changer Worksheet'!$F$34)</f>
        <v>23.676057755760262</v>
      </c>
      <c r="DC80" s="32">
        <f>'Heat X-changer Worksheet'!$F$20*'Heat X-changer Worksheet'!$F$21*($L$1-DC$3)/('Heat X-changer Worksheet'!$F$33*'Heat X-changer Worksheet'!$F$34)</f>
        <v>23.217219427160256</v>
      </c>
      <c r="DD80" s="32">
        <f>'Heat X-changer Worksheet'!$F$20*'Heat X-changer Worksheet'!$F$21*($L$1-DD$3)/('Heat X-changer Worksheet'!$F$33*'Heat X-changer Worksheet'!$F$34)</f>
        <v>22.75838109856025</v>
      </c>
      <c r="DE80" s="32">
        <f>'Heat X-changer Worksheet'!$F$20*'Heat X-changer Worksheet'!$F$21*($L$1-DE$3)/('Heat X-changer Worksheet'!$F$33*'Heat X-changer Worksheet'!$F$34)</f>
        <v>22.299542769960244</v>
      </c>
      <c r="DF80" s="32">
        <f>'Heat X-changer Worksheet'!$F$20*'Heat X-changer Worksheet'!$F$21*($L$1-DF$3)/('Heat X-changer Worksheet'!$F$33*'Heat X-changer Worksheet'!$F$34)</f>
        <v>21.840704441360238</v>
      </c>
      <c r="DG80" s="32">
        <f>'Heat X-changer Worksheet'!$F$20*'Heat X-changer Worksheet'!$F$21*($L$1-DG$3)/('Heat X-changer Worksheet'!$F$33*'Heat X-changer Worksheet'!$F$34)</f>
        <v>21.381866112760232</v>
      </c>
      <c r="DH80" s="32">
        <f>'Heat X-changer Worksheet'!$F$20*'Heat X-changer Worksheet'!$F$21*($L$1-DH$3)/('Heat X-changer Worksheet'!$F$33*'Heat X-changer Worksheet'!$F$34)</f>
        <v>20.923027784160226</v>
      </c>
      <c r="DI80" s="32">
        <f>'Heat X-changer Worksheet'!$F$20*'Heat X-changer Worksheet'!$F$21*($L$1-DI$3)/('Heat X-changer Worksheet'!$F$33*'Heat X-changer Worksheet'!$F$34)</f>
        <v>20.464189455560224</v>
      </c>
      <c r="DJ80" s="32">
        <f>'Heat X-changer Worksheet'!$F$20*'Heat X-changer Worksheet'!$F$21*($L$1-DJ$3)/('Heat X-changer Worksheet'!$F$33*'Heat X-changer Worksheet'!$F$34)</f>
        <v>20.005351126960218</v>
      </c>
      <c r="DK80" s="32">
        <f>'Heat X-changer Worksheet'!$F$20*'Heat X-changer Worksheet'!$F$21*($L$1-DK$3)/('Heat X-changer Worksheet'!$F$33*'Heat X-changer Worksheet'!$F$34)</f>
        <v>19.546512798360215</v>
      </c>
      <c r="DL80" s="32">
        <f>'Heat X-changer Worksheet'!$F$20*'Heat X-changer Worksheet'!$F$21*($L$1-DL$3)/('Heat X-changer Worksheet'!$F$33*'Heat X-changer Worksheet'!$F$34)</f>
        <v>19.087674469760209</v>
      </c>
      <c r="DM80" s="32">
        <f>'Heat X-changer Worksheet'!$F$20*'Heat X-changer Worksheet'!$F$21*($L$1-DM$3)/('Heat X-changer Worksheet'!$F$33*'Heat X-changer Worksheet'!$F$34)</f>
        <v>18.628836141160203</v>
      </c>
      <c r="DN80" s="32">
        <f>'Heat X-changer Worksheet'!$F$20*'Heat X-changer Worksheet'!$F$21*($L$1-DN$3)/('Heat X-changer Worksheet'!$F$33*'Heat X-changer Worksheet'!$F$34)</f>
        <v>18.169997812560197</v>
      </c>
      <c r="DO80" s="32">
        <f>'Heat X-changer Worksheet'!$F$20*'Heat X-changer Worksheet'!$F$21*($L$1-DO$3)/('Heat X-changer Worksheet'!$F$33*'Heat X-changer Worksheet'!$F$34)</f>
        <v>17.711159483960191</v>
      </c>
      <c r="DP80" s="32">
        <f>'Heat X-changer Worksheet'!$F$20*'Heat X-changer Worksheet'!$F$21*($L$1-DP$3)/('Heat X-changer Worksheet'!$F$33*'Heat X-changer Worksheet'!$F$34)</f>
        <v>17.252321155360189</v>
      </c>
      <c r="DQ80" s="32">
        <f>'Heat X-changer Worksheet'!$F$20*'Heat X-changer Worksheet'!$F$21*($L$1-DQ$3)/('Heat X-changer Worksheet'!$F$33*'Heat X-changer Worksheet'!$F$34)</f>
        <v>16.793482826760183</v>
      </c>
      <c r="DR80" s="32">
        <f>'Heat X-changer Worksheet'!$F$20*'Heat X-changer Worksheet'!$F$21*($L$1-DR$3)/('Heat X-changer Worksheet'!$F$33*'Heat X-changer Worksheet'!$F$34)</f>
        <v>16.334644498160177</v>
      </c>
      <c r="DS80" s="32">
        <f>'Heat X-changer Worksheet'!$F$20*'Heat X-changer Worksheet'!$F$21*($L$1-DS$3)/('Heat X-changer Worksheet'!$F$33*'Heat X-changer Worksheet'!$F$34)</f>
        <v>15.875806169560171</v>
      </c>
      <c r="DT80" s="32">
        <f>'Heat X-changer Worksheet'!$F$20*'Heat X-changer Worksheet'!$F$21*($L$1-DT$3)/('Heat X-changer Worksheet'!$F$33*'Heat X-changer Worksheet'!$F$34)</f>
        <v>15.416967840960169</v>
      </c>
      <c r="DU80" s="32">
        <f>'Heat X-changer Worksheet'!$F$20*'Heat X-changer Worksheet'!$F$21*($L$1-DU$3)/('Heat X-changer Worksheet'!$F$33*'Heat X-changer Worksheet'!$F$34)</f>
        <v>14.958129512360163</v>
      </c>
      <c r="DV80" s="32">
        <f>'Heat X-changer Worksheet'!$F$20*'Heat X-changer Worksheet'!$F$21*($L$1-DV$3)/('Heat X-changer Worksheet'!$F$33*'Heat X-changer Worksheet'!$F$34)</f>
        <v>14.499291183760159</v>
      </c>
      <c r="DW80" s="32">
        <f>'Heat X-changer Worksheet'!$F$20*'Heat X-changer Worksheet'!$F$21*($L$1-DW$3)/('Heat X-changer Worksheet'!$F$33*'Heat X-changer Worksheet'!$F$34)</f>
        <v>14.040452855160153</v>
      </c>
      <c r="DX80" s="32">
        <f>'Heat X-changer Worksheet'!$F$20*'Heat X-changer Worksheet'!$F$21*($L$1-DX$3)/('Heat X-changer Worksheet'!$F$33*'Heat X-changer Worksheet'!$F$34)</f>
        <v>13.581614526560147</v>
      </c>
      <c r="DY80" s="32">
        <f>'Heat X-changer Worksheet'!$F$20*'Heat X-changer Worksheet'!$F$21*($L$1-DY$3)/('Heat X-changer Worksheet'!$F$33*'Heat X-changer Worksheet'!$F$34)</f>
        <v>13.122776197960142</v>
      </c>
      <c r="DZ80" s="32">
        <f>'Heat X-changer Worksheet'!$F$20*'Heat X-changer Worksheet'!$F$21*($L$1-DZ$3)/('Heat X-changer Worksheet'!$F$33*'Heat X-changer Worksheet'!$F$34)</f>
        <v>12.663937869360137</v>
      </c>
      <c r="EA80" s="32">
        <f>'Heat X-changer Worksheet'!$F$20*'Heat X-changer Worksheet'!$F$21*($L$1-EA$3)/('Heat X-changer Worksheet'!$F$33*'Heat X-changer Worksheet'!$F$34)</f>
        <v>12.205099540760132</v>
      </c>
      <c r="EB80" s="32">
        <f>'Heat X-changer Worksheet'!$F$20*'Heat X-changer Worksheet'!$F$21*($L$1-EB$3)/('Heat X-changer Worksheet'!$F$33*'Heat X-changer Worksheet'!$F$34)</f>
        <v>11.746261212160126</v>
      </c>
      <c r="EC80" s="32">
        <f>'Heat X-changer Worksheet'!$F$20*'Heat X-changer Worksheet'!$F$21*($L$1-EC$3)/('Heat X-changer Worksheet'!$F$33*'Heat X-changer Worksheet'!$F$34)</f>
        <v>11.287422883560122</v>
      </c>
      <c r="ED80" s="32">
        <f>'Heat X-changer Worksheet'!$F$20*'Heat X-changer Worksheet'!$F$21*($L$1-ED$3)/('Heat X-changer Worksheet'!$F$33*'Heat X-changer Worksheet'!$F$34)</f>
        <v>10.828584554960116</v>
      </c>
      <c r="EE80" s="32">
        <f>'Heat X-changer Worksheet'!$F$20*'Heat X-changer Worksheet'!$F$21*($L$1-EE$3)/('Heat X-changer Worksheet'!$F$33*'Heat X-changer Worksheet'!$F$34)</f>
        <v>10.36974622636011</v>
      </c>
      <c r="EF80" s="32">
        <f>'Heat X-changer Worksheet'!$F$20*'Heat X-changer Worksheet'!$F$21*($L$1-EF$3)/('Heat X-changer Worksheet'!$F$33*'Heat X-changer Worksheet'!$F$34)</f>
        <v>9.9109078977601079</v>
      </c>
      <c r="EG80" s="32">
        <f>'Heat X-changer Worksheet'!$F$20*'Heat X-changer Worksheet'!$F$21*($L$1-EG$3)/('Heat X-changer Worksheet'!$F$33*'Heat X-changer Worksheet'!$F$34)</f>
        <v>9.452069569160102</v>
      </c>
      <c r="EH80" s="32">
        <f>'Heat X-changer Worksheet'!$F$20*'Heat X-changer Worksheet'!$F$21*($L$1-EH$3)/('Heat X-changer Worksheet'!$F$33*'Heat X-changer Worksheet'!$F$34)</f>
        <v>8.993231240560096</v>
      </c>
      <c r="EI80" s="32">
        <f>'Heat X-changer Worksheet'!$F$20*'Heat X-changer Worksheet'!$F$21*($L$1-EI$3)/('Heat X-changer Worksheet'!$F$33*'Heat X-changer Worksheet'!$F$34)</f>
        <v>8.5343929119600901</v>
      </c>
      <c r="EJ80" s="32">
        <f>'Heat X-changer Worksheet'!$F$20*'Heat X-changer Worksheet'!$F$21*($L$1-EJ$3)/('Heat X-changer Worksheet'!$F$33*'Heat X-changer Worksheet'!$F$34)</f>
        <v>8.0755545833600877</v>
      </c>
      <c r="EK80" s="32">
        <f>'Heat X-changer Worksheet'!$F$20*'Heat X-changer Worksheet'!$F$21*($L$1-EK$3)/('Heat X-changer Worksheet'!$F$33*'Heat X-changer Worksheet'!$F$34)</f>
        <v>7.6167162547600817</v>
      </c>
      <c r="EL80" s="32">
        <f>'Heat X-changer Worksheet'!$F$20*'Heat X-changer Worksheet'!$F$21*($L$1-EL$3)/('Heat X-changer Worksheet'!$F$33*'Heat X-changer Worksheet'!$F$34)</f>
        <v>7.1578779261600767</v>
      </c>
      <c r="EM80" s="32">
        <f>'Heat X-changer Worksheet'!$F$20*'Heat X-changer Worksheet'!$F$21*($L$1-EM$3)/('Heat X-changer Worksheet'!$F$33*'Heat X-changer Worksheet'!$F$34)</f>
        <v>6.6990395975600707</v>
      </c>
      <c r="EN80" s="32">
        <f>'Heat X-changer Worksheet'!$F$20*'Heat X-changer Worksheet'!$F$21*($L$1-EN$3)/('Heat X-changer Worksheet'!$F$33*'Heat X-changer Worksheet'!$F$34)</f>
        <v>6.2402012689600665</v>
      </c>
    </row>
    <row r="81" spans="3:144">
      <c r="C81" s="30">
        <f>C80-1</f>
        <v>103</v>
      </c>
      <c r="D81" s="32">
        <f>'Heat X-changer Worksheet'!$F$20*'Heat X-changer Worksheet'!$F$21*($L$1-D$3)/('Heat X-changer Worksheet'!$F$33*'Heat X-changer Worksheet'!$F$34)</f>
        <v>70.477567272960783</v>
      </c>
      <c r="E81" s="32">
        <f>'Heat X-changer Worksheet'!$F$20*'Heat X-changer Worksheet'!$F$21*($L$1-E$3)/('Heat X-changer Worksheet'!$F$33*'Heat X-changer Worksheet'!$F$34)</f>
        <v>70.018728944360774</v>
      </c>
      <c r="F81" s="32">
        <f>'Heat X-changer Worksheet'!$F$20*'Heat X-changer Worksheet'!$F$21*($L$1-F$3)/('Heat X-changer Worksheet'!$F$33*'Heat X-changer Worksheet'!$F$34)</f>
        <v>69.559890615760764</v>
      </c>
      <c r="G81" s="32">
        <f>'Heat X-changer Worksheet'!$F$20*'Heat X-changer Worksheet'!$F$21*($L$1-G$3)/('Heat X-changer Worksheet'!$F$33*'Heat X-changer Worksheet'!$F$34)</f>
        <v>69.101052287160769</v>
      </c>
      <c r="H81" s="32">
        <f>'Heat X-changer Worksheet'!$F$20*'Heat X-changer Worksheet'!$F$21*($L$1-H$3)/('Heat X-changer Worksheet'!$F$33*'Heat X-changer Worksheet'!$F$34)</f>
        <v>68.64221395856076</v>
      </c>
      <c r="I81" s="32">
        <f>'Heat X-changer Worksheet'!$F$20*'Heat X-changer Worksheet'!$F$21*($L$1-I$3)/('Heat X-changer Worksheet'!$F$33*'Heat X-changer Worksheet'!$F$34)</f>
        <v>68.18337562996075</v>
      </c>
      <c r="J81" s="32">
        <f>'Heat X-changer Worksheet'!$F$20*'Heat X-changer Worksheet'!$F$21*($L$1-J$3)/('Heat X-changer Worksheet'!$F$33*'Heat X-changer Worksheet'!$F$34)</f>
        <v>67.724537301360741</v>
      </c>
      <c r="K81" s="32">
        <f>'Heat X-changer Worksheet'!$F$20*'Heat X-changer Worksheet'!$F$21*($L$1-K$3)/('Heat X-changer Worksheet'!$F$33*'Heat X-changer Worksheet'!$F$34)</f>
        <v>67.265698972760745</v>
      </c>
      <c r="L81" s="32">
        <f>'Heat X-changer Worksheet'!$F$20*'Heat X-changer Worksheet'!$F$21*($L$1-L$3)/('Heat X-changer Worksheet'!$F$33*'Heat X-changer Worksheet'!$F$34)</f>
        <v>66.806860644160736</v>
      </c>
      <c r="M81" s="32">
        <f>'Heat X-changer Worksheet'!$F$20*'Heat X-changer Worksheet'!$F$21*($L$1-M$3)/('Heat X-changer Worksheet'!$F$33*'Heat X-changer Worksheet'!$F$34)</f>
        <v>66.348022315560726</v>
      </c>
      <c r="N81" s="32">
        <f>'Heat X-changer Worksheet'!$F$20*'Heat X-changer Worksheet'!$F$21*($L$1-N$3)/('Heat X-changer Worksheet'!$F$33*'Heat X-changer Worksheet'!$F$34)</f>
        <v>65.889183986960731</v>
      </c>
      <c r="O81" s="32">
        <f>'Heat X-changer Worksheet'!$F$20*'Heat X-changer Worksheet'!$F$21*($L$1-O$3)/('Heat X-changer Worksheet'!$F$33*'Heat X-changer Worksheet'!$F$34)</f>
        <v>65.430345658360721</v>
      </c>
      <c r="P81" s="32">
        <f>'Heat X-changer Worksheet'!$F$20*'Heat X-changer Worksheet'!$F$21*($L$1-P$3)/('Heat X-changer Worksheet'!$F$33*'Heat X-changer Worksheet'!$F$34)</f>
        <v>64.971507329760712</v>
      </c>
      <c r="Q81" s="32">
        <f>'Heat X-changer Worksheet'!$F$20*'Heat X-changer Worksheet'!$F$21*($L$1-Q$3)/('Heat X-changer Worksheet'!$F$33*'Heat X-changer Worksheet'!$F$34)</f>
        <v>64.512669001160702</v>
      </c>
      <c r="R81" s="32">
        <f>'Heat X-changer Worksheet'!$F$20*'Heat X-changer Worksheet'!$F$21*($L$1-R$3)/('Heat X-changer Worksheet'!$F$33*'Heat X-changer Worksheet'!$F$34)</f>
        <v>64.053830672560707</v>
      </c>
      <c r="S81" s="32">
        <f>'Heat X-changer Worksheet'!$F$20*'Heat X-changer Worksheet'!$F$21*($L$1-S$3)/('Heat X-changer Worksheet'!$F$33*'Heat X-changer Worksheet'!$F$34)</f>
        <v>63.594992343960698</v>
      </c>
      <c r="T81" s="32">
        <f>'Heat X-changer Worksheet'!$F$20*'Heat X-changer Worksheet'!$F$21*($L$1-T$3)/('Heat X-changer Worksheet'!$F$33*'Heat X-changer Worksheet'!$F$34)</f>
        <v>63.136154015360695</v>
      </c>
      <c r="U81" s="32">
        <f>'Heat X-changer Worksheet'!$F$20*'Heat X-changer Worksheet'!$F$21*($L$1-U$3)/('Heat X-changer Worksheet'!$F$33*'Heat X-changer Worksheet'!$F$34)</f>
        <v>62.677315686760686</v>
      </c>
      <c r="V81" s="32">
        <f>'Heat X-changer Worksheet'!$F$20*'Heat X-changer Worksheet'!$F$21*($L$1-V$3)/('Heat X-changer Worksheet'!$F$33*'Heat X-changer Worksheet'!$F$34)</f>
        <v>62.218477358160683</v>
      </c>
      <c r="W81" s="32">
        <f>'Heat X-changer Worksheet'!$F$20*'Heat X-changer Worksheet'!$F$21*($L$1-W$3)/('Heat X-changer Worksheet'!$F$33*'Heat X-changer Worksheet'!$F$34)</f>
        <v>61.759639029560674</v>
      </c>
      <c r="X81" s="32">
        <f>'Heat X-changer Worksheet'!$F$20*'Heat X-changer Worksheet'!$F$21*($L$1-X$3)/('Heat X-changer Worksheet'!$F$33*'Heat X-changer Worksheet'!$F$34)</f>
        <v>61.300800700960671</v>
      </c>
      <c r="Y81" s="32">
        <f>'Heat X-changer Worksheet'!$F$20*'Heat X-changer Worksheet'!$F$21*($L$1-Y$3)/('Heat X-changer Worksheet'!$F$33*'Heat X-changer Worksheet'!$F$34)</f>
        <v>60.841962372360669</v>
      </c>
      <c r="Z81" s="32">
        <f>'Heat X-changer Worksheet'!$F$20*'Heat X-changer Worksheet'!$F$21*($L$1-Z$3)/('Heat X-changer Worksheet'!$F$33*'Heat X-changer Worksheet'!$F$34)</f>
        <v>60.38312404376066</v>
      </c>
      <c r="AA81" s="32">
        <f>'Heat X-changer Worksheet'!$F$20*'Heat X-changer Worksheet'!$F$21*($L$1-AA$3)/('Heat X-changer Worksheet'!$F$33*'Heat X-changer Worksheet'!$F$34)</f>
        <v>59.924285715160657</v>
      </c>
      <c r="AB81" s="32">
        <f>'Heat X-changer Worksheet'!$F$20*'Heat X-changer Worksheet'!$F$21*($L$1-AB$3)/('Heat X-changer Worksheet'!$F$33*'Heat X-changer Worksheet'!$F$34)</f>
        <v>59.465447386560655</v>
      </c>
      <c r="AC81" s="32">
        <f>'Heat X-changer Worksheet'!$F$20*'Heat X-changer Worksheet'!$F$21*($L$1-AC$3)/('Heat X-changer Worksheet'!$F$33*'Heat X-changer Worksheet'!$F$34)</f>
        <v>59.006609057960652</v>
      </c>
      <c r="AD81" s="32">
        <f>'Heat X-changer Worksheet'!$F$20*'Heat X-changer Worksheet'!$F$21*($L$1-AD$3)/('Heat X-changer Worksheet'!$F$33*'Heat X-changer Worksheet'!$F$34)</f>
        <v>58.547770729360643</v>
      </c>
      <c r="AE81" s="32">
        <f>'Heat X-changer Worksheet'!$F$20*'Heat X-changer Worksheet'!$F$21*($L$1-AE$3)/('Heat X-changer Worksheet'!$F$33*'Heat X-changer Worksheet'!$F$34)</f>
        <v>58.08893240076064</v>
      </c>
      <c r="AF81" s="32">
        <f>'Heat X-changer Worksheet'!$F$20*'Heat X-changer Worksheet'!$F$21*($L$1-AF$3)/('Heat X-changer Worksheet'!$F$33*'Heat X-changer Worksheet'!$F$34)</f>
        <v>57.630094072160638</v>
      </c>
      <c r="AG81" s="32">
        <f>'Heat X-changer Worksheet'!$F$20*'Heat X-changer Worksheet'!$F$21*($L$1-AG$3)/('Heat X-changer Worksheet'!$F$33*'Heat X-changer Worksheet'!$F$34)</f>
        <v>57.171255743560629</v>
      </c>
      <c r="AH81" s="32">
        <f>'Heat X-changer Worksheet'!$F$20*'Heat X-changer Worksheet'!$F$21*($L$1-AH$3)/('Heat X-changer Worksheet'!$F$33*'Heat X-changer Worksheet'!$F$34)</f>
        <v>56.712417414960626</v>
      </c>
      <c r="AI81" s="32">
        <f>'Heat X-changer Worksheet'!$F$20*'Heat X-changer Worksheet'!$F$21*($L$1-AI$3)/('Heat X-changer Worksheet'!$F$33*'Heat X-changer Worksheet'!$F$34)</f>
        <v>56.253579086360617</v>
      </c>
      <c r="AJ81" s="32">
        <f>'Heat X-changer Worksheet'!$F$20*'Heat X-changer Worksheet'!$F$21*($L$1-AJ$3)/('Heat X-changer Worksheet'!$F$33*'Heat X-changer Worksheet'!$F$34)</f>
        <v>55.794740757760614</v>
      </c>
      <c r="AK81" s="32">
        <f>'Heat X-changer Worksheet'!$F$20*'Heat X-changer Worksheet'!$F$21*($L$1-AK$3)/('Heat X-changer Worksheet'!$F$33*'Heat X-changer Worksheet'!$F$34)</f>
        <v>55.335902429160605</v>
      </c>
      <c r="AL81" s="32">
        <f>'Heat X-changer Worksheet'!$F$20*'Heat X-changer Worksheet'!$F$21*($L$1-AL$3)/('Heat X-changer Worksheet'!$F$33*'Heat X-changer Worksheet'!$F$34)</f>
        <v>54.877064100560602</v>
      </c>
      <c r="AM81" s="32">
        <f>'Heat X-changer Worksheet'!$F$20*'Heat X-changer Worksheet'!$F$21*($L$1-AM$3)/('Heat X-changer Worksheet'!$F$33*'Heat X-changer Worksheet'!$F$34)</f>
        <v>54.4182257719606</v>
      </c>
      <c r="AN81" s="32">
        <f>'Heat X-changer Worksheet'!$F$20*'Heat X-changer Worksheet'!$F$21*($L$1-AN$3)/('Heat X-changer Worksheet'!$F$33*'Heat X-changer Worksheet'!$F$34)</f>
        <v>53.95938744336059</v>
      </c>
      <c r="AO81" s="32">
        <f>'Heat X-changer Worksheet'!$F$20*'Heat X-changer Worksheet'!$F$21*($L$1-AO$3)/('Heat X-changer Worksheet'!$F$33*'Heat X-changer Worksheet'!$F$34)</f>
        <v>53.500549114760588</v>
      </c>
      <c r="AP81" s="32">
        <f>'Heat X-changer Worksheet'!$F$20*'Heat X-changer Worksheet'!$F$21*($L$1-AP$3)/('Heat X-changer Worksheet'!$F$33*'Heat X-changer Worksheet'!$F$34)</f>
        <v>53.041710786160579</v>
      </c>
      <c r="AQ81" s="32">
        <f>'Heat X-changer Worksheet'!$F$20*'Heat X-changer Worksheet'!$F$21*($L$1-AQ$3)/('Heat X-changer Worksheet'!$F$33*'Heat X-changer Worksheet'!$F$34)</f>
        <v>52.582872457560576</v>
      </c>
      <c r="AR81" s="32">
        <f>'Heat X-changer Worksheet'!$F$20*'Heat X-changer Worksheet'!$F$21*($L$1-AR$3)/('Heat X-changer Worksheet'!$F$33*'Heat X-changer Worksheet'!$F$34)</f>
        <v>52.124034128960567</v>
      </c>
      <c r="AS81" s="32">
        <f>'Heat X-changer Worksheet'!$F$20*'Heat X-changer Worksheet'!$F$21*($L$1-AS$3)/('Heat X-changer Worksheet'!$F$33*'Heat X-changer Worksheet'!$F$34)</f>
        <v>51.665195800360564</v>
      </c>
      <c r="AT81" s="32">
        <f>'Heat X-changer Worksheet'!$F$20*'Heat X-changer Worksheet'!$F$21*($L$1-AT$3)/('Heat X-changer Worksheet'!$F$33*'Heat X-changer Worksheet'!$F$34)</f>
        <v>51.206357471760569</v>
      </c>
      <c r="AU81" s="32">
        <f>'Heat X-changer Worksheet'!$F$20*'Heat X-changer Worksheet'!$F$21*($L$1-AU$3)/('Heat X-changer Worksheet'!$F$33*'Heat X-changer Worksheet'!$F$34)</f>
        <v>50.747519143160559</v>
      </c>
      <c r="AV81" s="32">
        <f>'Heat X-changer Worksheet'!$F$20*'Heat X-changer Worksheet'!$F$21*($L$1-AV$3)/('Heat X-changer Worksheet'!$F$33*'Heat X-changer Worksheet'!$F$34)</f>
        <v>50.288680814560557</v>
      </c>
      <c r="AW81" s="32">
        <f>'Heat X-changer Worksheet'!$F$20*'Heat X-changer Worksheet'!$F$21*($L$1-AW$3)/('Heat X-changer Worksheet'!$F$33*'Heat X-changer Worksheet'!$F$34)</f>
        <v>49.829842485960548</v>
      </c>
      <c r="AX81" s="32">
        <f>'Heat X-changer Worksheet'!$F$20*'Heat X-changer Worksheet'!$F$21*($L$1-AX$3)/('Heat X-changer Worksheet'!$F$33*'Heat X-changer Worksheet'!$F$34)</f>
        <v>49.371004157360545</v>
      </c>
      <c r="AY81" s="32">
        <f>'Heat X-changer Worksheet'!$F$20*'Heat X-changer Worksheet'!$F$21*($L$1-AY$3)/('Heat X-changer Worksheet'!$F$33*'Heat X-changer Worksheet'!$F$34)</f>
        <v>48.912165828760536</v>
      </c>
      <c r="AZ81" s="32">
        <f>'Heat X-changer Worksheet'!$F$20*'Heat X-changer Worksheet'!$F$21*($L$1-AZ$3)/('Heat X-changer Worksheet'!$F$33*'Heat X-changer Worksheet'!$F$34)</f>
        <v>48.453327500160533</v>
      </c>
      <c r="BA81" s="32">
        <f>'Heat X-changer Worksheet'!$F$20*'Heat X-changer Worksheet'!$F$21*($L$1-BA$3)/('Heat X-changer Worksheet'!$F$33*'Heat X-changer Worksheet'!$F$34)</f>
        <v>47.994489171560531</v>
      </c>
      <c r="BB81" s="32">
        <f>'Heat X-changer Worksheet'!$F$20*'Heat X-changer Worksheet'!$F$21*($L$1-BB$3)/('Heat X-changer Worksheet'!$F$33*'Heat X-changer Worksheet'!$F$34)</f>
        <v>47.535650842960521</v>
      </c>
      <c r="BC81" s="32">
        <f>'Heat X-changer Worksheet'!$F$20*'Heat X-changer Worksheet'!$F$21*($L$1-BC$3)/('Heat X-changer Worksheet'!$F$33*'Heat X-changer Worksheet'!$F$34)</f>
        <v>47.076812514360519</v>
      </c>
      <c r="BD81" s="32">
        <f>'Heat X-changer Worksheet'!$F$20*'Heat X-changer Worksheet'!$F$21*($L$1-BD$3)/('Heat X-changer Worksheet'!$F$33*'Heat X-changer Worksheet'!$F$34)</f>
        <v>46.617974185760509</v>
      </c>
      <c r="BE81" s="32">
        <f>'Heat X-changer Worksheet'!$F$20*'Heat X-changer Worksheet'!$F$21*($L$1-BE$3)/('Heat X-changer Worksheet'!$F$33*'Heat X-changer Worksheet'!$F$34)</f>
        <v>46.159135857160507</v>
      </c>
      <c r="BF81" s="32">
        <f>'Heat X-changer Worksheet'!$F$20*'Heat X-changer Worksheet'!$F$21*($L$1-BF$3)/('Heat X-changer Worksheet'!$F$33*'Heat X-changer Worksheet'!$F$34)</f>
        <v>45.700297528560498</v>
      </c>
      <c r="BG81" s="32">
        <f>'Heat X-changer Worksheet'!$F$20*'Heat X-changer Worksheet'!$F$21*($L$1-BG$3)/('Heat X-changer Worksheet'!$F$33*'Heat X-changer Worksheet'!$F$34)</f>
        <v>45.241459199960495</v>
      </c>
      <c r="BH81" s="32">
        <f>'Heat X-changer Worksheet'!$F$20*'Heat X-changer Worksheet'!$F$21*($L$1-BH$3)/('Heat X-changer Worksheet'!$F$33*'Heat X-changer Worksheet'!$F$34)</f>
        <v>44.782620871360493</v>
      </c>
      <c r="BI81" s="32">
        <f>'Heat X-changer Worksheet'!$F$20*'Heat X-changer Worksheet'!$F$21*($L$1-BI$3)/('Heat X-changer Worksheet'!$F$33*'Heat X-changer Worksheet'!$F$34)</f>
        <v>44.323782542760483</v>
      </c>
      <c r="BJ81" s="32">
        <f>'Heat X-changer Worksheet'!$F$20*'Heat X-changer Worksheet'!$F$21*($L$1-BJ$3)/('Heat X-changer Worksheet'!$F$33*'Heat X-changer Worksheet'!$F$34)</f>
        <v>43.864944214160481</v>
      </c>
      <c r="BK81" s="32">
        <f>'Heat X-changer Worksheet'!$F$20*'Heat X-changer Worksheet'!$F$21*($L$1-BK$3)/('Heat X-changer Worksheet'!$F$33*'Heat X-changer Worksheet'!$F$34)</f>
        <v>43.406105885560471</v>
      </c>
      <c r="BL81" s="32">
        <f>'Heat X-changer Worksheet'!$F$20*'Heat X-changer Worksheet'!$F$21*($L$1-BL$3)/('Heat X-changer Worksheet'!$F$33*'Heat X-changer Worksheet'!$F$34)</f>
        <v>42.947267556960469</v>
      </c>
      <c r="BM81" s="32">
        <f>'Heat X-changer Worksheet'!$F$20*'Heat X-changer Worksheet'!$F$21*($L$1-BM$3)/('Heat X-changer Worksheet'!$F$33*'Heat X-changer Worksheet'!$F$34)</f>
        <v>42.488429228360467</v>
      </c>
      <c r="BN81" s="32">
        <f>'Heat X-changer Worksheet'!$F$20*'Heat X-changer Worksheet'!$F$21*($L$1-BN$3)/('Heat X-changer Worksheet'!$F$33*'Heat X-changer Worksheet'!$F$34)</f>
        <v>42.029590899760464</v>
      </c>
      <c r="BO81" s="32">
        <f>'Heat X-changer Worksheet'!$F$20*'Heat X-changer Worksheet'!$F$21*($L$1-BO$3)/('Heat X-changer Worksheet'!$F$33*'Heat X-changer Worksheet'!$F$34)</f>
        <v>41.570752571160455</v>
      </c>
      <c r="BP81" s="32">
        <f>'Heat X-changer Worksheet'!$F$20*'Heat X-changer Worksheet'!$F$21*($L$1-BP$3)/('Heat X-changer Worksheet'!$F$33*'Heat X-changer Worksheet'!$F$34)</f>
        <v>41.111914242560452</v>
      </c>
      <c r="BQ81" s="32">
        <f>'Heat X-changer Worksheet'!$F$20*'Heat X-changer Worksheet'!$F$21*($L$1-BQ$3)/('Heat X-changer Worksheet'!$F$33*'Heat X-changer Worksheet'!$F$34)</f>
        <v>40.65307591396045</v>
      </c>
      <c r="BR81" s="32">
        <f>'Heat X-changer Worksheet'!$F$20*'Heat X-changer Worksheet'!$F$21*($L$1-BR$3)/('Heat X-changer Worksheet'!$F$33*'Heat X-changer Worksheet'!$F$34)</f>
        <v>40.19423758536044</v>
      </c>
      <c r="BS81" s="32">
        <f>'Heat X-changer Worksheet'!$F$20*'Heat X-changer Worksheet'!$F$21*($L$1-BS$3)/('Heat X-changer Worksheet'!$F$33*'Heat X-changer Worksheet'!$F$34)</f>
        <v>39.735399256760438</v>
      </c>
      <c r="BT81" s="32">
        <f>'Heat X-changer Worksheet'!$F$20*'Heat X-changer Worksheet'!$F$21*($L$1-BT$3)/('Heat X-changer Worksheet'!$F$33*'Heat X-changer Worksheet'!$F$34)</f>
        <v>39.276560928160428</v>
      </c>
      <c r="BU81" s="32">
        <f>'Heat X-changer Worksheet'!$F$20*'Heat X-changer Worksheet'!$F$21*($L$1-BU$3)/('Heat X-changer Worksheet'!$F$33*'Heat X-changer Worksheet'!$F$34)</f>
        <v>38.817722599560426</v>
      </c>
      <c r="BV81" s="32">
        <f>'Heat X-changer Worksheet'!$F$20*'Heat X-changer Worksheet'!$F$21*($L$1-BV$3)/('Heat X-changer Worksheet'!$F$33*'Heat X-changer Worksheet'!$F$34)</f>
        <v>38.358884270960424</v>
      </c>
      <c r="BW81" s="32">
        <f>'Heat X-changer Worksheet'!$F$20*'Heat X-changer Worksheet'!$F$21*($L$1-BW$3)/('Heat X-changer Worksheet'!$F$33*'Heat X-changer Worksheet'!$F$34)</f>
        <v>37.900045942360414</v>
      </c>
      <c r="BX81" s="32">
        <f>'Heat X-changer Worksheet'!$F$20*'Heat X-changer Worksheet'!$F$21*($L$1-BX$3)/('Heat X-changer Worksheet'!$F$33*'Heat X-changer Worksheet'!$F$34)</f>
        <v>37.441207613760412</v>
      </c>
      <c r="BY81" s="32">
        <f>'Heat X-changer Worksheet'!$F$20*'Heat X-changer Worksheet'!$F$21*($L$1-BY$3)/('Heat X-changer Worksheet'!$F$33*'Heat X-changer Worksheet'!$F$34)</f>
        <v>36.982369285160402</v>
      </c>
      <c r="BZ81" s="32">
        <f>'Heat X-changer Worksheet'!$F$20*'Heat X-changer Worksheet'!$F$21*($L$1-BZ$3)/('Heat X-changer Worksheet'!$F$33*'Heat X-changer Worksheet'!$F$34)</f>
        <v>36.5235309565604</v>
      </c>
      <c r="CA81" s="32">
        <f>'Heat X-changer Worksheet'!$F$20*'Heat X-changer Worksheet'!$F$21*($L$1-CA$3)/('Heat X-changer Worksheet'!$F$33*'Heat X-changer Worksheet'!$F$34)</f>
        <v>36.06469262796039</v>
      </c>
      <c r="CB81" s="32">
        <f>'Heat X-changer Worksheet'!$F$20*'Heat X-changer Worksheet'!$F$21*($L$1-CB$3)/('Heat X-changer Worksheet'!$F$33*'Heat X-changer Worksheet'!$F$34)</f>
        <v>35.605854299360388</v>
      </c>
      <c r="CC81" s="32">
        <f>'Heat X-changer Worksheet'!$F$20*'Heat X-changer Worksheet'!$F$21*($L$1-CC$3)/('Heat X-changer Worksheet'!$F$33*'Heat X-changer Worksheet'!$F$34)</f>
        <v>35.147015970760386</v>
      </c>
      <c r="CD81" s="32">
        <f>'Heat X-changer Worksheet'!$F$20*'Heat X-changer Worksheet'!$F$21*($L$1-CD$3)/('Heat X-changer Worksheet'!$F$33*'Heat X-changer Worksheet'!$F$34)</f>
        <v>34.688177642160376</v>
      </c>
      <c r="CE81" s="32">
        <f>'Heat X-changer Worksheet'!$F$20*'Heat X-changer Worksheet'!$F$21*($L$1-CE$3)/('Heat X-changer Worksheet'!$F$33*'Heat X-changer Worksheet'!$F$34)</f>
        <v>34.229339313560381</v>
      </c>
      <c r="CF81" s="32">
        <f>'Heat X-changer Worksheet'!$F$20*'Heat X-changer Worksheet'!$F$21*($L$1-CF$3)/('Heat X-changer Worksheet'!$F$33*'Heat X-changer Worksheet'!$F$34)</f>
        <v>33.770500984960371</v>
      </c>
      <c r="CG81" s="32">
        <f>'Heat X-changer Worksheet'!$F$20*'Heat X-changer Worksheet'!$F$21*($L$1-CG$3)/('Heat X-changer Worksheet'!$F$33*'Heat X-changer Worksheet'!$F$34)</f>
        <v>33.311662656360369</v>
      </c>
      <c r="CH81" s="32">
        <f>'Heat X-changer Worksheet'!$F$20*'Heat X-changer Worksheet'!$F$21*($L$1-CH$3)/('Heat X-changer Worksheet'!$F$33*'Heat X-changer Worksheet'!$F$34)</f>
        <v>32.852824327760359</v>
      </c>
      <c r="CI81" s="32">
        <f>'Heat X-changer Worksheet'!$F$20*'Heat X-changer Worksheet'!$F$21*($L$1-CI$3)/('Heat X-changer Worksheet'!$F$33*'Heat X-changer Worksheet'!$F$34)</f>
        <v>32.393985999160357</v>
      </c>
      <c r="CJ81" s="32">
        <f>'Heat X-changer Worksheet'!$F$20*'Heat X-changer Worksheet'!$F$21*($L$1-CJ$3)/('Heat X-changer Worksheet'!$F$33*'Heat X-changer Worksheet'!$F$34)</f>
        <v>31.935147670560351</v>
      </c>
      <c r="CK81" s="32">
        <f>'Heat X-changer Worksheet'!$F$20*'Heat X-changer Worksheet'!$F$21*($L$1-CK$3)/('Heat X-changer Worksheet'!$F$33*'Heat X-changer Worksheet'!$F$34)</f>
        <v>31.476309341960345</v>
      </c>
      <c r="CL81" s="32">
        <f>'Heat X-changer Worksheet'!$F$20*'Heat X-changer Worksheet'!$F$21*($L$1-CL$3)/('Heat X-changer Worksheet'!$F$33*'Heat X-changer Worksheet'!$F$34)</f>
        <v>31.017471013360339</v>
      </c>
      <c r="CM81" s="32">
        <f>'Heat X-changer Worksheet'!$F$20*'Heat X-changer Worksheet'!$F$21*($L$1-CM$3)/('Heat X-changer Worksheet'!$F$33*'Heat X-changer Worksheet'!$F$34)</f>
        <v>30.558632684760333</v>
      </c>
      <c r="CN81" s="32">
        <f>'Heat X-changer Worksheet'!$F$20*'Heat X-changer Worksheet'!$F$21*($L$1-CN$3)/('Heat X-changer Worksheet'!$F$33*'Heat X-changer Worksheet'!$F$34)</f>
        <v>30.099794356160331</v>
      </c>
      <c r="CO81" s="32">
        <f>'Heat X-changer Worksheet'!$F$20*'Heat X-changer Worksheet'!$F$21*($L$1-CO$3)/('Heat X-changer Worksheet'!$F$33*'Heat X-changer Worksheet'!$F$34)</f>
        <v>29.640956027560325</v>
      </c>
      <c r="CP81" s="32">
        <f>'Heat X-changer Worksheet'!$F$20*'Heat X-changer Worksheet'!$F$21*($L$1-CP$3)/('Heat X-changer Worksheet'!$F$33*'Heat X-changer Worksheet'!$F$34)</f>
        <v>29.182117698960319</v>
      </c>
      <c r="CQ81" s="32">
        <f>'Heat X-changer Worksheet'!$F$20*'Heat X-changer Worksheet'!$F$21*($L$1-CQ$3)/('Heat X-changer Worksheet'!$F$33*'Heat X-changer Worksheet'!$F$34)</f>
        <v>28.723279370360313</v>
      </c>
      <c r="CR81" s="32">
        <f>'Heat X-changer Worksheet'!$F$20*'Heat X-changer Worksheet'!$F$21*($L$1-CR$3)/('Heat X-changer Worksheet'!$F$33*'Heat X-changer Worksheet'!$F$34)</f>
        <v>28.264441041760307</v>
      </c>
      <c r="CS81" s="32">
        <f>'Heat X-changer Worksheet'!$F$20*'Heat X-changer Worksheet'!$F$21*($L$1-CS$3)/('Heat X-changer Worksheet'!$F$33*'Heat X-changer Worksheet'!$F$34)</f>
        <v>27.805602713160305</v>
      </c>
      <c r="CT81" s="32">
        <f>'Heat X-changer Worksheet'!$F$20*'Heat X-changer Worksheet'!$F$21*($L$1-CT$3)/('Heat X-changer Worksheet'!$F$33*'Heat X-changer Worksheet'!$F$34)</f>
        <v>27.346764384560299</v>
      </c>
      <c r="CU81" s="32">
        <f>'Heat X-changer Worksheet'!$F$20*'Heat X-changer Worksheet'!$F$21*($L$1-CU$3)/('Heat X-changer Worksheet'!$F$33*'Heat X-changer Worksheet'!$F$34)</f>
        <v>26.887926055960296</v>
      </c>
      <c r="CV81" s="32">
        <f>'Heat X-changer Worksheet'!$F$20*'Heat X-changer Worksheet'!$F$21*($L$1-CV$3)/('Heat X-changer Worksheet'!$F$33*'Heat X-changer Worksheet'!$F$34)</f>
        <v>26.42908772736029</v>
      </c>
      <c r="CW81" s="32">
        <f>'Heat X-changer Worksheet'!$F$20*'Heat X-changer Worksheet'!$F$21*($L$1-CW$3)/('Heat X-changer Worksheet'!$F$33*'Heat X-changer Worksheet'!$F$34)</f>
        <v>25.970249398760284</v>
      </c>
      <c r="CX81" s="32">
        <f>'Heat X-changer Worksheet'!$F$20*'Heat X-changer Worksheet'!$F$21*($L$1-CX$3)/('Heat X-changer Worksheet'!$F$33*'Heat X-changer Worksheet'!$F$34)</f>
        <v>25.511411070160278</v>
      </c>
      <c r="CY81" s="32">
        <f>'Heat X-changer Worksheet'!$F$20*'Heat X-changer Worksheet'!$F$21*($L$1-CY$3)/('Heat X-changer Worksheet'!$F$33*'Heat X-changer Worksheet'!$F$34)</f>
        <v>25.052572741560272</v>
      </c>
      <c r="CZ81" s="32">
        <f>'Heat X-changer Worksheet'!$F$20*'Heat X-changer Worksheet'!$F$21*($L$1-CZ$3)/('Heat X-changer Worksheet'!$F$33*'Heat X-changer Worksheet'!$F$34)</f>
        <v>24.593734412960266</v>
      </c>
      <c r="DA81" s="32">
        <f>'Heat X-changer Worksheet'!$F$20*'Heat X-changer Worksheet'!$F$21*($L$1-DA$3)/('Heat X-changer Worksheet'!$F$33*'Heat X-changer Worksheet'!$F$34)</f>
        <v>24.13489608436026</v>
      </c>
      <c r="DB81" s="32">
        <f>'Heat X-changer Worksheet'!$F$20*'Heat X-changer Worksheet'!$F$21*($L$1-DB$3)/('Heat X-changer Worksheet'!$F$33*'Heat X-changer Worksheet'!$F$34)</f>
        <v>23.676057755760262</v>
      </c>
      <c r="DC81" s="32">
        <f>'Heat X-changer Worksheet'!$F$20*'Heat X-changer Worksheet'!$F$21*($L$1-DC$3)/('Heat X-changer Worksheet'!$F$33*'Heat X-changer Worksheet'!$F$34)</f>
        <v>23.217219427160256</v>
      </c>
      <c r="DD81" s="32">
        <f>'Heat X-changer Worksheet'!$F$20*'Heat X-changer Worksheet'!$F$21*($L$1-DD$3)/('Heat X-changer Worksheet'!$F$33*'Heat X-changer Worksheet'!$F$34)</f>
        <v>22.75838109856025</v>
      </c>
      <c r="DE81" s="32">
        <f>'Heat X-changer Worksheet'!$F$20*'Heat X-changer Worksheet'!$F$21*($L$1-DE$3)/('Heat X-changer Worksheet'!$F$33*'Heat X-changer Worksheet'!$F$34)</f>
        <v>22.299542769960244</v>
      </c>
      <c r="DF81" s="32">
        <f>'Heat X-changer Worksheet'!$F$20*'Heat X-changer Worksheet'!$F$21*($L$1-DF$3)/('Heat X-changer Worksheet'!$F$33*'Heat X-changer Worksheet'!$F$34)</f>
        <v>21.840704441360238</v>
      </c>
      <c r="DG81" s="32">
        <f>'Heat X-changer Worksheet'!$F$20*'Heat X-changer Worksheet'!$F$21*($L$1-DG$3)/('Heat X-changer Worksheet'!$F$33*'Heat X-changer Worksheet'!$F$34)</f>
        <v>21.381866112760232</v>
      </c>
      <c r="DH81" s="32">
        <f>'Heat X-changer Worksheet'!$F$20*'Heat X-changer Worksheet'!$F$21*($L$1-DH$3)/('Heat X-changer Worksheet'!$F$33*'Heat X-changer Worksheet'!$F$34)</f>
        <v>20.923027784160226</v>
      </c>
      <c r="DI81" s="32">
        <f>'Heat X-changer Worksheet'!$F$20*'Heat X-changer Worksheet'!$F$21*($L$1-DI$3)/('Heat X-changer Worksheet'!$F$33*'Heat X-changer Worksheet'!$F$34)</f>
        <v>20.464189455560224</v>
      </c>
      <c r="DJ81" s="32">
        <f>'Heat X-changer Worksheet'!$F$20*'Heat X-changer Worksheet'!$F$21*($L$1-DJ$3)/('Heat X-changer Worksheet'!$F$33*'Heat X-changer Worksheet'!$F$34)</f>
        <v>20.005351126960218</v>
      </c>
      <c r="DK81" s="32">
        <f>'Heat X-changer Worksheet'!$F$20*'Heat X-changer Worksheet'!$F$21*($L$1-DK$3)/('Heat X-changer Worksheet'!$F$33*'Heat X-changer Worksheet'!$F$34)</f>
        <v>19.546512798360215</v>
      </c>
      <c r="DL81" s="32">
        <f>'Heat X-changer Worksheet'!$F$20*'Heat X-changer Worksheet'!$F$21*($L$1-DL$3)/('Heat X-changer Worksheet'!$F$33*'Heat X-changer Worksheet'!$F$34)</f>
        <v>19.087674469760209</v>
      </c>
      <c r="DM81" s="32">
        <f>'Heat X-changer Worksheet'!$F$20*'Heat X-changer Worksheet'!$F$21*($L$1-DM$3)/('Heat X-changer Worksheet'!$F$33*'Heat X-changer Worksheet'!$F$34)</f>
        <v>18.628836141160203</v>
      </c>
      <c r="DN81" s="32">
        <f>'Heat X-changer Worksheet'!$F$20*'Heat X-changer Worksheet'!$F$21*($L$1-DN$3)/('Heat X-changer Worksheet'!$F$33*'Heat X-changer Worksheet'!$F$34)</f>
        <v>18.169997812560197</v>
      </c>
      <c r="DO81" s="32">
        <f>'Heat X-changer Worksheet'!$F$20*'Heat X-changer Worksheet'!$F$21*($L$1-DO$3)/('Heat X-changer Worksheet'!$F$33*'Heat X-changer Worksheet'!$F$34)</f>
        <v>17.711159483960191</v>
      </c>
      <c r="DP81" s="32">
        <f>'Heat X-changer Worksheet'!$F$20*'Heat X-changer Worksheet'!$F$21*($L$1-DP$3)/('Heat X-changer Worksheet'!$F$33*'Heat X-changer Worksheet'!$F$34)</f>
        <v>17.252321155360189</v>
      </c>
      <c r="DQ81" s="32">
        <f>'Heat X-changer Worksheet'!$F$20*'Heat X-changer Worksheet'!$F$21*($L$1-DQ$3)/('Heat X-changer Worksheet'!$F$33*'Heat X-changer Worksheet'!$F$34)</f>
        <v>16.793482826760183</v>
      </c>
      <c r="DR81" s="32">
        <f>'Heat X-changer Worksheet'!$F$20*'Heat X-changer Worksheet'!$F$21*($L$1-DR$3)/('Heat X-changer Worksheet'!$F$33*'Heat X-changer Worksheet'!$F$34)</f>
        <v>16.334644498160177</v>
      </c>
      <c r="DS81" s="32">
        <f>'Heat X-changer Worksheet'!$F$20*'Heat X-changer Worksheet'!$F$21*($L$1-DS$3)/('Heat X-changer Worksheet'!$F$33*'Heat X-changer Worksheet'!$F$34)</f>
        <v>15.875806169560171</v>
      </c>
      <c r="DT81" s="32">
        <f>'Heat X-changer Worksheet'!$F$20*'Heat X-changer Worksheet'!$F$21*($L$1-DT$3)/('Heat X-changer Worksheet'!$F$33*'Heat X-changer Worksheet'!$F$34)</f>
        <v>15.416967840960169</v>
      </c>
      <c r="DU81" s="32">
        <f>'Heat X-changer Worksheet'!$F$20*'Heat X-changer Worksheet'!$F$21*($L$1-DU$3)/('Heat X-changer Worksheet'!$F$33*'Heat X-changer Worksheet'!$F$34)</f>
        <v>14.958129512360163</v>
      </c>
      <c r="DV81" s="32">
        <f>'Heat X-changer Worksheet'!$F$20*'Heat X-changer Worksheet'!$F$21*($L$1-DV$3)/('Heat X-changer Worksheet'!$F$33*'Heat X-changer Worksheet'!$F$34)</f>
        <v>14.499291183760159</v>
      </c>
      <c r="DW81" s="32">
        <f>'Heat X-changer Worksheet'!$F$20*'Heat X-changer Worksheet'!$F$21*($L$1-DW$3)/('Heat X-changer Worksheet'!$F$33*'Heat X-changer Worksheet'!$F$34)</f>
        <v>14.040452855160153</v>
      </c>
      <c r="DX81" s="32">
        <f>'Heat X-changer Worksheet'!$F$20*'Heat X-changer Worksheet'!$F$21*($L$1-DX$3)/('Heat X-changer Worksheet'!$F$33*'Heat X-changer Worksheet'!$F$34)</f>
        <v>13.581614526560147</v>
      </c>
      <c r="DY81" s="32">
        <f>'Heat X-changer Worksheet'!$F$20*'Heat X-changer Worksheet'!$F$21*($L$1-DY$3)/('Heat X-changer Worksheet'!$F$33*'Heat X-changer Worksheet'!$F$34)</f>
        <v>13.122776197960142</v>
      </c>
      <c r="DZ81" s="32">
        <f>'Heat X-changer Worksheet'!$F$20*'Heat X-changer Worksheet'!$F$21*($L$1-DZ$3)/('Heat X-changer Worksheet'!$F$33*'Heat X-changer Worksheet'!$F$34)</f>
        <v>12.663937869360137</v>
      </c>
      <c r="EA81" s="32">
        <f>'Heat X-changer Worksheet'!$F$20*'Heat X-changer Worksheet'!$F$21*($L$1-EA$3)/('Heat X-changer Worksheet'!$F$33*'Heat X-changer Worksheet'!$F$34)</f>
        <v>12.205099540760132</v>
      </c>
      <c r="EB81" s="32">
        <f>'Heat X-changer Worksheet'!$F$20*'Heat X-changer Worksheet'!$F$21*($L$1-EB$3)/('Heat X-changer Worksheet'!$F$33*'Heat X-changer Worksheet'!$F$34)</f>
        <v>11.746261212160126</v>
      </c>
      <c r="EC81" s="32">
        <f>'Heat X-changer Worksheet'!$F$20*'Heat X-changer Worksheet'!$F$21*($L$1-EC$3)/('Heat X-changer Worksheet'!$F$33*'Heat X-changer Worksheet'!$F$34)</f>
        <v>11.287422883560122</v>
      </c>
      <c r="ED81" s="32">
        <f>'Heat X-changer Worksheet'!$F$20*'Heat X-changer Worksheet'!$F$21*($L$1-ED$3)/('Heat X-changer Worksheet'!$F$33*'Heat X-changer Worksheet'!$F$34)</f>
        <v>10.828584554960116</v>
      </c>
      <c r="EE81" s="32">
        <f>'Heat X-changer Worksheet'!$F$20*'Heat X-changer Worksheet'!$F$21*($L$1-EE$3)/('Heat X-changer Worksheet'!$F$33*'Heat X-changer Worksheet'!$F$34)</f>
        <v>10.36974622636011</v>
      </c>
      <c r="EF81" s="32">
        <f>'Heat X-changer Worksheet'!$F$20*'Heat X-changer Worksheet'!$F$21*($L$1-EF$3)/('Heat X-changer Worksheet'!$F$33*'Heat X-changer Worksheet'!$F$34)</f>
        <v>9.9109078977601079</v>
      </c>
      <c r="EG81" s="32">
        <f>'Heat X-changer Worksheet'!$F$20*'Heat X-changer Worksheet'!$F$21*($L$1-EG$3)/('Heat X-changer Worksheet'!$F$33*'Heat X-changer Worksheet'!$F$34)</f>
        <v>9.452069569160102</v>
      </c>
      <c r="EH81" s="32">
        <f>'Heat X-changer Worksheet'!$F$20*'Heat X-changer Worksheet'!$F$21*($L$1-EH$3)/('Heat X-changer Worksheet'!$F$33*'Heat X-changer Worksheet'!$F$34)</f>
        <v>8.993231240560096</v>
      </c>
      <c r="EI81" s="32">
        <f>'Heat X-changer Worksheet'!$F$20*'Heat X-changer Worksheet'!$F$21*($L$1-EI$3)/('Heat X-changer Worksheet'!$F$33*'Heat X-changer Worksheet'!$F$34)</f>
        <v>8.5343929119600901</v>
      </c>
      <c r="EJ81" s="32">
        <f>'Heat X-changer Worksheet'!$F$20*'Heat X-changer Worksheet'!$F$21*($L$1-EJ$3)/('Heat X-changer Worksheet'!$F$33*'Heat X-changer Worksheet'!$F$34)</f>
        <v>8.0755545833600877</v>
      </c>
      <c r="EK81" s="32">
        <f>'Heat X-changer Worksheet'!$F$20*'Heat X-changer Worksheet'!$F$21*($L$1-EK$3)/('Heat X-changer Worksheet'!$F$33*'Heat X-changer Worksheet'!$F$34)</f>
        <v>7.6167162547600817</v>
      </c>
      <c r="EL81" s="32">
        <f>'Heat X-changer Worksheet'!$F$20*'Heat X-changer Worksheet'!$F$21*($L$1-EL$3)/('Heat X-changer Worksheet'!$F$33*'Heat X-changer Worksheet'!$F$34)</f>
        <v>7.1578779261600767</v>
      </c>
      <c r="EM81" s="32">
        <f>'Heat X-changer Worksheet'!$F$20*'Heat X-changer Worksheet'!$F$21*($L$1-EM$3)/('Heat X-changer Worksheet'!$F$33*'Heat X-changer Worksheet'!$F$34)</f>
        <v>6.6990395975600707</v>
      </c>
      <c r="EN81" s="32">
        <f>'Heat X-changer Worksheet'!$F$20*'Heat X-changer Worksheet'!$F$21*($L$1-EN$3)/('Heat X-changer Worksheet'!$F$33*'Heat X-changer Worksheet'!$F$34)</f>
        <v>6.2402012689600665</v>
      </c>
    </row>
    <row r="82" spans="3:144">
      <c r="C82" s="30">
        <f>C81-1</f>
        <v>102</v>
      </c>
      <c r="D82" s="32">
        <f>'Heat X-changer Worksheet'!$F$20*'Heat X-changer Worksheet'!$F$21*($L$1-D$3)/('Heat X-changer Worksheet'!$F$33*'Heat X-changer Worksheet'!$F$34)</f>
        <v>70.477567272960783</v>
      </c>
      <c r="E82" s="32">
        <f>'Heat X-changer Worksheet'!$F$20*'Heat X-changer Worksheet'!$F$21*($L$1-E$3)/('Heat X-changer Worksheet'!$F$33*'Heat X-changer Worksheet'!$F$34)</f>
        <v>70.018728944360774</v>
      </c>
      <c r="F82" s="32">
        <f>'Heat X-changer Worksheet'!$F$20*'Heat X-changer Worksheet'!$F$21*($L$1-F$3)/('Heat X-changer Worksheet'!$F$33*'Heat X-changer Worksheet'!$F$34)</f>
        <v>69.559890615760764</v>
      </c>
      <c r="G82" s="32">
        <f>'Heat X-changer Worksheet'!$F$20*'Heat X-changer Worksheet'!$F$21*($L$1-G$3)/('Heat X-changer Worksheet'!$F$33*'Heat X-changer Worksheet'!$F$34)</f>
        <v>69.101052287160769</v>
      </c>
      <c r="H82" s="32">
        <f>'Heat X-changer Worksheet'!$F$20*'Heat X-changer Worksheet'!$F$21*($L$1-H$3)/('Heat X-changer Worksheet'!$F$33*'Heat X-changer Worksheet'!$F$34)</f>
        <v>68.64221395856076</v>
      </c>
      <c r="I82" s="32">
        <f>'Heat X-changer Worksheet'!$F$20*'Heat X-changer Worksheet'!$F$21*($L$1-I$3)/('Heat X-changer Worksheet'!$F$33*'Heat X-changer Worksheet'!$F$34)</f>
        <v>68.18337562996075</v>
      </c>
      <c r="J82" s="32">
        <f>'Heat X-changer Worksheet'!$F$20*'Heat X-changer Worksheet'!$F$21*($L$1-J$3)/('Heat X-changer Worksheet'!$F$33*'Heat X-changer Worksheet'!$F$34)</f>
        <v>67.724537301360741</v>
      </c>
      <c r="K82" s="32">
        <f>'Heat X-changer Worksheet'!$F$20*'Heat X-changer Worksheet'!$F$21*($L$1-K$3)/('Heat X-changer Worksheet'!$F$33*'Heat X-changer Worksheet'!$F$34)</f>
        <v>67.265698972760745</v>
      </c>
      <c r="L82" s="32">
        <f>'Heat X-changer Worksheet'!$F$20*'Heat X-changer Worksheet'!$F$21*($L$1-L$3)/('Heat X-changer Worksheet'!$F$33*'Heat X-changer Worksheet'!$F$34)</f>
        <v>66.806860644160736</v>
      </c>
      <c r="M82" s="32">
        <f>'Heat X-changer Worksheet'!$F$20*'Heat X-changer Worksheet'!$F$21*($L$1-M$3)/('Heat X-changer Worksheet'!$F$33*'Heat X-changer Worksheet'!$F$34)</f>
        <v>66.348022315560726</v>
      </c>
      <c r="N82" s="32">
        <f>'Heat X-changer Worksheet'!$F$20*'Heat X-changer Worksheet'!$F$21*($L$1-N$3)/('Heat X-changer Worksheet'!$F$33*'Heat X-changer Worksheet'!$F$34)</f>
        <v>65.889183986960731</v>
      </c>
      <c r="O82" s="32">
        <f>'Heat X-changer Worksheet'!$F$20*'Heat X-changer Worksheet'!$F$21*($L$1-O$3)/('Heat X-changer Worksheet'!$F$33*'Heat X-changer Worksheet'!$F$34)</f>
        <v>65.430345658360721</v>
      </c>
      <c r="P82" s="32">
        <f>'Heat X-changer Worksheet'!$F$20*'Heat X-changer Worksheet'!$F$21*($L$1-P$3)/('Heat X-changer Worksheet'!$F$33*'Heat X-changer Worksheet'!$F$34)</f>
        <v>64.971507329760712</v>
      </c>
      <c r="Q82" s="32">
        <f>'Heat X-changer Worksheet'!$F$20*'Heat X-changer Worksheet'!$F$21*($L$1-Q$3)/('Heat X-changer Worksheet'!$F$33*'Heat X-changer Worksheet'!$F$34)</f>
        <v>64.512669001160702</v>
      </c>
      <c r="R82" s="32">
        <f>'Heat X-changer Worksheet'!$F$20*'Heat X-changer Worksheet'!$F$21*($L$1-R$3)/('Heat X-changer Worksheet'!$F$33*'Heat X-changer Worksheet'!$F$34)</f>
        <v>64.053830672560707</v>
      </c>
      <c r="S82" s="32">
        <f>'Heat X-changer Worksheet'!$F$20*'Heat X-changer Worksheet'!$F$21*($L$1-S$3)/('Heat X-changer Worksheet'!$F$33*'Heat X-changer Worksheet'!$F$34)</f>
        <v>63.594992343960698</v>
      </c>
      <c r="T82" s="32">
        <f>'Heat X-changer Worksheet'!$F$20*'Heat X-changer Worksheet'!$F$21*($L$1-T$3)/('Heat X-changer Worksheet'!$F$33*'Heat X-changer Worksheet'!$F$34)</f>
        <v>63.136154015360695</v>
      </c>
      <c r="U82" s="32">
        <f>'Heat X-changer Worksheet'!$F$20*'Heat X-changer Worksheet'!$F$21*($L$1-U$3)/('Heat X-changer Worksheet'!$F$33*'Heat X-changer Worksheet'!$F$34)</f>
        <v>62.677315686760686</v>
      </c>
      <c r="V82" s="32">
        <f>'Heat X-changer Worksheet'!$F$20*'Heat X-changer Worksheet'!$F$21*($L$1-V$3)/('Heat X-changer Worksheet'!$F$33*'Heat X-changer Worksheet'!$F$34)</f>
        <v>62.218477358160683</v>
      </c>
      <c r="W82" s="32">
        <f>'Heat X-changer Worksheet'!$F$20*'Heat X-changer Worksheet'!$F$21*($L$1-W$3)/('Heat X-changer Worksheet'!$F$33*'Heat X-changer Worksheet'!$F$34)</f>
        <v>61.759639029560674</v>
      </c>
      <c r="X82" s="32">
        <f>'Heat X-changer Worksheet'!$F$20*'Heat X-changer Worksheet'!$F$21*($L$1-X$3)/('Heat X-changer Worksheet'!$F$33*'Heat X-changer Worksheet'!$F$34)</f>
        <v>61.300800700960671</v>
      </c>
      <c r="Y82" s="32">
        <f>'Heat X-changer Worksheet'!$F$20*'Heat X-changer Worksheet'!$F$21*($L$1-Y$3)/('Heat X-changer Worksheet'!$F$33*'Heat X-changer Worksheet'!$F$34)</f>
        <v>60.841962372360669</v>
      </c>
      <c r="Z82" s="32">
        <f>'Heat X-changer Worksheet'!$F$20*'Heat X-changer Worksheet'!$F$21*($L$1-Z$3)/('Heat X-changer Worksheet'!$F$33*'Heat X-changer Worksheet'!$F$34)</f>
        <v>60.38312404376066</v>
      </c>
      <c r="AA82" s="32">
        <f>'Heat X-changer Worksheet'!$F$20*'Heat X-changer Worksheet'!$F$21*($L$1-AA$3)/('Heat X-changer Worksheet'!$F$33*'Heat X-changer Worksheet'!$F$34)</f>
        <v>59.924285715160657</v>
      </c>
      <c r="AB82" s="32">
        <f>'Heat X-changer Worksheet'!$F$20*'Heat X-changer Worksheet'!$F$21*($L$1-AB$3)/('Heat X-changer Worksheet'!$F$33*'Heat X-changer Worksheet'!$F$34)</f>
        <v>59.465447386560655</v>
      </c>
      <c r="AC82" s="32">
        <f>'Heat X-changer Worksheet'!$F$20*'Heat X-changer Worksheet'!$F$21*($L$1-AC$3)/('Heat X-changer Worksheet'!$F$33*'Heat X-changer Worksheet'!$F$34)</f>
        <v>59.006609057960652</v>
      </c>
      <c r="AD82" s="32">
        <f>'Heat X-changer Worksheet'!$F$20*'Heat X-changer Worksheet'!$F$21*($L$1-AD$3)/('Heat X-changer Worksheet'!$F$33*'Heat X-changer Worksheet'!$F$34)</f>
        <v>58.547770729360643</v>
      </c>
      <c r="AE82" s="32">
        <f>'Heat X-changer Worksheet'!$F$20*'Heat X-changer Worksheet'!$F$21*($L$1-AE$3)/('Heat X-changer Worksheet'!$F$33*'Heat X-changer Worksheet'!$F$34)</f>
        <v>58.08893240076064</v>
      </c>
      <c r="AF82" s="32">
        <f>'Heat X-changer Worksheet'!$F$20*'Heat X-changer Worksheet'!$F$21*($L$1-AF$3)/('Heat X-changer Worksheet'!$F$33*'Heat X-changer Worksheet'!$F$34)</f>
        <v>57.630094072160638</v>
      </c>
      <c r="AG82" s="32">
        <f>'Heat X-changer Worksheet'!$F$20*'Heat X-changer Worksheet'!$F$21*($L$1-AG$3)/('Heat X-changer Worksheet'!$F$33*'Heat X-changer Worksheet'!$F$34)</f>
        <v>57.171255743560629</v>
      </c>
      <c r="AH82" s="32">
        <f>'Heat X-changer Worksheet'!$F$20*'Heat X-changer Worksheet'!$F$21*($L$1-AH$3)/('Heat X-changer Worksheet'!$F$33*'Heat X-changer Worksheet'!$F$34)</f>
        <v>56.712417414960626</v>
      </c>
      <c r="AI82" s="32">
        <f>'Heat X-changer Worksheet'!$F$20*'Heat X-changer Worksheet'!$F$21*($L$1-AI$3)/('Heat X-changer Worksheet'!$F$33*'Heat X-changer Worksheet'!$F$34)</f>
        <v>56.253579086360617</v>
      </c>
      <c r="AJ82" s="32">
        <f>'Heat X-changer Worksheet'!$F$20*'Heat X-changer Worksheet'!$F$21*($L$1-AJ$3)/('Heat X-changer Worksheet'!$F$33*'Heat X-changer Worksheet'!$F$34)</f>
        <v>55.794740757760614</v>
      </c>
      <c r="AK82" s="32">
        <f>'Heat X-changer Worksheet'!$F$20*'Heat X-changer Worksheet'!$F$21*($L$1-AK$3)/('Heat X-changer Worksheet'!$F$33*'Heat X-changer Worksheet'!$F$34)</f>
        <v>55.335902429160605</v>
      </c>
      <c r="AL82" s="32">
        <f>'Heat X-changer Worksheet'!$F$20*'Heat X-changer Worksheet'!$F$21*($L$1-AL$3)/('Heat X-changer Worksheet'!$F$33*'Heat X-changer Worksheet'!$F$34)</f>
        <v>54.877064100560602</v>
      </c>
      <c r="AM82" s="32">
        <f>'Heat X-changer Worksheet'!$F$20*'Heat X-changer Worksheet'!$F$21*($L$1-AM$3)/('Heat X-changer Worksheet'!$F$33*'Heat X-changer Worksheet'!$F$34)</f>
        <v>54.4182257719606</v>
      </c>
      <c r="AN82" s="32">
        <f>'Heat X-changer Worksheet'!$F$20*'Heat X-changer Worksheet'!$F$21*($L$1-AN$3)/('Heat X-changer Worksheet'!$F$33*'Heat X-changer Worksheet'!$F$34)</f>
        <v>53.95938744336059</v>
      </c>
      <c r="AO82" s="32">
        <f>'Heat X-changer Worksheet'!$F$20*'Heat X-changer Worksheet'!$F$21*($L$1-AO$3)/('Heat X-changer Worksheet'!$F$33*'Heat X-changer Worksheet'!$F$34)</f>
        <v>53.500549114760588</v>
      </c>
      <c r="AP82" s="32">
        <f>'Heat X-changer Worksheet'!$F$20*'Heat X-changer Worksheet'!$F$21*($L$1-AP$3)/('Heat X-changer Worksheet'!$F$33*'Heat X-changer Worksheet'!$F$34)</f>
        <v>53.041710786160579</v>
      </c>
      <c r="AQ82" s="32">
        <f>'Heat X-changer Worksheet'!$F$20*'Heat X-changer Worksheet'!$F$21*($L$1-AQ$3)/('Heat X-changer Worksheet'!$F$33*'Heat X-changer Worksheet'!$F$34)</f>
        <v>52.582872457560576</v>
      </c>
      <c r="AR82" s="32">
        <f>'Heat X-changer Worksheet'!$F$20*'Heat X-changer Worksheet'!$F$21*($L$1-AR$3)/('Heat X-changer Worksheet'!$F$33*'Heat X-changer Worksheet'!$F$34)</f>
        <v>52.124034128960567</v>
      </c>
      <c r="AS82" s="32">
        <f>'Heat X-changer Worksheet'!$F$20*'Heat X-changer Worksheet'!$F$21*($L$1-AS$3)/('Heat X-changer Worksheet'!$F$33*'Heat X-changer Worksheet'!$F$34)</f>
        <v>51.665195800360564</v>
      </c>
      <c r="AT82" s="32">
        <f>'Heat X-changer Worksheet'!$F$20*'Heat X-changer Worksheet'!$F$21*($L$1-AT$3)/('Heat X-changer Worksheet'!$F$33*'Heat X-changer Worksheet'!$F$34)</f>
        <v>51.206357471760569</v>
      </c>
      <c r="AU82" s="32">
        <f>'Heat X-changer Worksheet'!$F$20*'Heat X-changer Worksheet'!$F$21*($L$1-AU$3)/('Heat X-changer Worksheet'!$F$33*'Heat X-changer Worksheet'!$F$34)</f>
        <v>50.747519143160559</v>
      </c>
      <c r="AV82" s="32">
        <f>'Heat X-changer Worksheet'!$F$20*'Heat X-changer Worksheet'!$F$21*($L$1-AV$3)/('Heat X-changer Worksheet'!$F$33*'Heat X-changer Worksheet'!$F$34)</f>
        <v>50.288680814560557</v>
      </c>
      <c r="AW82" s="32">
        <f>'Heat X-changer Worksheet'!$F$20*'Heat X-changer Worksheet'!$F$21*($L$1-AW$3)/('Heat X-changer Worksheet'!$F$33*'Heat X-changer Worksheet'!$F$34)</f>
        <v>49.829842485960548</v>
      </c>
      <c r="AX82" s="32">
        <f>'Heat X-changer Worksheet'!$F$20*'Heat X-changer Worksheet'!$F$21*($L$1-AX$3)/('Heat X-changer Worksheet'!$F$33*'Heat X-changer Worksheet'!$F$34)</f>
        <v>49.371004157360545</v>
      </c>
      <c r="AY82" s="32">
        <f>'Heat X-changer Worksheet'!$F$20*'Heat X-changer Worksheet'!$F$21*($L$1-AY$3)/('Heat X-changer Worksheet'!$F$33*'Heat X-changer Worksheet'!$F$34)</f>
        <v>48.912165828760536</v>
      </c>
      <c r="AZ82" s="32">
        <f>'Heat X-changer Worksheet'!$F$20*'Heat X-changer Worksheet'!$F$21*($L$1-AZ$3)/('Heat X-changer Worksheet'!$F$33*'Heat X-changer Worksheet'!$F$34)</f>
        <v>48.453327500160533</v>
      </c>
      <c r="BA82" s="32">
        <f>'Heat X-changer Worksheet'!$F$20*'Heat X-changer Worksheet'!$F$21*($L$1-BA$3)/('Heat X-changer Worksheet'!$F$33*'Heat X-changer Worksheet'!$F$34)</f>
        <v>47.994489171560531</v>
      </c>
      <c r="BB82" s="32">
        <f>'Heat X-changer Worksheet'!$F$20*'Heat X-changer Worksheet'!$F$21*($L$1-BB$3)/('Heat X-changer Worksheet'!$F$33*'Heat X-changer Worksheet'!$F$34)</f>
        <v>47.535650842960521</v>
      </c>
      <c r="BC82" s="32">
        <f>'Heat X-changer Worksheet'!$F$20*'Heat X-changer Worksheet'!$F$21*($L$1-BC$3)/('Heat X-changer Worksheet'!$F$33*'Heat X-changer Worksheet'!$F$34)</f>
        <v>47.076812514360519</v>
      </c>
      <c r="BD82" s="32">
        <f>'Heat X-changer Worksheet'!$F$20*'Heat X-changer Worksheet'!$F$21*($L$1-BD$3)/('Heat X-changer Worksheet'!$F$33*'Heat X-changer Worksheet'!$F$34)</f>
        <v>46.617974185760509</v>
      </c>
      <c r="BE82" s="32">
        <f>'Heat X-changer Worksheet'!$F$20*'Heat X-changer Worksheet'!$F$21*($L$1-BE$3)/('Heat X-changer Worksheet'!$F$33*'Heat X-changer Worksheet'!$F$34)</f>
        <v>46.159135857160507</v>
      </c>
      <c r="BF82" s="32">
        <f>'Heat X-changer Worksheet'!$F$20*'Heat X-changer Worksheet'!$F$21*($L$1-BF$3)/('Heat X-changer Worksheet'!$F$33*'Heat X-changer Worksheet'!$F$34)</f>
        <v>45.700297528560498</v>
      </c>
      <c r="BG82" s="32">
        <f>'Heat X-changer Worksheet'!$F$20*'Heat X-changer Worksheet'!$F$21*($L$1-BG$3)/('Heat X-changer Worksheet'!$F$33*'Heat X-changer Worksheet'!$F$34)</f>
        <v>45.241459199960495</v>
      </c>
      <c r="BH82" s="32">
        <f>'Heat X-changer Worksheet'!$F$20*'Heat X-changer Worksheet'!$F$21*($L$1-BH$3)/('Heat X-changer Worksheet'!$F$33*'Heat X-changer Worksheet'!$F$34)</f>
        <v>44.782620871360493</v>
      </c>
      <c r="BI82" s="32">
        <f>'Heat X-changer Worksheet'!$F$20*'Heat X-changer Worksheet'!$F$21*($L$1-BI$3)/('Heat X-changer Worksheet'!$F$33*'Heat X-changer Worksheet'!$F$34)</f>
        <v>44.323782542760483</v>
      </c>
      <c r="BJ82" s="32">
        <f>'Heat X-changer Worksheet'!$F$20*'Heat X-changer Worksheet'!$F$21*($L$1-BJ$3)/('Heat X-changer Worksheet'!$F$33*'Heat X-changer Worksheet'!$F$34)</f>
        <v>43.864944214160481</v>
      </c>
      <c r="BK82" s="32">
        <f>'Heat X-changer Worksheet'!$F$20*'Heat X-changer Worksheet'!$F$21*($L$1-BK$3)/('Heat X-changer Worksheet'!$F$33*'Heat X-changer Worksheet'!$F$34)</f>
        <v>43.406105885560471</v>
      </c>
      <c r="BL82" s="32">
        <f>'Heat X-changer Worksheet'!$F$20*'Heat X-changer Worksheet'!$F$21*($L$1-BL$3)/('Heat X-changer Worksheet'!$F$33*'Heat X-changer Worksheet'!$F$34)</f>
        <v>42.947267556960469</v>
      </c>
      <c r="BM82" s="32">
        <f>'Heat X-changer Worksheet'!$F$20*'Heat X-changer Worksheet'!$F$21*($L$1-BM$3)/('Heat X-changer Worksheet'!$F$33*'Heat X-changer Worksheet'!$F$34)</f>
        <v>42.488429228360467</v>
      </c>
      <c r="BN82" s="32">
        <f>'Heat X-changer Worksheet'!$F$20*'Heat X-changer Worksheet'!$F$21*($L$1-BN$3)/('Heat X-changer Worksheet'!$F$33*'Heat X-changer Worksheet'!$F$34)</f>
        <v>42.029590899760464</v>
      </c>
      <c r="BO82" s="32">
        <f>'Heat X-changer Worksheet'!$F$20*'Heat X-changer Worksheet'!$F$21*($L$1-BO$3)/('Heat X-changer Worksheet'!$F$33*'Heat X-changer Worksheet'!$F$34)</f>
        <v>41.570752571160455</v>
      </c>
      <c r="BP82" s="32">
        <f>'Heat X-changer Worksheet'!$F$20*'Heat X-changer Worksheet'!$F$21*($L$1-BP$3)/('Heat X-changer Worksheet'!$F$33*'Heat X-changer Worksheet'!$F$34)</f>
        <v>41.111914242560452</v>
      </c>
      <c r="BQ82" s="32">
        <f>'Heat X-changer Worksheet'!$F$20*'Heat X-changer Worksheet'!$F$21*($L$1-BQ$3)/('Heat X-changer Worksheet'!$F$33*'Heat X-changer Worksheet'!$F$34)</f>
        <v>40.65307591396045</v>
      </c>
      <c r="BR82" s="32">
        <f>'Heat X-changer Worksheet'!$F$20*'Heat X-changer Worksheet'!$F$21*($L$1-BR$3)/('Heat X-changer Worksheet'!$F$33*'Heat X-changer Worksheet'!$F$34)</f>
        <v>40.19423758536044</v>
      </c>
      <c r="BS82" s="32">
        <f>'Heat X-changer Worksheet'!$F$20*'Heat X-changer Worksheet'!$F$21*($L$1-BS$3)/('Heat X-changer Worksheet'!$F$33*'Heat X-changer Worksheet'!$F$34)</f>
        <v>39.735399256760438</v>
      </c>
      <c r="BT82" s="32">
        <f>'Heat X-changer Worksheet'!$F$20*'Heat X-changer Worksheet'!$F$21*($L$1-BT$3)/('Heat X-changer Worksheet'!$F$33*'Heat X-changer Worksheet'!$F$34)</f>
        <v>39.276560928160428</v>
      </c>
      <c r="BU82" s="32">
        <f>'Heat X-changer Worksheet'!$F$20*'Heat X-changer Worksheet'!$F$21*($L$1-BU$3)/('Heat X-changer Worksheet'!$F$33*'Heat X-changer Worksheet'!$F$34)</f>
        <v>38.817722599560426</v>
      </c>
      <c r="BV82" s="32">
        <f>'Heat X-changer Worksheet'!$F$20*'Heat X-changer Worksheet'!$F$21*($L$1-BV$3)/('Heat X-changer Worksheet'!$F$33*'Heat X-changer Worksheet'!$F$34)</f>
        <v>38.358884270960424</v>
      </c>
      <c r="BW82" s="32">
        <f>'Heat X-changer Worksheet'!$F$20*'Heat X-changer Worksheet'!$F$21*($L$1-BW$3)/('Heat X-changer Worksheet'!$F$33*'Heat X-changer Worksheet'!$F$34)</f>
        <v>37.900045942360414</v>
      </c>
      <c r="BX82" s="32">
        <f>'Heat X-changer Worksheet'!$F$20*'Heat X-changer Worksheet'!$F$21*($L$1-BX$3)/('Heat X-changer Worksheet'!$F$33*'Heat X-changer Worksheet'!$F$34)</f>
        <v>37.441207613760412</v>
      </c>
      <c r="BY82" s="32">
        <f>'Heat X-changer Worksheet'!$F$20*'Heat X-changer Worksheet'!$F$21*($L$1-BY$3)/('Heat X-changer Worksheet'!$F$33*'Heat X-changer Worksheet'!$F$34)</f>
        <v>36.982369285160402</v>
      </c>
      <c r="BZ82" s="32">
        <f>'Heat X-changer Worksheet'!$F$20*'Heat X-changer Worksheet'!$F$21*($L$1-BZ$3)/('Heat X-changer Worksheet'!$F$33*'Heat X-changer Worksheet'!$F$34)</f>
        <v>36.5235309565604</v>
      </c>
      <c r="CA82" s="32">
        <f>'Heat X-changer Worksheet'!$F$20*'Heat X-changer Worksheet'!$F$21*($L$1-CA$3)/('Heat X-changer Worksheet'!$F$33*'Heat X-changer Worksheet'!$F$34)</f>
        <v>36.06469262796039</v>
      </c>
      <c r="CB82" s="32">
        <f>'Heat X-changer Worksheet'!$F$20*'Heat X-changer Worksheet'!$F$21*($L$1-CB$3)/('Heat X-changer Worksheet'!$F$33*'Heat X-changer Worksheet'!$F$34)</f>
        <v>35.605854299360388</v>
      </c>
      <c r="CC82" s="32">
        <f>'Heat X-changer Worksheet'!$F$20*'Heat X-changer Worksheet'!$F$21*($L$1-CC$3)/('Heat X-changer Worksheet'!$F$33*'Heat X-changer Worksheet'!$F$34)</f>
        <v>35.147015970760386</v>
      </c>
      <c r="CD82" s="32">
        <f>'Heat X-changer Worksheet'!$F$20*'Heat X-changer Worksheet'!$F$21*($L$1-CD$3)/('Heat X-changer Worksheet'!$F$33*'Heat X-changer Worksheet'!$F$34)</f>
        <v>34.688177642160376</v>
      </c>
      <c r="CE82" s="32">
        <f>'Heat X-changer Worksheet'!$F$20*'Heat X-changer Worksheet'!$F$21*($L$1-CE$3)/('Heat X-changer Worksheet'!$F$33*'Heat X-changer Worksheet'!$F$34)</f>
        <v>34.229339313560381</v>
      </c>
      <c r="CF82" s="32">
        <f>'Heat X-changer Worksheet'!$F$20*'Heat X-changer Worksheet'!$F$21*($L$1-CF$3)/('Heat X-changer Worksheet'!$F$33*'Heat X-changer Worksheet'!$F$34)</f>
        <v>33.770500984960371</v>
      </c>
      <c r="CG82" s="32">
        <f>'Heat X-changer Worksheet'!$F$20*'Heat X-changer Worksheet'!$F$21*($L$1-CG$3)/('Heat X-changer Worksheet'!$F$33*'Heat X-changer Worksheet'!$F$34)</f>
        <v>33.311662656360369</v>
      </c>
      <c r="CH82" s="32">
        <f>'Heat X-changer Worksheet'!$F$20*'Heat X-changer Worksheet'!$F$21*($L$1-CH$3)/('Heat X-changer Worksheet'!$F$33*'Heat X-changer Worksheet'!$F$34)</f>
        <v>32.852824327760359</v>
      </c>
      <c r="CI82" s="32">
        <f>'Heat X-changer Worksheet'!$F$20*'Heat X-changer Worksheet'!$F$21*($L$1-CI$3)/('Heat X-changer Worksheet'!$F$33*'Heat X-changer Worksheet'!$F$34)</f>
        <v>32.393985999160357</v>
      </c>
      <c r="CJ82" s="32">
        <f>'Heat X-changer Worksheet'!$F$20*'Heat X-changer Worksheet'!$F$21*($L$1-CJ$3)/('Heat X-changer Worksheet'!$F$33*'Heat X-changer Worksheet'!$F$34)</f>
        <v>31.935147670560351</v>
      </c>
      <c r="CK82" s="32">
        <f>'Heat X-changer Worksheet'!$F$20*'Heat X-changer Worksheet'!$F$21*($L$1-CK$3)/('Heat X-changer Worksheet'!$F$33*'Heat X-changer Worksheet'!$F$34)</f>
        <v>31.476309341960345</v>
      </c>
      <c r="CL82" s="32">
        <f>'Heat X-changer Worksheet'!$F$20*'Heat X-changer Worksheet'!$F$21*($L$1-CL$3)/('Heat X-changer Worksheet'!$F$33*'Heat X-changer Worksheet'!$F$34)</f>
        <v>31.017471013360339</v>
      </c>
      <c r="CM82" s="32">
        <f>'Heat X-changer Worksheet'!$F$20*'Heat X-changer Worksheet'!$F$21*($L$1-CM$3)/('Heat X-changer Worksheet'!$F$33*'Heat X-changer Worksheet'!$F$34)</f>
        <v>30.558632684760333</v>
      </c>
      <c r="CN82" s="32">
        <f>'Heat X-changer Worksheet'!$F$20*'Heat X-changer Worksheet'!$F$21*($L$1-CN$3)/('Heat X-changer Worksheet'!$F$33*'Heat X-changer Worksheet'!$F$34)</f>
        <v>30.099794356160331</v>
      </c>
      <c r="CO82" s="32">
        <f>'Heat X-changer Worksheet'!$F$20*'Heat X-changer Worksheet'!$F$21*($L$1-CO$3)/('Heat X-changer Worksheet'!$F$33*'Heat X-changer Worksheet'!$F$34)</f>
        <v>29.640956027560325</v>
      </c>
      <c r="CP82" s="32">
        <f>'Heat X-changer Worksheet'!$F$20*'Heat X-changer Worksheet'!$F$21*($L$1-CP$3)/('Heat X-changer Worksheet'!$F$33*'Heat X-changer Worksheet'!$F$34)</f>
        <v>29.182117698960319</v>
      </c>
      <c r="CQ82" s="32">
        <f>'Heat X-changer Worksheet'!$F$20*'Heat X-changer Worksheet'!$F$21*($L$1-CQ$3)/('Heat X-changer Worksheet'!$F$33*'Heat X-changer Worksheet'!$F$34)</f>
        <v>28.723279370360313</v>
      </c>
      <c r="CR82" s="32">
        <f>'Heat X-changer Worksheet'!$F$20*'Heat X-changer Worksheet'!$F$21*($L$1-CR$3)/('Heat X-changer Worksheet'!$F$33*'Heat X-changer Worksheet'!$F$34)</f>
        <v>28.264441041760307</v>
      </c>
      <c r="CS82" s="32">
        <f>'Heat X-changer Worksheet'!$F$20*'Heat X-changer Worksheet'!$F$21*($L$1-CS$3)/('Heat X-changer Worksheet'!$F$33*'Heat X-changer Worksheet'!$F$34)</f>
        <v>27.805602713160305</v>
      </c>
      <c r="CT82" s="32">
        <f>'Heat X-changer Worksheet'!$F$20*'Heat X-changer Worksheet'!$F$21*($L$1-CT$3)/('Heat X-changer Worksheet'!$F$33*'Heat X-changer Worksheet'!$F$34)</f>
        <v>27.346764384560299</v>
      </c>
      <c r="CU82" s="32">
        <f>'Heat X-changer Worksheet'!$F$20*'Heat X-changer Worksheet'!$F$21*($L$1-CU$3)/('Heat X-changer Worksheet'!$F$33*'Heat X-changer Worksheet'!$F$34)</f>
        <v>26.887926055960296</v>
      </c>
      <c r="CV82" s="32">
        <f>'Heat X-changer Worksheet'!$F$20*'Heat X-changer Worksheet'!$F$21*($L$1-CV$3)/('Heat X-changer Worksheet'!$F$33*'Heat X-changer Worksheet'!$F$34)</f>
        <v>26.42908772736029</v>
      </c>
      <c r="CW82" s="32">
        <f>'Heat X-changer Worksheet'!$F$20*'Heat X-changer Worksheet'!$F$21*($L$1-CW$3)/('Heat X-changer Worksheet'!$F$33*'Heat X-changer Worksheet'!$F$34)</f>
        <v>25.970249398760284</v>
      </c>
      <c r="CX82" s="32">
        <f>'Heat X-changer Worksheet'!$F$20*'Heat X-changer Worksheet'!$F$21*($L$1-CX$3)/('Heat X-changer Worksheet'!$F$33*'Heat X-changer Worksheet'!$F$34)</f>
        <v>25.511411070160278</v>
      </c>
      <c r="CY82" s="32">
        <f>'Heat X-changer Worksheet'!$F$20*'Heat X-changer Worksheet'!$F$21*($L$1-CY$3)/('Heat X-changer Worksheet'!$F$33*'Heat X-changer Worksheet'!$F$34)</f>
        <v>25.052572741560272</v>
      </c>
      <c r="CZ82" s="32">
        <f>'Heat X-changer Worksheet'!$F$20*'Heat X-changer Worksheet'!$F$21*($L$1-CZ$3)/('Heat X-changer Worksheet'!$F$33*'Heat X-changer Worksheet'!$F$34)</f>
        <v>24.593734412960266</v>
      </c>
      <c r="DA82" s="32">
        <f>'Heat X-changer Worksheet'!$F$20*'Heat X-changer Worksheet'!$F$21*($L$1-DA$3)/('Heat X-changer Worksheet'!$F$33*'Heat X-changer Worksheet'!$F$34)</f>
        <v>24.13489608436026</v>
      </c>
      <c r="DB82" s="32">
        <f>'Heat X-changer Worksheet'!$F$20*'Heat X-changer Worksheet'!$F$21*($L$1-DB$3)/('Heat X-changer Worksheet'!$F$33*'Heat X-changer Worksheet'!$F$34)</f>
        <v>23.676057755760262</v>
      </c>
      <c r="DC82" s="32">
        <f>'Heat X-changer Worksheet'!$F$20*'Heat X-changer Worksheet'!$F$21*($L$1-DC$3)/('Heat X-changer Worksheet'!$F$33*'Heat X-changer Worksheet'!$F$34)</f>
        <v>23.217219427160256</v>
      </c>
      <c r="DD82" s="32">
        <f>'Heat X-changer Worksheet'!$F$20*'Heat X-changer Worksheet'!$F$21*($L$1-DD$3)/('Heat X-changer Worksheet'!$F$33*'Heat X-changer Worksheet'!$F$34)</f>
        <v>22.75838109856025</v>
      </c>
      <c r="DE82" s="32">
        <f>'Heat X-changer Worksheet'!$F$20*'Heat X-changer Worksheet'!$F$21*($L$1-DE$3)/('Heat X-changer Worksheet'!$F$33*'Heat X-changer Worksheet'!$F$34)</f>
        <v>22.299542769960244</v>
      </c>
      <c r="DF82" s="32">
        <f>'Heat X-changer Worksheet'!$F$20*'Heat X-changer Worksheet'!$F$21*($L$1-DF$3)/('Heat X-changer Worksheet'!$F$33*'Heat X-changer Worksheet'!$F$34)</f>
        <v>21.840704441360238</v>
      </c>
      <c r="DG82" s="32">
        <f>'Heat X-changer Worksheet'!$F$20*'Heat X-changer Worksheet'!$F$21*($L$1-DG$3)/('Heat X-changer Worksheet'!$F$33*'Heat X-changer Worksheet'!$F$34)</f>
        <v>21.381866112760232</v>
      </c>
      <c r="DH82" s="32">
        <f>'Heat X-changer Worksheet'!$F$20*'Heat X-changer Worksheet'!$F$21*($L$1-DH$3)/('Heat X-changer Worksheet'!$F$33*'Heat X-changer Worksheet'!$F$34)</f>
        <v>20.923027784160226</v>
      </c>
      <c r="DI82" s="32">
        <f>'Heat X-changer Worksheet'!$F$20*'Heat X-changer Worksheet'!$F$21*($L$1-DI$3)/('Heat X-changer Worksheet'!$F$33*'Heat X-changer Worksheet'!$F$34)</f>
        <v>20.464189455560224</v>
      </c>
      <c r="DJ82" s="32">
        <f>'Heat X-changer Worksheet'!$F$20*'Heat X-changer Worksheet'!$F$21*($L$1-DJ$3)/('Heat X-changer Worksheet'!$F$33*'Heat X-changer Worksheet'!$F$34)</f>
        <v>20.005351126960218</v>
      </c>
      <c r="DK82" s="32">
        <f>'Heat X-changer Worksheet'!$F$20*'Heat X-changer Worksheet'!$F$21*($L$1-DK$3)/('Heat X-changer Worksheet'!$F$33*'Heat X-changer Worksheet'!$F$34)</f>
        <v>19.546512798360215</v>
      </c>
      <c r="DL82" s="32">
        <f>'Heat X-changer Worksheet'!$F$20*'Heat X-changer Worksheet'!$F$21*($L$1-DL$3)/('Heat X-changer Worksheet'!$F$33*'Heat X-changer Worksheet'!$F$34)</f>
        <v>19.087674469760209</v>
      </c>
      <c r="DM82" s="32">
        <f>'Heat X-changer Worksheet'!$F$20*'Heat X-changer Worksheet'!$F$21*($L$1-DM$3)/('Heat X-changer Worksheet'!$F$33*'Heat X-changer Worksheet'!$F$34)</f>
        <v>18.628836141160203</v>
      </c>
      <c r="DN82" s="32">
        <f>'Heat X-changer Worksheet'!$F$20*'Heat X-changer Worksheet'!$F$21*($L$1-DN$3)/('Heat X-changer Worksheet'!$F$33*'Heat X-changer Worksheet'!$F$34)</f>
        <v>18.169997812560197</v>
      </c>
      <c r="DO82" s="32">
        <f>'Heat X-changer Worksheet'!$F$20*'Heat X-changer Worksheet'!$F$21*($L$1-DO$3)/('Heat X-changer Worksheet'!$F$33*'Heat X-changer Worksheet'!$F$34)</f>
        <v>17.711159483960191</v>
      </c>
      <c r="DP82" s="32">
        <f>'Heat X-changer Worksheet'!$F$20*'Heat X-changer Worksheet'!$F$21*($L$1-DP$3)/('Heat X-changer Worksheet'!$F$33*'Heat X-changer Worksheet'!$F$34)</f>
        <v>17.252321155360189</v>
      </c>
      <c r="DQ82" s="32">
        <f>'Heat X-changer Worksheet'!$F$20*'Heat X-changer Worksheet'!$F$21*($L$1-DQ$3)/('Heat X-changer Worksheet'!$F$33*'Heat X-changer Worksheet'!$F$34)</f>
        <v>16.793482826760183</v>
      </c>
      <c r="DR82" s="32">
        <f>'Heat X-changer Worksheet'!$F$20*'Heat X-changer Worksheet'!$F$21*($L$1-DR$3)/('Heat X-changer Worksheet'!$F$33*'Heat X-changer Worksheet'!$F$34)</f>
        <v>16.334644498160177</v>
      </c>
      <c r="DS82" s="32">
        <f>'Heat X-changer Worksheet'!$F$20*'Heat X-changer Worksheet'!$F$21*($L$1-DS$3)/('Heat X-changer Worksheet'!$F$33*'Heat X-changer Worksheet'!$F$34)</f>
        <v>15.875806169560171</v>
      </c>
      <c r="DT82" s="32">
        <f>'Heat X-changer Worksheet'!$F$20*'Heat X-changer Worksheet'!$F$21*($L$1-DT$3)/('Heat X-changer Worksheet'!$F$33*'Heat X-changer Worksheet'!$F$34)</f>
        <v>15.416967840960169</v>
      </c>
      <c r="DU82" s="32">
        <f>'Heat X-changer Worksheet'!$F$20*'Heat X-changer Worksheet'!$F$21*($L$1-DU$3)/('Heat X-changer Worksheet'!$F$33*'Heat X-changer Worksheet'!$F$34)</f>
        <v>14.958129512360163</v>
      </c>
      <c r="DV82" s="32">
        <f>'Heat X-changer Worksheet'!$F$20*'Heat X-changer Worksheet'!$F$21*($L$1-DV$3)/('Heat X-changer Worksheet'!$F$33*'Heat X-changer Worksheet'!$F$34)</f>
        <v>14.499291183760159</v>
      </c>
      <c r="DW82" s="32">
        <f>'Heat X-changer Worksheet'!$F$20*'Heat X-changer Worksheet'!$F$21*($L$1-DW$3)/('Heat X-changer Worksheet'!$F$33*'Heat X-changer Worksheet'!$F$34)</f>
        <v>14.040452855160153</v>
      </c>
      <c r="DX82" s="32">
        <f>'Heat X-changer Worksheet'!$F$20*'Heat X-changer Worksheet'!$F$21*($L$1-DX$3)/('Heat X-changer Worksheet'!$F$33*'Heat X-changer Worksheet'!$F$34)</f>
        <v>13.581614526560147</v>
      </c>
      <c r="DY82" s="32">
        <f>'Heat X-changer Worksheet'!$F$20*'Heat X-changer Worksheet'!$F$21*($L$1-DY$3)/('Heat X-changer Worksheet'!$F$33*'Heat X-changer Worksheet'!$F$34)</f>
        <v>13.122776197960142</v>
      </c>
      <c r="DZ82" s="32">
        <f>'Heat X-changer Worksheet'!$F$20*'Heat X-changer Worksheet'!$F$21*($L$1-DZ$3)/('Heat X-changer Worksheet'!$F$33*'Heat X-changer Worksheet'!$F$34)</f>
        <v>12.663937869360137</v>
      </c>
      <c r="EA82" s="32">
        <f>'Heat X-changer Worksheet'!$F$20*'Heat X-changer Worksheet'!$F$21*($L$1-EA$3)/('Heat X-changer Worksheet'!$F$33*'Heat X-changer Worksheet'!$F$34)</f>
        <v>12.205099540760132</v>
      </c>
      <c r="EB82" s="32">
        <f>'Heat X-changer Worksheet'!$F$20*'Heat X-changer Worksheet'!$F$21*($L$1-EB$3)/('Heat X-changer Worksheet'!$F$33*'Heat X-changer Worksheet'!$F$34)</f>
        <v>11.746261212160126</v>
      </c>
      <c r="EC82" s="32">
        <f>'Heat X-changer Worksheet'!$F$20*'Heat X-changer Worksheet'!$F$21*($L$1-EC$3)/('Heat X-changer Worksheet'!$F$33*'Heat X-changer Worksheet'!$F$34)</f>
        <v>11.287422883560122</v>
      </c>
      <c r="ED82" s="32">
        <f>'Heat X-changer Worksheet'!$F$20*'Heat X-changer Worksheet'!$F$21*($L$1-ED$3)/('Heat X-changer Worksheet'!$F$33*'Heat X-changer Worksheet'!$F$34)</f>
        <v>10.828584554960116</v>
      </c>
      <c r="EE82" s="32">
        <f>'Heat X-changer Worksheet'!$F$20*'Heat X-changer Worksheet'!$F$21*($L$1-EE$3)/('Heat X-changer Worksheet'!$F$33*'Heat X-changer Worksheet'!$F$34)</f>
        <v>10.36974622636011</v>
      </c>
      <c r="EF82" s="32">
        <f>'Heat X-changer Worksheet'!$F$20*'Heat X-changer Worksheet'!$F$21*($L$1-EF$3)/('Heat X-changer Worksheet'!$F$33*'Heat X-changer Worksheet'!$F$34)</f>
        <v>9.9109078977601079</v>
      </c>
      <c r="EG82" s="32">
        <f>'Heat X-changer Worksheet'!$F$20*'Heat X-changer Worksheet'!$F$21*($L$1-EG$3)/('Heat X-changer Worksheet'!$F$33*'Heat X-changer Worksheet'!$F$34)</f>
        <v>9.452069569160102</v>
      </c>
      <c r="EH82" s="32">
        <f>'Heat X-changer Worksheet'!$F$20*'Heat X-changer Worksheet'!$F$21*($L$1-EH$3)/('Heat X-changer Worksheet'!$F$33*'Heat X-changer Worksheet'!$F$34)</f>
        <v>8.993231240560096</v>
      </c>
      <c r="EI82" s="32">
        <f>'Heat X-changer Worksheet'!$F$20*'Heat X-changer Worksheet'!$F$21*($L$1-EI$3)/('Heat X-changer Worksheet'!$F$33*'Heat X-changer Worksheet'!$F$34)</f>
        <v>8.5343929119600901</v>
      </c>
      <c r="EJ82" s="32">
        <f>'Heat X-changer Worksheet'!$F$20*'Heat X-changer Worksheet'!$F$21*($L$1-EJ$3)/('Heat X-changer Worksheet'!$F$33*'Heat X-changer Worksheet'!$F$34)</f>
        <v>8.0755545833600877</v>
      </c>
      <c r="EK82" s="32">
        <f>'Heat X-changer Worksheet'!$F$20*'Heat X-changer Worksheet'!$F$21*($L$1-EK$3)/('Heat X-changer Worksheet'!$F$33*'Heat X-changer Worksheet'!$F$34)</f>
        <v>7.6167162547600817</v>
      </c>
      <c r="EL82" s="32">
        <f>'Heat X-changer Worksheet'!$F$20*'Heat X-changer Worksheet'!$F$21*($L$1-EL$3)/('Heat X-changer Worksheet'!$F$33*'Heat X-changer Worksheet'!$F$34)</f>
        <v>7.1578779261600767</v>
      </c>
      <c r="EM82" s="32">
        <f>'Heat X-changer Worksheet'!$F$20*'Heat X-changer Worksheet'!$F$21*($L$1-EM$3)/('Heat X-changer Worksheet'!$F$33*'Heat X-changer Worksheet'!$F$34)</f>
        <v>6.6990395975600707</v>
      </c>
      <c r="EN82" s="32">
        <f>'Heat X-changer Worksheet'!$F$20*'Heat X-changer Worksheet'!$F$21*($L$1-EN$3)/('Heat X-changer Worksheet'!$F$33*'Heat X-changer Worksheet'!$F$34)</f>
        <v>6.2402012689600665</v>
      </c>
    </row>
    <row r="83" spans="3:144">
      <c r="C83" s="30">
        <f>C82-1</f>
        <v>101</v>
      </c>
      <c r="D83" s="32">
        <f>'Heat X-changer Worksheet'!$F$20*'Heat X-changer Worksheet'!$F$21*($L$1-D$3)/('Heat X-changer Worksheet'!$F$33*'Heat X-changer Worksheet'!$F$34)</f>
        <v>70.477567272960783</v>
      </c>
      <c r="E83" s="32">
        <f>'Heat X-changer Worksheet'!$F$20*'Heat X-changer Worksheet'!$F$21*($L$1-E$3)/('Heat X-changer Worksheet'!$F$33*'Heat X-changer Worksheet'!$F$34)</f>
        <v>70.018728944360774</v>
      </c>
      <c r="F83" s="32">
        <f>'Heat X-changer Worksheet'!$F$20*'Heat X-changer Worksheet'!$F$21*($L$1-F$3)/('Heat X-changer Worksheet'!$F$33*'Heat X-changer Worksheet'!$F$34)</f>
        <v>69.559890615760764</v>
      </c>
      <c r="G83" s="32">
        <f>'Heat X-changer Worksheet'!$F$20*'Heat X-changer Worksheet'!$F$21*($L$1-G$3)/('Heat X-changer Worksheet'!$F$33*'Heat X-changer Worksheet'!$F$34)</f>
        <v>69.101052287160769</v>
      </c>
      <c r="H83" s="32">
        <f>'Heat X-changer Worksheet'!$F$20*'Heat X-changer Worksheet'!$F$21*($L$1-H$3)/('Heat X-changer Worksheet'!$F$33*'Heat X-changer Worksheet'!$F$34)</f>
        <v>68.64221395856076</v>
      </c>
      <c r="I83" s="32">
        <f>'Heat X-changer Worksheet'!$F$20*'Heat X-changer Worksheet'!$F$21*($L$1-I$3)/('Heat X-changer Worksheet'!$F$33*'Heat X-changer Worksheet'!$F$34)</f>
        <v>68.18337562996075</v>
      </c>
      <c r="J83" s="32">
        <f>'Heat X-changer Worksheet'!$F$20*'Heat X-changer Worksheet'!$F$21*($L$1-J$3)/('Heat X-changer Worksheet'!$F$33*'Heat X-changer Worksheet'!$F$34)</f>
        <v>67.724537301360741</v>
      </c>
      <c r="K83" s="32">
        <f>'Heat X-changer Worksheet'!$F$20*'Heat X-changer Worksheet'!$F$21*($L$1-K$3)/('Heat X-changer Worksheet'!$F$33*'Heat X-changer Worksheet'!$F$34)</f>
        <v>67.265698972760745</v>
      </c>
      <c r="L83" s="32">
        <f>'Heat X-changer Worksheet'!$F$20*'Heat X-changer Worksheet'!$F$21*($L$1-L$3)/('Heat X-changer Worksheet'!$F$33*'Heat X-changer Worksheet'!$F$34)</f>
        <v>66.806860644160736</v>
      </c>
      <c r="M83" s="32">
        <f>'Heat X-changer Worksheet'!$F$20*'Heat X-changer Worksheet'!$F$21*($L$1-M$3)/('Heat X-changer Worksheet'!$F$33*'Heat X-changer Worksheet'!$F$34)</f>
        <v>66.348022315560726</v>
      </c>
      <c r="N83" s="32">
        <f>'Heat X-changer Worksheet'!$F$20*'Heat X-changer Worksheet'!$F$21*($L$1-N$3)/('Heat X-changer Worksheet'!$F$33*'Heat X-changer Worksheet'!$F$34)</f>
        <v>65.889183986960731</v>
      </c>
      <c r="O83" s="32">
        <f>'Heat X-changer Worksheet'!$F$20*'Heat X-changer Worksheet'!$F$21*($L$1-O$3)/('Heat X-changer Worksheet'!$F$33*'Heat X-changer Worksheet'!$F$34)</f>
        <v>65.430345658360721</v>
      </c>
      <c r="P83" s="32">
        <f>'Heat X-changer Worksheet'!$F$20*'Heat X-changer Worksheet'!$F$21*($L$1-P$3)/('Heat X-changer Worksheet'!$F$33*'Heat X-changer Worksheet'!$F$34)</f>
        <v>64.971507329760712</v>
      </c>
      <c r="Q83" s="32">
        <f>'Heat X-changer Worksheet'!$F$20*'Heat X-changer Worksheet'!$F$21*($L$1-Q$3)/('Heat X-changer Worksheet'!$F$33*'Heat X-changer Worksheet'!$F$34)</f>
        <v>64.512669001160702</v>
      </c>
      <c r="R83" s="32">
        <f>'Heat X-changer Worksheet'!$F$20*'Heat X-changer Worksheet'!$F$21*($L$1-R$3)/('Heat X-changer Worksheet'!$F$33*'Heat X-changer Worksheet'!$F$34)</f>
        <v>64.053830672560707</v>
      </c>
      <c r="S83" s="32">
        <f>'Heat X-changer Worksheet'!$F$20*'Heat X-changer Worksheet'!$F$21*($L$1-S$3)/('Heat X-changer Worksheet'!$F$33*'Heat X-changer Worksheet'!$F$34)</f>
        <v>63.594992343960698</v>
      </c>
      <c r="T83" s="32">
        <f>'Heat X-changer Worksheet'!$F$20*'Heat X-changer Worksheet'!$F$21*($L$1-T$3)/('Heat X-changer Worksheet'!$F$33*'Heat X-changer Worksheet'!$F$34)</f>
        <v>63.136154015360695</v>
      </c>
      <c r="U83" s="32">
        <f>'Heat X-changer Worksheet'!$F$20*'Heat X-changer Worksheet'!$F$21*($L$1-U$3)/('Heat X-changer Worksheet'!$F$33*'Heat X-changer Worksheet'!$F$34)</f>
        <v>62.677315686760686</v>
      </c>
      <c r="V83" s="32">
        <f>'Heat X-changer Worksheet'!$F$20*'Heat X-changer Worksheet'!$F$21*($L$1-V$3)/('Heat X-changer Worksheet'!$F$33*'Heat X-changer Worksheet'!$F$34)</f>
        <v>62.218477358160683</v>
      </c>
      <c r="W83" s="32">
        <f>'Heat X-changer Worksheet'!$F$20*'Heat X-changer Worksheet'!$F$21*($L$1-W$3)/('Heat X-changer Worksheet'!$F$33*'Heat X-changer Worksheet'!$F$34)</f>
        <v>61.759639029560674</v>
      </c>
      <c r="X83" s="32">
        <f>'Heat X-changer Worksheet'!$F$20*'Heat X-changer Worksheet'!$F$21*($L$1-X$3)/('Heat X-changer Worksheet'!$F$33*'Heat X-changer Worksheet'!$F$34)</f>
        <v>61.300800700960671</v>
      </c>
      <c r="Y83" s="32">
        <f>'Heat X-changer Worksheet'!$F$20*'Heat X-changer Worksheet'!$F$21*($L$1-Y$3)/('Heat X-changer Worksheet'!$F$33*'Heat X-changer Worksheet'!$F$34)</f>
        <v>60.841962372360669</v>
      </c>
      <c r="Z83" s="32">
        <f>'Heat X-changer Worksheet'!$F$20*'Heat X-changer Worksheet'!$F$21*($L$1-Z$3)/('Heat X-changer Worksheet'!$F$33*'Heat X-changer Worksheet'!$F$34)</f>
        <v>60.38312404376066</v>
      </c>
      <c r="AA83" s="32">
        <f>'Heat X-changer Worksheet'!$F$20*'Heat X-changer Worksheet'!$F$21*($L$1-AA$3)/('Heat X-changer Worksheet'!$F$33*'Heat X-changer Worksheet'!$F$34)</f>
        <v>59.924285715160657</v>
      </c>
      <c r="AB83" s="32">
        <f>'Heat X-changer Worksheet'!$F$20*'Heat X-changer Worksheet'!$F$21*($L$1-AB$3)/('Heat X-changer Worksheet'!$F$33*'Heat X-changer Worksheet'!$F$34)</f>
        <v>59.465447386560655</v>
      </c>
      <c r="AC83" s="32">
        <f>'Heat X-changer Worksheet'!$F$20*'Heat X-changer Worksheet'!$F$21*($L$1-AC$3)/('Heat X-changer Worksheet'!$F$33*'Heat X-changer Worksheet'!$F$34)</f>
        <v>59.006609057960652</v>
      </c>
      <c r="AD83" s="32">
        <f>'Heat X-changer Worksheet'!$F$20*'Heat X-changer Worksheet'!$F$21*($L$1-AD$3)/('Heat X-changer Worksheet'!$F$33*'Heat X-changer Worksheet'!$F$34)</f>
        <v>58.547770729360643</v>
      </c>
      <c r="AE83" s="32">
        <f>'Heat X-changer Worksheet'!$F$20*'Heat X-changer Worksheet'!$F$21*($L$1-AE$3)/('Heat X-changer Worksheet'!$F$33*'Heat X-changer Worksheet'!$F$34)</f>
        <v>58.08893240076064</v>
      </c>
      <c r="AF83" s="32">
        <f>'Heat X-changer Worksheet'!$F$20*'Heat X-changer Worksheet'!$F$21*($L$1-AF$3)/('Heat X-changer Worksheet'!$F$33*'Heat X-changer Worksheet'!$F$34)</f>
        <v>57.630094072160638</v>
      </c>
      <c r="AG83" s="32">
        <f>'Heat X-changer Worksheet'!$F$20*'Heat X-changer Worksheet'!$F$21*($L$1-AG$3)/('Heat X-changer Worksheet'!$F$33*'Heat X-changer Worksheet'!$F$34)</f>
        <v>57.171255743560629</v>
      </c>
      <c r="AH83" s="32">
        <f>'Heat X-changer Worksheet'!$F$20*'Heat X-changer Worksheet'!$F$21*($L$1-AH$3)/('Heat X-changer Worksheet'!$F$33*'Heat X-changer Worksheet'!$F$34)</f>
        <v>56.712417414960626</v>
      </c>
      <c r="AI83" s="32">
        <f>'Heat X-changer Worksheet'!$F$20*'Heat X-changer Worksheet'!$F$21*($L$1-AI$3)/('Heat X-changer Worksheet'!$F$33*'Heat X-changer Worksheet'!$F$34)</f>
        <v>56.253579086360617</v>
      </c>
      <c r="AJ83" s="32">
        <f>'Heat X-changer Worksheet'!$F$20*'Heat X-changer Worksheet'!$F$21*($L$1-AJ$3)/('Heat X-changer Worksheet'!$F$33*'Heat X-changer Worksheet'!$F$34)</f>
        <v>55.794740757760614</v>
      </c>
      <c r="AK83" s="32">
        <f>'Heat X-changer Worksheet'!$F$20*'Heat X-changer Worksheet'!$F$21*($L$1-AK$3)/('Heat X-changer Worksheet'!$F$33*'Heat X-changer Worksheet'!$F$34)</f>
        <v>55.335902429160605</v>
      </c>
      <c r="AL83" s="32">
        <f>'Heat X-changer Worksheet'!$F$20*'Heat X-changer Worksheet'!$F$21*($L$1-AL$3)/('Heat X-changer Worksheet'!$F$33*'Heat X-changer Worksheet'!$F$34)</f>
        <v>54.877064100560602</v>
      </c>
      <c r="AM83" s="32">
        <f>'Heat X-changer Worksheet'!$F$20*'Heat X-changer Worksheet'!$F$21*($L$1-AM$3)/('Heat X-changer Worksheet'!$F$33*'Heat X-changer Worksheet'!$F$34)</f>
        <v>54.4182257719606</v>
      </c>
      <c r="AN83" s="32">
        <f>'Heat X-changer Worksheet'!$F$20*'Heat X-changer Worksheet'!$F$21*($L$1-AN$3)/('Heat X-changer Worksheet'!$F$33*'Heat X-changer Worksheet'!$F$34)</f>
        <v>53.95938744336059</v>
      </c>
      <c r="AO83" s="32">
        <f>'Heat X-changer Worksheet'!$F$20*'Heat X-changer Worksheet'!$F$21*($L$1-AO$3)/('Heat X-changer Worksheet'!$F$33*'Heat X-changer Worksheet'!$F$34)</f>
        <v>53.500549114760588</v>
      </c>
      <c r="AP83" s="32">
        <f>'Heat X-changer Worksheet'!$F$20*'Heat X-changer Worksheet'!$F$21*($L$1-AP$3)/('Heat X-changer Worksheet'!$F$33*'Heat X-changer Worksheet'!$F$34)</f>
        <v>53.041710786160579</v>
      </c>
      <c r="AQ83" s="32">
        <f>'Heat X-changer Worksheet'!$F$20*'Heat X-changer Worksheet'!$F$21*($L$1-AQ$3)/('Heat X-changer Worksheet'!$F$33*'Heat X-changer Worksheet'!$F$34)</f>
        <v>52.582872457560576</v>
      </c>
      <c r="AR83" s="32">
        <f>'Heat X-changer Worksheet'!$F$20*'Heat X-changer Worksheet'!$F$21*($L$1-AR$3)/('Heat X-changer Worksheet'!$F$33*'Heat X-changer Worksheet'!$F$34)</f>
        <v>52.124034128960567</v>
      </c>
      <c r="AS83" s="32">
        <f>'Heat X-changer Worksheet'!$F$20*'Heat X-changer Worksheet'!$F$21*($L$1-AS$3)/('Heat X-changer Worksheet'!$F$33*'Heat X-changer Worksheet'!$F$34)</f>
        <v>51.665195800360564</v>
      </c>
      <c r="AT83" s="32">
        <f>'Heat X-changer Worksheet'!$F$20*'Heat X-changer Worksheet'!$F$21*($L$1-AT$3)/('Heat X-changer Worksheet'!$F$33*'Heat X-changer Worksheet'!$F$34)</f>
        <v>51.206357471760569</v>
      </c>
      <c r="AU83" s="32">
        <f>'Heat X-changer Worksheet'!$F$20*'Heat X-changer Worksheet'!$F$21*($L$1-AU$3)/('Heat X-changer Worksheet'!$F$33*'Heat X-changer Worksheet'!$F$34)</f>
        <v>50.747519143160559</v>
      </c>
      <c r="AV83" s="32">
        <f>'Heat X-changer Worksheet'!$F$20*'Heat X-changer Worksheet'!$F$21*($L$1-AV$3)/('Heat X-changer Worksheet'!$F$33*'Heat X-changer Worksheet'!$F$34)</f>
        <v>50.288680814560557</v>
      </c>
      <c r="AW83" s="32">
        <f>'Heat X-changer Worksheet'!$F$20*'Heat X-changer Worksheet'!$F$21*($L$1-AW$3)/('Heat X-changer Worksheet'!$F$33*'Heat X-changer Worksheet'!$F$34)</f>
        <v>49.829842485960548</v>
      </c>
      <c r="AX83" s="32">
        <f>'Heat X-changer Worksheet'!$F$20*'Heat X-changer Worksheet'!$F$21*($L$1-AX$3)/('Heat X-changer Worksheet'!$F$33*'Heat X-changer Worksheet'!$F$34)</f>
        <v>49.371004157360545</v>
      </c>
      <c r="AY83" s="32">
        <f>'Heat X-changer Worksheet'!$F$20*'Heat X-changer Worksheet'!$F$21*($L$1-AY$3)/('Heat X-changer Worksheet'!$F$33*'Heat X-changer Worksheet'!$F$34)</f>
        <v>48.912165828760536</v>
      </c>
      <c r="AZ83" s="32">
        <f>'Heat X-changer Worksheet'!$F$20*'Heat X-changer Worksheet'!$F$21*($L$1-AZ$3)/('Heat X-changer Worksheet'!$F$33*'Heat X-changer Worksheet'!$F$34)</f>
        <v>48.453327500160533</v>
      </c>
      <c r="BA83" s="32">
        <f>'Heat X-changer Worksheet'!$F$20*'Heat X-changer Worksheet'!$F$21*($L$1-BA$3)/('Heat X-changer Worksheet'!$F$33*'Heat X-changer Worksheet'!$F$34)</f>
        <v>47.994489171560531</v>
      </c>
      <c r="BB83" s="32">
        <f>'Heat X-changer Worksheet'!$F$20*'Heat X-changer Worksheet'!$F$21*($L$1-BB$3)/('Heat X-changer Worksheet'!$F$33*'Heat X-changer Worksheet'!$F$34)</f>
        <v>47.535650842960521</v>
      </c>
      <c r="BC83" s="32">
        <f>'Heat X-changer Worksheet'!$F$20*'Heat X-changer Worksheet'!$F$21*($L$1-BC$3)/('Heat X-changer Worksheet'!$F$33*'Heat X-changer Worksheet'!$F$34)</f>
        <v>47.076812514360519</v>
      </c>
      <c r="BD83" s="32">
        <f>'Heat X-changer Worksheet'!$F$20*'Heat X-changer Worksheet'!$F$21*($L$1-BD$3)/('Heat X-changer Worksheet'!$F$33*'Heat X-changer Worksheet'!$F$34)</f>
        <v>46.617974185760509</v>
      </c>
      <c r="BE83" s="32">
        <f>'Heat X-changer Worksheet'!$F$20*'Heat X-changer Worksheet'!$F$21*($L$1-BE$3)/('Heat X-changer Worksheet'!$F$33*'Heat X-changer Worksheet'!$F$34)</f>
        <v>46.159135857160507</v>
      </c>
      <c r="BF83" s="32">
        <f>'Heat X-changer Worksheet'!$F$20*'Heat X-changer Worksheet'!$F$21*($L$1-BF$3)/('Heat X-changer Worksheet'!$F$33*'Heat X-changer Worksheet'!$F$34)</f>
        <v>45.700297528560498</v>
      </c>
      <c r="BG83" s="32">
        <f>'Heat X-changer Worksheet'!$F$20*'Heat X-changer Worksheet'!$F$21*($L$1-BG$3)/('Heat X-changer Worksheet'!$F$33*'Heat X-changer Worksheet'!$F$34)</f>
        <v>45.241459199960495</v>
      </c>
      <c r="BH83" s="32">
        <f>'Heat X-changer Worksheet'!$F$20*'Heat X-changer Worksheet'!$F$21*($L$1-BH$3)/('Heat X-changer Worksheet'!$F$33*'Heat X-changer Worksheet'!$F$34)</f>
        <v>44.782620871360493</v>
      </c>
      <c r="BI83" s="32">
        <f>'Heat X-changer Worksheet'!$F$20*'Heat X-changer Worksheet'!$F$21*($L$1-BI$3)/('Heat X-changer Worksheet'!$F$33*'Heat X-changer Worksheet'!$F$34)</f>
        <v>44.323782542760483</v>
      </c>
      <c r="BJ83" s="32">
        <f>'Heat X-changer Worksheet'!$F$20*'Heat X-changer Worksheet'!$F$21*($L$1-BJ$3)/('Heat X-changer Worksheet'!$F$33*'Heat X-changer Worksheet'!$F$34)</f>
        <v>43.864944214160481</v>
      </c>
      <c r="BK83" s="32">
        <f>'Heat X-changer Worksheet'!$F$20*'Heat X-changer Worksheet'!$F$21*($L$1-BK$3)/('Heat X-changer Worksheet'!$F$33*'Heat X-changer Worksheet'!$F$34)</f>
        <v>43.406105885560471</v>
      </c>
      <c r="BL83" s="32">
        <f>'Heat X-changer Worksheet'!$F$20*'Heat X-changer Worksheet'!$F$21*($L$1-BL$3)/('Heat X-changer Worksheet'!$F$33*'Heat X-changer Worksheet'!$F$34)</f>
        <v>42.947267556960469</v>
      </c>
      <c r="BM83" s="32">
        <f>'Heat X-changer Worksheet'!$F$20*'Heat X-changer Worksheet'!$F$21*($L$1-BM$3)/('Heat X-changer Worksheet'!$F$33*'Heat X-changer Worksheet'!$F$34)</f>
        <v>42.488429228360467</v>
      </c>
      <c r="BN83" s="32">
        <f>'Heat X-changer Worksheet'!$F$20*'Heat X-changer Worksheet'!$F$21*($L$1-BN$3)/('Heat X-changer Worksheet'!$F$33*'Heat X-changer Worksheet'!$F$34)</f>
        <v>42.029590899760464</v>
      </c>
      <c r="BO83" s="32">
        <f>'Heat X-changer Worksheet'!$F$20*'Heat X-changer Worksheet'!$F$21*($L$1-BO$3)/('Heat X-changer Worksheet'!$F$33*'Heat X-changer Worksheet'!$F$34)</f>
        <v>41.570752571160455</v>
      </c>
      <c r="BP83" s="32">
        <f>'Heat X-changer Worksheet'!$F$20*'Heat X-changer Worksheet'!$F$21*($L$1-BP$3)/('Heat X-changer Worksheet'!$F$33*'Heat X-changer Worksheet'!$F$34)</f>
        <v>41.111914242560452</v>
      </c>
      <c r="BQ83" s="32">
        <f>'Heat X-changer Worksheet'!$F$20*'Heat X-changer Worksheet'!$F$21*($L$1-BQ$3)/('Heat X-changer Worksheet'!$F$33*'Heat X-changer Worksheet'!$F$34)</f>
        <v>40.65307591396045</v>
      </c>
      <c r="BR83" s="32">
        <f>'Heat X-changer Worksheet'!$F$20*'Heat X-changer Worksheet'!$F$21*($L$1-BR$3)/('Heat X-changer Worksheet'!$F$33*'Heat X-changer Worksheet'!$F$34)</f>
        <v>40.19423758536044</v>
      </c>
      <c r="BS83" s="32">
        <f>'Heat X-changer Worksheet'!$F$20*'Heat X-changer Worksheet'!$F$21*($L$1-BS$3)/('Heat X-changer Worksheet'!$F$33*'Heat X-changer Worksheet'!$F$34)</f>
        <v>39.735399256760438</v>
      </c>
      <c r="BT83" s="32">
        <f>'Heat X-changer Worksheet'!$F$20*'Heat X-changer Worksheet'!$F$21*($L$1-BT$3)/('Heat X-changer Worksheet'!$F$33*'Heat X-changer Worksheet'!$F$34)</f>
        <v>39.276560928160428</v>
      </c>
      <c r="BU83" s="32">
        <f>'Heat X-changer Worksheet'!$F$20*'Heat X-changer Worksheet'!$F$21*($L$1-BU$3)/('Heat X-changer Worksheet'!$F$33*'Heat X-changer Worksheet'!$F$34)</f>
        <v>38.817722599560426</v>
      </c>
      <c r="BV83" s="32">
        <f>'Heat X-changer Worksheet'!$F$20*'Heat X-changer Worksheet'!$F$21*($L$1-BV$3)/('Heat X-changer Worksheet'!$F$33*'Heat X-changer Worksheet'!$F$34)</f>
        <v>38.358884270960424</v>
      </c>
      <c r="BW83" s="32">
        <f>'Heat X-changer Worksheet'!$F$20*'Heat X-changer Worksheet'!$F$21*($L$1-BW$3)/('Heat X-changer Worksheet'!$F$33*'Heat X-changer Worksheet'!$F$34)</f>
        <v>37.900045942360414</v>
      </c>
      <c r="BX83" s="32">
        <f>'Heat X-changer Worksheet'!$F$20*'Heat X-changer Worksheet'!$F$21*($L$1-BX$3)/('Heat X-changer Worksheet'!$F$33*'Heat X-changer Worksheet'!$F$34)</f>
        <v>37.441207613760412</v>
      </c>
      <c r="BY83" s="32">
        <f>'Heat X-changer Worksheet'!$F$20*'Heat X-changer Worksheet'!$F$21*($L$1-BY$3)/('Heat X-changer Worksheet'!$F$33*'Heat X-changer Worksheet'!$F$34)</f>
        <v>36.982369285160402</v>
      </c>
      <c r="BZ83" s="32">
        <f>'Heat X-changer Worksheet'!$F$20*'Heat X-changer Worksheet'!$F$21*($L$1-BZ$3)/('Heat X-changer Worksheet'!$F$33*'Heat X-changer Worksheet'!$F$34)</f>
        <v>36.5235309565604</v>
      </c>
      <c r="CA83" s="32">
        <f>'Heat X-changer Worksheet'!$F$20*'Heat X-changer Worksheet'!$F$21*($L$1-CA$3)/('Heat X-changer Worksheet'!$F$33*'Heat X-changer Worksheet'!$F$34)</f>
        <v>36.06469262796039</v>
      </c>
      <c r="CB83" s="32">
        <f>'Heat X-changer Worksheet'!$F$20*'Heat X-changer Worksheet'!$F$21*($L$1-CB$3)/('Heat X-changer Worksheet'!$F$33*'Heat X-changer Worksheet'!$F$34)</f>
        <v>35.605854299360388</v>
      </c>
      <c r="CC83" s="32">
        <f>'Heat X-changer Worksheet'!$F$20*'Heat X-changer Worksheet'!$F$21*($L$1-CC$3)/('Heat X-changer Worksheet'!$F$33*'Heat X-changer Worksheet'!$F$34)</f>
        <v>35.147015970760386</v>
      </c>
      <c r="CD83" s="32">
        <f>'Heat X-changer Worksheet'!$F$20*'Heat X-changer Worksheet'!$F$21*($L$1-CD$3)/('Heat X-changer Worksheet'!$F$33*'Heat X-changer Worksheet'!$F$34)</f>
        <v>34.688177642160376</v>
      </c>
      <c r="CE83" s="32">
        <f>'Heat X-changer Worksheet'!$F$20*'Heat X-changer Worksheet'!$F$21*($L$1-CE$3)/('Heat X-changer Worksheet'!$F$33*'Heat X-changer Worksheet'!$F$34)</f>
        <v>34.229339313560381</v>
      </c>
      <c r="CF83" s="32">
        <f>'Heat X-changer Worksheet'!$F$20*'Heat X-changer Worksheet'!$F$21*($L$1-CF$3)/('Heat X-changer Worksheet'!$F$33*'Heat X-changer Worksheet'!$F$34)</f>
        <v>33.770500984960371</v>
      </c>
      <c r="CG83" s="32">
        <f>'Heat X-changer Worksheet'!$F$20*'Heat X-changer Worksheet'!$F$21*($L$1-CG$3)/('Heat X-changer Worksheet'!$F$33*'Heat X-changer Worksheet'!$F$34)</f>
        <v>33.311662656360369</v>
      </c>
      <c r="CH83" s="32">
        <f>'Heat X-changer Worksheet'!$F$20*'Heat X-changer Worksheet'!$F$21*($L$1-CH$3)/('Heat X-changer Worksheet'!$F$33*'Heat X-changer Worksheet'!$F$34)</f>
        <v>32.852824327760359</v>
      </c>
      <c r="CI83" s="32">
        <f>'Heat X-changer Worksheet'!$F$20*'Heat X-changer Worksheet'!$F$21*($L$1-CI$3)/('Heat X-changer Worksheet'!$F$33*'Heat X-changer Worksheet'!$F$34)</f>
        <v>32.393985999160357</v>
      </c>
      <c r="CJ83" s="32">
        <f>'Heat X-changer Worksheet'!$F$20*'Heat X-changer Worksheet'!$F$21*($L$1-CJ$3)/('Heat X-changer Worksheet'!$F$33*'Heat X-changer Worksheet'!$F$34)</f>
        <v>31.935147670560351</v>
      </c>
      <c r="CK83" s="32">
        <f>'Heat X-changer Worksheet'!$F$20*'Heat X-changer Worksheet'!$F$21*($L$1-CK$3)/('Heat X-changer Worksheet'!$F$33*'Heat X-changer Worksheet'!$F$34)</f>
        <v>31.476309341960345</v>
      </c>
      <c r="CL83" s="32">
        <f>'Heat X-changer Worksheet'!$F$20*'Heat X-changer Worksheet'!$F$21*($L$1-CL$3)/('Heat X-changer Worksheet'!$F$33*'Heat X-changer Worksheet'!$F$34)</f>
        <v>31.017471013360339</v>
      </c>
      <c r="CM83" s="32">
        <f>'Heat X-changer Worksheet'!$F$20*'Heat X-changer Worksheet'!$F$21*($L$1-CM$3)/('Heat X-changer Worksheet'!$F$33*'Heat X-changer Worksheet'!$F$34)</f>
        <v>30.558632684760333</v>
      </c>
      <c r="CN83" s="32">
        <f>'Heat X-changer Worksheet'!$F$20*'Heat X-changer Worksheet'!$F$21*($L$1-CN$3)/('Heat X-changer Worksheet'!$F$33*'Heat X-changer Worksheet'!$F$34)</f>
        <v>30.099794356160331</v>
      </c>
      <c r="CO83" s="32">
        <f>'Heat X-changer Worksheet'!$F$20*'Heat X-changer Worksheet'!$F$21*($L$1-CO$3)/('Heat X-changer Worksheet'!$F$33*'Heat X-changer Worksheet'!$F$34)</f>
        <v>29.640956027560325</v>
      </c>
      <c r="CP83" s="32">
        <f>'Heat X-changer Worksheet'!$F$20*'Heat X-changer Worksheet'!$F$21*($L$1-CP$3)/('Heat X-changer Worksheet'!$F$33*'Heat X-changer Worksheet'!$F$34)</f>
        <v>29.182117698960319</v>
      </c>
      <c r="CQ83" s="32">
        <f>'Heat X-changer Worksheet'!$F$20*'Heat X-changer Worksheet'!$F$21*($L$1-CQ$3)/('Heat X-changer Worksheet'!$F$33*'Heat X-changer Worksheet'!$F$34)</f>
        <v>28.723279370360313</v>
      </c>
      <c r="CR83" s="32">
        <f>'Heat X-changer Worksheet'!$F$20*'Heat X-changer Worksheet'!$F$21*($L$1-CR$3)/('Heat X-changer Worksheet'!$F$33*'Heat X-changer Worksheet'!$F$34)</f>
        <v>28.264441041760307</v>
      </c>
      <c r="CS83" s="32">
        <f>'Heat X-changer Worksheet'!$F$20*'Heat X-changer Worksheet'!$F$21*($L$1-CS$3)/('Heat X-changer Worksheet'!$F$33*'Heat X-changer Worksheet'!$F$34)</f>
        <v>27.805602713160305</v>
      </c>
      <c r="CT83" s="32">
        <f>'Heat X-changer Worksheet'!$F$20*'Heat X-changer Worksheet'!$F$21*($L$1-CT$3)/('Heat X-changer Worksheet'!$F$33*'Heat X-changer Worksheet'!$F$34)</f>
        <v>27.346764384560299</v>
      </c>
      <c r="CU83" s="32">
        <f>'Heat X-changer Worksheet'!$F$20*'Heat X-changer Worksheet'!$F$21*($L$1-CU$3)/('Heat X-changer Worksheet'!$F$33*'Heat X-changer Worksheet'!$F$34)</f>
        <v>26.887926055960296</v>
      </c>
      <c r="CV83" s="32">
        <f>'Heat X-changer Worksheet'!$F$20*'Heat X-changer Worksheet'!$F$21*($L$1-CV$3)/('Heat X-changer Worksheet'!$F$33*'Heat X-changer Worksheet'!$F$34)</f>
        <v>26.42908772736029</v>
      </c>
      <c r="CW83" s="32">
        <f>'Heat X-changer Worksheet'!$F$20*'Heat X-changer Worksheet'!$F$21*($L$1-CW$3)/('Heat X-changer Worksheet'!$F$33*'Heat X-changer Worksheet'!$F$34)</f>
        <v>25.970249398760284</v>
      </c>
      <c r="CX83" s="32">
        <f>'Heat X-changer Worksheet'!$F$20*'Heat X-changer Worksheet'!$F$21*($L$1-CX$3)/('Heat X-changer Worksheet'!$F$33*'Heat X-changer Worksheet'!$F$34)</f>
        <v>25.511411070160278</v>
      </c>
      <c r="CY83" s="32">
        <f>'Heat X-changer Worksheet'!$F$20*'Heat X-changer Worksheet'!$F$21*($L$1-CY$3)/('Heat X-changer Worksheet'!$F$33*'Heat X-changer Worksheet'!$F$34)</f>
        <v>25.052572741560272</v>
      </c>
      <c r="CZ83" s="32">
        <f>'Heat X-changer Worksheet'!$F$20*'Heat X-changer Worksheet'!$F$21*($L$1-CZ$3)/('Heat X-changer Worksheet'!$F$33*'Heat X-changer Worksheet'!$F$34)</f>
        <v>24.593734412960266</v>
      </c>
      <c r="DA83" s="32">
        <f>'Heat X-changer Worksheet'!$F$20*'Heat X-changer Worksheet'!$F$21*($L$1-DA$3)/('Heat X-changer Worksheet'!$F$33*'Heat X-changer Worksheet'!$F$34)</f>
        <v>24.13489608436026</v>
      </c>
      <c r="DB83" s="32">
        <f>'Heat X-changer Worksheet'!$F$20*'Heat X-changer Worksheet'!$F$21*($L$1-DB$3)/('Heat X-changer Worksheet'!$F$33*'Heat X-changer Worksheet'!$F$34)</f>
        <v>23.676057755760262</v>
      </c>
      <c r="DC83" s="32">
        <f>'Heat X-changer Worksheet'!$F$20*'Heat X-changer Worksheet'!$F$21*($L$1-DC$3)/('Heat X-changer Worksheet'!$F$33*'Heat X-changer Worksheet'!$F$34)</f>
        <v>23.217219427160256</v>
      </c>
      <c r="DD83" s="32">
        <f>'Heat X-changer Worksheet'!$F$20*'Heat X-changer Worksheet'!$F$21*($L$1-DD$3)/('Heat X-changer Worksheet'!$F$33*'Heat X-changer Worksheet'!$F$34)</f>
        <v>22.75838109856025</v>
      </c>
      <c r="DE83" s="32">
        <f>'Heat X-changer Worksheet'!$F$20*'Heat X-changer Worksheet'!$F$21*($L$1-DE$3)/('Heat X-changer Worksheet'!$F$33*'Heat X-changer Worksheet'!$F$34)</f>
        <v>22.299542769960244</v>
      </c>
      <c r="DF83" s="32">
        <f>'Heat X-changer Worksheet'!$F$20*'Heat X-changer Worksheet'!$F$21*($L$1-DF$3)/('Heat X-changer Worksheet'!$F$33*'Heat X-changer Worksheet'!$F$34)</f>
        <v>21.840704441360238</v>
      </c>
      <c r="DG83" s="32">
        <f>'Heat X-changer Worksheet'!$F$20*'Heat X-changer Worksheet'!$F$21*($L$1-DG$3)/('Heat X-changer Worksheet'!$F$33*'Heat X-changer Worksheet'!$F$34)</f>
        <v>21.381866112760232</v>
      </c>
      <c r="DH83" s="32">
        <f>'Heat X-changer Worksheet'!$F$20*'Heat X-changer Worksheet'!$F$21*($L$1-DH$3)/('Heat X-changer Worksheet'!$F$33*'Heat X-changer Worksheet'!$F$34)</f>
        <v>20.923027784160226</v>
      </c>
      <c r="DI83" s="32">
        <f>'Heat X-changer Worksheet'!$F$20*'Heat X-changer Worksheet'!$F$21*($L$1-DI$3)/('Heat X-changer Worksheet'!$F$33*'Heat X-changer Worksheet'!$F$34)</f>
        <v>20.464189455560224</v>
      </c>
      <c r="DJ83" s="32">
        <f>'Heat X-changer Worksheet'!$F$20*'Heat X-changer Worksheet'!$F$21*($L$1-DJ$3)/('Heat X-changer Worksheet'!$F$33*'Heat X-changer Worksheet'!$F$34)</f>
        <v>20.005351126960218</v>
      </c>
      <c r="DK83" s="32">
        <f>'Heat X-changer Worksheet'!$F$20*'Heat X-changer Worksheet'!$F$21*($L$1-DK$3)/('Heat X-changer Worksheet'!$F$33*'Heat X-changer Worksheet'!$F$34)</f>
        <v>19.546512798360215</v>
      </c>
      <c r="DL83" s="32">
        <f>'Heat X-changer Worksheet'!$F$20*'Heat X-changer Worksheet'!$F$21*($L$1-DL$3)/('Heat X-changer Worksheet'!$F$33*'Heat X-changer Worksheet'!$F$34)</f>
        <v>19.087674469760209</v>
      </c>
      <c r="DM83" s="32">
        <f>'Heat X-changer Worksheet'!$F$20*'Heat X-changer Worksheet'!$F$21*($L$1-DM$3)/('Heat X-changer Worksheet'!$F$33*'Heat X-changer Worksheet'!$F$34)</f>
        <v>18.628836141160203</v>
      </c>
      <c r="DN83" s="32">
        <f>'Heat X-changer Worksheet'!$F$20*'Heat X-changer Worksheet'!$F$21*($L$1-DN$3)/('Heat X-changer Worksheet'!$F$33*'Heat X-changer Worksheet'!$F$34)</f>
        <v>18.169997812560197</v>
      </c>
      <c r="DO83" s="32">
        <f>'Heat X-changer Worksheet'!$F$20*'Heat X-changer Worksheet'!$F$21*($L$1-DO$3)/('Heat X-changer Worksheet'!$F$33*'Heat X-changer Worksheet'!$F$34)</f>
        <v>17.711159483960191</v>
      </c>
      <c r="DP83" s="32">
        <f>'Heat X-changer Worksheet'!$F$20*'Heat X-changer Worksheet'!$F$21*($L$1-DP$3)/('Heat X-changer Worksheet'!$F$33*'Heat X-changer Worksheet'!$F$34)</f>
        <v>17.252321155360189</v>
      </c>
      <c r="DQ83" s="32">
        <f>'Heat X-changer Worksheet'!$F$20*'Heat X-changer Worksheet'!$F$21*($L$1-DQ$3)/('Heat X-changer Worksheet'!$F$33*'Heat X-changer Worksheet'!$F$34)</f>
        <v>16.793482826760183</v>
      </c>
      <c r="DR83" s="32">
        <f>'Heat X-changer Worksheet'!$F$20*'Heat X-changer Worksheet'!$F$21*($L$1-DR$3)/('Heat X-changer Worksheet'!$F$33*'Heat X-changer Worksheet'!$F$34)</f>
        <v>16.334644498160177</v>
      </c>
      <c r="DS83" s="32">
        <f>'Heat X-changer Worksheet'!$F$20*'Heat X-changer Worksheet'!$F$21*($L$1-DS$3)/('Heat X-changer Worksheet'!$F$33*'Heat X-changer Worksheet'!$F$34)</f>
        <v>15.875806169560171</v>
      </c>
      <c r="DT83" s="32">
        <f>'Heat X-changer Worksheet'!$F$20*'Heat X-changer Worksheet'!$F$21*($L$1-DT$3)/('Heat X-changer Worksheet'!$F$33*'Heat X-changer Worksheet'!$F$34)</f>
        <v>15.416967840960169</v>
      </c>
      <c r="DU83" s="32">
        <f>'Heat X-changer Worksheet'!$F$20*'Heat X-changer Worksheet'!$F$21*($L$1-DU$3)/('Heat X-changer Worksheet'!$F$33*'Heat X-changer Worksheet'!$F$34)</f>
        <v>14.958129512360163</v>
      </c>
      <c r="DV83" s="32">
        <f>'Heat X-changer Worksheet'!$F$20*'Heat X-changer Worksheet'!$F$21*($L$1-DV$3)/('Heat X-changer Worksheet'!$F$33*'Heat X-changer Worksheet'!$F$34)</f>
        <v>14.499291183760159</v>
      </c>
      <c r="DW83" s="32">
        <f>'Heat X-changer Worksheet'!$F$20*'Heat X-changer Worksheet'!$F$21*($L$1-DW$3)/('Heat X-changer Worksheet'!$F$33*'Heat X-changer Worksheet'!$F$34)</f>
        <v>14.040452855160153</v>
      </c>
      <c r="DX83" s="32">
        <f>'Heat X-changer Worksheet'!$F$20*'Heat X-changer Worksheet'!$F$21*($L$1-DX$3)/('Heat X-changer Worksheet'!$F$33*'Heat X-changer Worksheet'!$F$34)</f>
        <v>13.581614526560147</v>
      </c>
      <c r="DY83" s="32">
        <f>'Heat X-changer Worksheet'!$F$20*'Heat X-changer Worksheet'!$F$21*($L$1-DY$3)/('Heat X-changer Worksheet'!$F$33*'Heat X-changer Worksheet'!$F$34)</f>
        <v>13.122776197960142</v>
      </c>
      <c r="DZ83" s="32">
        <f>'Heat X-changer Worksheet'!$F$20*'Heat X-changer Worksheet'!$F$21*($L$1-DZ$3)/('Heat X-changer Worksheet'!$F$33*'Heat X-changer Worksheet'!$F$34)</f>
        <v>12.663937869360137</v>
      </c>
      <c r="EA83" s="32">
        <f>'Heat X-changer Worksheet'!$F$20*'Heat X-changer Worksheet'!$F$21*($L$1-EA$3)/('Heat X-changer Worksheet'!$F$33*'Heat X-changer Worksheet'!$F$34)</f>
        <v>12.205099540760132</v>
      </c>
      <c r="EB83" s="32">
        <f>'Heat X-changer Worksheet'!$F$20*'Heat X-changer Worksheet'!$F$21*($L$1-EB$3)/('Heat X-changer Worksheet'!$F$33*'Heat X-changer Worksheet'!$F$34)</f>
        <v>11.746261212160126</v>
      </c>
      <c r="EC83" s="32">
        <f>'Heat X-changer Worksheet'!$F$20*'Heat X-changer Worksheet'!$F$21*($L$1-EC$3)/('Heat X-changer Worksheet'!$F$33*'Heat X-changer Worksheet'!$F$34)</f>
        <v>11.287422883560122</v>
      </c>
      <c r="ED83" s="32">
        <f>'Heat X-changer Worksheet'!$F$20*'Heat X-changer Worksheet'!$F$21*($L$1-ED$3)/('Heat X-changer Worksheet'!$F$33*'Heat X-changer Worksheet'!$F$34)</f>
        <v>10.828584554960116</v>
      </c>
      <c r="EE83" s="32">
        <f>'Heat X-changer Worksheet'!$F$20*'Heat X-changer Worksheet'!$F$21*($L$1-EE$3)/('Heat X-changer Worksheet'!$F$33*'Heat X-changer Worksheet'!$F$34)</f>
        <v>10.36974622636011</v>
      </c>
      <c r="EF83" s="32">
        <f>'Heat X-changer Worksheet'!$F$20*'Heat X-changer Worksheet'!$F$21*($L$1-EF$3)/('Heat X-changer Worksheet'!$F$33*'Heat X-changer Worksheet'!$F$34)</f>
        <v>9.9109078977601079</v>
      </c>
      <c r="EG83" s="32">
        <f>'Heat X-changer Worksheet'!$F$20*'Heat X-changer Worksheet'!$F$21*($L$1-EG$3)/('Heat X-changer Worksheet'!$F$33*'Heat X-changer Worksheet'!$F$34)</f>
        <v>9.452069569160102</v>
      </c>
      <c r="EH83" s="32">
        <f>'Heat X-changer Worksheet'!$F$20*'Heat X-changer Worksheet'!$F$21*($L$1-EH$3)/('Heat X-changer Worksheet'!$F$33*'Heat X-changer Worksheet'!$F$34)</f>
        <v>8.993231240560096</v>
      </c>
      <c r="EI83" s="32">
        <f>'Heat X-changer Worksheet'!$F$20*'Heat X-changer Worksheet'!$F$21*($L$1-EI$3)/('Heat X-changer Worksheet'!$F$33*'Heat X-changer Worksheet'!$F$34)</f>
        <v>8.5343929119600901</v>
      </c>
      <c r="EJ83" s="32">
        <f>'Heat X-changer Worksheet'!$F$20*'Heat X-changer Worksheet'!$F$21*($L$1-EJ$3)/('Heat X-changer Worksheet'!$F$33*'Heat X-changer Worksheet'!$F$34)</f>
        <v>8.0755545833600877</v>
      </c>
      <c r="EK83" s="32">
        <f>'Heat X-changer Worksheet'!$F$20*'Heat X-changer Worksheet'!$F$21*($L$1-EK$3)/('Heat X-changer Worksheet'!$F$33*'Heat X-changer Worksheet'!$F$34)</f>
        <v>7.6167162547600817</v>
      </c>
      <c r="EL83" s="32">
        <f>'Heat X-changer Worksheet'!$F$20*'Heat X-changer Worksheet'!$F$21*($L$1-EL$3)/('Heat X-changer Worksheet'!$F$33*'Heat X-changer Worksheet'!$F$34)</f>
        <v>7.1578779261600767</v>
      </c>
      <c r="EM83" s="32">
        <f>'Heat X-changer Worksheet'!$F$20*'Heat X-changer Worksheet'!$F$21*($L$1-EM$3)/('Heat X-changer Worksheet'!$F$33*'Heat X-changer Worksheet'!$F$34)</f>
        <v>6.6990395975600707</v>
      </c>
      <c r="EN83" s="32">
        <f>'Heat X-changer Worksheet'!$F$20*'Heat X-changer Worksheet'!$F$21*($L$1-EN$3)/('Heat X-changer Worksheet'!$F$33*'Heat X-changer Worksheet'!$F$34)</f>
        <v>6.2402012689600665</v>
      </c>
    </row>
    <row r="84" spans="3:144">
      <c r="C84" s="30">
        <f>C83-1</f>
        <v>100</v>
      </c>
      <c r="D84" s="32">
        <f>'Heat X-changer Worksheet'!$F$20*'Heat X-changer Worksheet'!$F$21*($L$1-D$3)/('Heat X-changer Worksheet'!$F$33*'Heat X-changer Worksheet'!$F$34)</f>
        <v>70.477567272960783</v>
      </c>
      <c r="E84" s="32">
        <f>'Heat X-changer Worksheet'!$F$20*'Heat X-changer Worksheet'!$F$21*($L$1-E$3)/('Heat X-changer Worksheet'!$F$33*'Heat X-changer Worksheet'!$F$34)</f>
        <v>70.018728944360774</v>
      </c>
      <c r="F84" s="32">
        <f>'Heat X-changer Worksheet'!$F$20*'Heat X-changer Worksheet'!$F$21*($L$1-F$3)/('Heat X-changer Worksheet'!$F$33*'Heat X-changer Worksheet'!$F$34)</f>
        <v>69.559890615760764</v>
      </c>
      <c r="G84" s="32">
        <f>'Heat X-changer Worksheet'!$F$20*'Heat X-changer Worksheet'!$F$21*($L$1-G$3)/('Heat X-changer Worksheet'!$F$33*'Heat X-changer Worksheet'!$F$34)</f>
        <v>69.101052287160769</v>
      </c>
      <c r="H84" s="32">
        <f>'Heat X-changer Worksheet'!$F$20*'Heat X-changer Worksheet'!$F$21*($L$1-H$3)/('Heat X-changer Worksheet'!$F$33*'Heat X-changer Worksheet'!$F$34)</f>
        <v>68.64221395856076</v>
      </c>
      <c r="I84" s="32">
        <f>'Heat X-changer Worksheet'!$F$20*'Heat X-changer Worksheet'!$F$21*($L$1-I$3)/('Heat X-changer Worksheet'!$F$33*'Heat X-changer Worksheet'!$F$34)</f>
        <v>68.18337562996075</v>
      </c>
      <c r="J84" s="32">
        <f>'Heat X-changer Worksheet'!$F$20*'Heat X-changer Worksheet'!$F$21*($L$1-J$3)/('Heat X-changer Worksheet'!$F$33*'Heat X-changer Worksheet'!$F$34)</f>
        <v>67.724537301360741</v>
      </c>
      <c r="K84" s="32">
        <f>'Heat X-changer Worksheet'!$F$20*'Heat X-changer Worksheet'!$F$21*($L$1-K$3)/('Heat X-changer Worksheet'!$F$33*'Heat X-changer Worksheet'!$F$34)</f>
        <v>67.265698972760745</v>
      </c>
      <c r="L84" s="32">
        <f>'Heat X-changer Worksheet'!$F$20*'Heat X-changer Worksheet'!$F$21*($L$1-L$3)/('Heat X-changer Worksheet'!$F$33*'Heat X-changer Worksheet'!$F$34)</f>
        <v>66.806860644160736</v>
      </c>
      <c r="M84" s="32">
        <f>'Heat X-changer Worksheet'!$F$20*'Heat X-changer Worksheet'!$F$21*($L$1-M$3)/('Heat X-changer Worksheet'!$F$33*'Heat X-changer Worksheet'!$F$34)</f>
        <v>66.348022315560726</v>
      </c>
      <c r="N84" s="32">
        <f>'Heat X-changer Worksheet'!$F$20*'Heat X-changer Worksheet'!$F$21*($L$1-N$3)/('Heat X-changer Worksheet'!$F$33*'Heat X-changer Worksheet'!$F$34)</f>
        <v>65.889183986960731</v>
      </c>
      <c r="O84" s="32">
        <f>'Heat X-changer Worksheet'!$F$20*'Heat X-changer Worksheet'!$F$21*($L$1-O$3)/('Heat X-changer Worksheet'!$F$33*'Heat X-changer Worksheet'!$F$34)</f>
        <v>65.430345658360721</v>
      </c>
      <c r="P84" s="32">
        <f>'Heat X-changer Worksheet'!$F$20*'Heat X-changer Worksheet'!$F$21*($L$1-P$3)/('Heat X-changer Worksheet'!$F$33*'Heat X-changer Worksheet'!$F$34)</f>
        <v>64.971507329760712</v>
      </c>
      <c r="Q84" s="32">
        <f>'Heat X-changer Worksheet'!$F$20*'Heat X-changer Worksheet'!$F$21*($L$1-Q$3)/('Heat X-changer Worksheet'!$F$33*'Heat X-changer Worksheet'!$F$34)</f>
        <v>64.512669001160702</v>
      </c>
      <c r="R84" s="32">
        <f>'Heat X-changer Worksheet'!$F$20*'Heat X-changer Worksheet'!$F$21*($L$1-R$3)/('Heat X-changer Worksheet'!$F$33*'Heat X-changer Worksheet'!$F$34)</f>
        <v>64.053830672560707</v>
      </c>
      <c r="S84" s="32">
        <f>'Heat X-changer Worksheet'!$F$20*'Heat X-changer Worksheet'!$F$21*($L$1-S$3)/('Heat X-changer Worksheet'!$F$33*'Heat X-changer Worksheet'!$F$34)</f>
        <v>63.594992343960698</v>
      </c>
      <c r="T84" s="32">
        <f>'Heat X-changer Worksheet'!$F$20*'Heat X-changer Worksheet'!$F$21*($L$1-T$3)/('Heat X-changer Worksheet'!$F$33*'Heat X-changer Worksheet'!$F$34)</f>
        <v>63.136154015360695</v>
      </c>
      <c r="U84" s="32">
        <f>'Heat X-changer Worksheet'!$F$20*'Heat X-changer Worksheet'!$F$21*($L$1-U$3)/('Heat X-changer Worksheet'!$F$33*'Heat X-changer Worksheet'!$F$34)</f>
        <v>62.677315686760686</v>
      </c>
      <c r="V84" s="32">
        <f>'Heat X-changer Worksheet'!$F$20*'Heat X-changer Worksheet'!$F$21*($L$1-V$3)/('Heat X-changer Worksheet'!$F$33*'Heat X-changer Worksheet'!$F$34)</f>
        <v>62.218477358160683</v>
      </c>
      <c r="W84" s="32">
        <f>'Heat X-changer Worksheet'!$F$20*'Heat X-changer Worksheet'!$F$21*($L$1-W$3)/('Heat X-changer Worksheet'!$F$33*'Heat X-changer Worksheet'!$F$34)</f>
        <v>61.759639029560674</v>
      </c>
      <c r="X84" s="32">
        <f>'Heat X-changer Worksheet'!$F$20*'Heat X-changer Worksheet'!$F$21*($L$1-X$3)/('Heat X-changer Worksheet'!$F$33*'Heat X-changer Worksheet'!$F$34)</f>
        <v>61.300800700960671</v>
      </c>
      <c r="Y84" s="32">
        <f>'Heat X-changer Worksheet'!$F$20*'Heat X-changer Worksheet'!$F$21*($L$1-Y$3)/('Heat X-changer Worksheet'!$F$33*'Heat X-changer Worksheet'!$F$34)</f>
        <v>60.841962372360669</v>
      </c>
      <c r="Z84" s="32">
        <f>'Heat X-changer Worksheet'!$F$20*'Heat X-changer Worksheet'!$F$21*($L$1-Z$3)/('Heat X-changer Worksheet'!$F$33*'Heat X-changer Worksheet'!$F$34)</f>
        <v>60.38312404376066</v>
      </c>
      <c r="AA84" s="32">
        <f>'Heat X-changer Worksheet'!$F$20*'Heat X-changer Worksheet'!$F$21*($L$1-AA$3)/('Heat X-changer Worksheet'!$F$33*'Heat X-changer Worksheet'!$F$34)</f>
        <v>59.924285715160657</v>
      </c>
      <c r="AB84" s="32">
        <f>'Heat X-changer Worksheet'!$F$20*'Heat X-changer Worksheet'!$F$21*($L$1-AB$3)/('Heat X-changer Worksheet'!$F$33*'Heat X-changer Worksheet'!$F$34)</f>
        <v>59.465447386560655</v>
      </c>
      <c r="AC84" s="32">
        <f>'Heat X-changer Worksheet'!$F$20*'Heat X-changer Worksheet'!$F$21*($L$1-AC$3)/('Heat X-changer Worksheet'!$F$33*'Heat X-changer Worksheet'!$F$34)</f>
        <v>59.006609057960652</v>
      </c>
      <c r="AD84" s="32">
        <f>'Heat X-changer Worksheet'!$F$20*'Heat X-changer Worksheet'!$F$21*($L$1-AD$3)/('Heat X-changer Worksheet'!$F$33*'Heat X-changer Worksheet'!$F$34)</f>
        <v>58.547770729360643</v>
      </c>
      <c r="AE84" s="32">
        <f>'Heat X-changer Worksheet'!$F$20*'Heat X-changer Worksheet'!$F$21*($L$1-AE$3)/('Heat X-changer Worksheet'!$F$33*'Heat X-changer Worksheet'!$F$34)</f>
        <v>58.08893240076064</v>
      </c>
      <c r="AF84" s="32">
        <f>'Heat X-changer Worksheet'!$F$20*'Heat X-changer Worksheet'!$F$21*($L$1-AF$3)/('Heat X-changer Worksheet'!$F$33*'Heat X-changer Worksheet'!$F$34)</f>
        <v>57.630094072160638</v>
      </c>
      <c r="AG84" s="32">
        <f>'Heat X-changer Worksheet'!$F$20*'Heat X-changer Worksheet'!$F$21*($L$1-AG$3)/('Heat X-changer Worksheet'!$F$33*'Heat X-changer Worksheet'!$F$34)</f>
        <v>57.171255743560629</v>
      </c>
      <c r="AH84" s="32">
        <f>'Heat X-changer Worksheet'!$F$20*'Heat X-changer Worksheet'!$F$21*($L$1-AH$3)/('Heat X-changer Worksheet'!$F$33*'Heat X-changer Worksheet'!$F$34)</f>
        <v>56.712417414960626</v>
      </c>
      <c r="AI84" s="32">
        <f>'Heat X-changer Worksheet'!$F$20*'Heat X-changer Worksheet'!$F$21*($L$1-AI$3)/('Heat X-changer Worksheet'!$F$33*'Heat X-changer Worksheet'!$F$34)</f>
        <v>56.253579086360617</v>
      </c>
      <c r="AJ84" s="32">
        <f>'Heat X-changer Worksheet'!$F$20*'Heat X-changer Worksheet'!$F$21*($L$1-AJ$3)/('Heat X-changer Worksheet'!$F$33*'Heat X-changer Worksheet'!$F$34)</f>
        <v>55.794740757760614</v>
      </c>
      <c r="AK84" s="32">
        <f>'Heat X-changer Worksheet'!$F$20*'Heat X-changer Worksheet'!$F$21*($L$1-AK$3)/('Heat X-changer Worksheet'!$F$33*'Heat X-changer Worksheet'!$F$34)</f>
        <v>55.335902429160605</v>
      </c>
      <c r="AL84" s="32">
        <f>'Heat X-changer Worksheet'!$F$20*'Heat X-changer Worksheet'!$F$21*($L$1-AL$3)/('Heat X-changer Worksheet'!$F$33*'Heat X-changer Worksheet'!$F$34)</f>
        <v>54.877064100560602</v>
      </c>
      <c r="AM84" s="32">
        <f>'Heat X-changer Worksheet'!$F$20*'Heat X-changer Worksheet'!$F$21*($L$1-AM$3)/('Heat X-changer Worksheet'!$F$33*'Heat X-changer Worksheet'!$F$34)</f>
        <v>54.4182257719606</v>
      </c>
      <c r="AN84" s="32">
        <f>'Heat X-changer Worksheet'!$F$20*'Heat X-changer Worksheet'!$F$21*($L$1-AN$3)/('Heat X-changer Worksheet'!$F$33*'Heat X-changer Worksheet'!$F$34)</f>
        <v>53.95938744336059</v>
      </c>
      <c r="AO84" s="32">
        <f>'Heat X-changer Worksheet'!$F$20*'Heat X-changer Worksheet'!$F$21*($L$1-AO$3)/('Heat X-changer Worksheet'!$F$33*'Heat X-changer Worksheet'!$F$34)</f>
        <v>53.500549114760588</v>
      </c>
      <c r="AP84" s="32">
        <f>'Heat X-changer Worksheet'!$F$20*'Heat X-changer Worksheet'!$F$21*($L$1-AP$3)/('Heat X-changer Worksheet'!$F$33*'Heat X-changer Worksheet'!$F$34)</f>
        <v>53.041710786160579</v>
      </c>
      <c r="AQ84" s="32">
        <f>'Heat X-changer Worksheet'!$F$20*'Heat X-changer Worksheet'!$F$21*($L$1-AQ$3)/('Heat X-changer Worksheet'!$F$33*'Heat X-changer Worksheet'!$F$34)</f>
        <v>52.582872457560576</v>
      </c>
      <c r="AR84" s="32">
        <f>'Heat X-changer Worksheet'!$F$20*'Heat X-changer Worksheet'!$F$21*($L$1-AR$3)/('Heat X-changer Worksheet'!$F$33*'Heat X-changer Worksheet'!$F$34)</f>
        <v>52.124034128960567</v>
      </c>
      <c r="AS84" s="32">
        <f>'Heat X-changer Worksheet'!$F$20*'Heat X-changer Worksheet'!$F$21*($L$1-AS$3)/('Heat X-changer Worksheet'!$F$33*'Heat X-changer Worksheet'!$F$34)</f>
        <v>51.665195800360564</v>
      </c>
      <c r="AT84" s="32">
        <f>'Heat X-changer Worksheet'!$F$20*'Heat X-changer Worksheet'!$F$21*($L$1-AT$3)/('Heat X-changer Worksheet'!$F$33*'Heat X-changer Worksheet'!$F$34)</f>
        <v>51.206357471760569</v>
      </c>
      <c r="AU84" s="32">
        <f>'Heat X-changer Worksheet'!$F$20*'Heat X-changer Worksheet'!$F$21*($L$1-AU$3)/('Heat X-changer Worksheet'!$F$33*'Heat X-changer Worksheet'!$F$34)</f>
        <v>50.747519143160559</v>
      </c>
      <c r="AV84" s="32">
        <f>'Heat X-changer Worksheet'!$F$20*'Heat X-changer Worksheet'!$F$21*($L$1-AV$3)/('Heat X-changer Worksheet'!$F$33*'Heat X-changer Worksheet'!$F$34)</f>
        <v>50.288680814560557</v>
      </c>
      <c r="AW84" s="32">
        <f>'Heat X-changer Worksheet'!$F$20*'Heat X-changer Worksheet'!$F$21*($L$1-AW$3)/('Heat X-changer Worksheet'!$F$33*'Heat X-changer Worksheet'!$F$34)</f>
        <v>49.829842485960548</v>
      </c>
      <c r="AX84" s="32">
        <f>'Heat X-changer Worksheet'!$F$20*'Heat X-changer Worksheet'!$F$21*($L$1-AX$3)/('Heat X-changer Worksheet'!$F$33*'Heat X-changer Worksheet'!$F$34)</f>
        <v>49.371004157360545</v>
      </c>
      <c r="AY84" s="32">
        <f>'Heat X-changer Worksheet'!$F$20*'Heat X-changer Worksheet'!$F$21*($L$1-AY$3)/('Heat X-changer Worksheet'!$F$33*'Heat X-changer Worksheet'!$F$34)</f>
        <v>48.912165828760536</v>
      </c>
      <c r="AZ84" s="32">
        <f>'Heat X-changer Worksheet'!$F$20*'Heat X-changer Worksheet'!$F$21*($L$1-AZ$3)/('Heat X-changer Worksheet'!$F$33*'Heat X-changer Worksheet'!$F$34)</f>
        <v>48.453327500160533</v>
      </c>
      <c r="BA84" s="32">
        <f>'Heat X-changer Worksheet'!$F$20*'Heat X-changer Worksheet'!$F$21*($L$1-BA$3)/('Heat X-changer Worksheet'!$F$33*'Heat X-changer Worksheet'!$F$34)</f>
        <v>47.994489171560531</v>
      </c>
      <c r="BB84" s="32">
        <f>'Heat X-changer Worksheet'!$F$20*'Heat X-changer Worksheet'!$F$21*($L$1-BB$3)/('Heat X-changer Worksheet'!$F$33*'Heat X-changer Worksheet'!$F$34)</f>
        <v>47.535650842960521</v>
      </c>
      <c r="BC84" s="32">
        <f>'Heat X-changer Worksheet'!$F$20*'Heat X-changer Worksheet'!$F$21*($L$1-BC$3)/('Heat X-changer Worksheet'!$F$33*'Heat X-changer Worksheet'!$F$34)</f>
        <v>47.076812514360519</v>
      </c>
      <c r="BD84" s="32">
        <f>'Heat X-changer Worksheet'!$F$20*'Heat X-changer Worksheet'!$F$21*($L$1-BD$3)/('Heat X-changer Worksheet'!$F$33*'Heat X-changer Worksheet'!$F$34)</f>
        <v>46.617974185760509</v>
      </c>
      <c r="BE84" s="32">
        <f>'Heat X-changer Worksheet'!$F$20*'Heat X-changer Worksheet'!$F$21*($L$1-BE$3)/('Heat X-changer Worksheet'!$F$33*'Heat X-changer Worksheet'!$F$34)</f>
        <v>46.159135857160507</v>
      </c>
      <c r="BF84" s="32">
        <f>'Heat X-changer Worksheet'!$F$20*'Heat X-changer Worksheet'!$F$21*($L$1-BF$3)/('Heat X-changer Worksheet'!$F$33*'Heat X-changer Worksheet'!$F$34)</f>
        <v>45.700297528560498</v>
      </c>
      <c r="BG84" s="32">
        <f>'Heat X-changer Worksheet'!$F$20*'Heat X-changer Worksheet'!$F$21*($L$1-BG$3)/('Heat X-changer Worksheet'!$F$33*'Heat X-changer Worksheet'!$F$34)</f>
        <v>45.241459199960495</v>
      </c>
      <c r="BH84" s="32">
        <f>'Heat X-changer Worksheet'!$F$20*'Heat X-changer Worksheet'!$F$21*($L$1-BH$3)/('Heat X-changer Worksheet'!$F$33*'Heat X-changer Worksheet'!$F$34)</f>
        <v>44.782620871360493</v>
      </c>
      <c r="BI84" s="32">
        <f>'Heat X-changer Worksheet'!$F$20*'Heat X-changer Worksheet'!$F$21*($L$1-BI$3)/('Heat X-changer Worksheet'!$F$33*'Heat X-changer Worksheet'!$F$34)</f>
        <v>44.323782542760483</v>
      </c>
      <c r="BJ84" s="32">
        <f>'Heat X-changer Worksheet'!$F$20*'Heat X-changer Worksheet'!$F$21*($L$1-BJ$3)/('Heat X-changer Worksheet'!$F$33*'Heat X-changer Worksheet'!$F$34)</f>
        <v>43.864944214160481</v>
      </c>
      <c r="BK84" s="32">
        <f>'Heat X-changer Worksheet'!$F$20*'Heat X-changer Worksheet'!$F$21*($L$1-BK$3)/('Heat X-changer Worksheet'!$F$33*'Heat X-changer Worksheet'!$F$34)</f>
        <v>43.406105885560471</v>
      </c>
      <c r="BL84" s="32">
        <f>'Heat X-changer Worksheet'!$F$20*'Heat X-changer Worksheet'!$F$21*($L$1-BL$3)/('Heat X-changer Worksheet'!$F$33*'Heat X-changer Worksheet'!$F$34)</f>
        <v>42.947267556960469</v>
      </c>
      <c r="BM84" s="32">
        <f>'Heat X-changer Worksheet'!$F$20*'Heat X-changer Worksheet'!$F$21*($L$1-BM$3)/('Heat X-changer Worksheet'!$F$33*'Heat X-changer Worksheet'!$F$34)</f>
        <v>42.488429228360467</v>
      </c>
      <c r="BN84" s="32">
        <f>'Heat X-changer Worksheet'!$F$20*'Heat X-changer Worksheet'!$F$21*($L$1-BN$3)/('Heat X-changer Worksheet'!$F$33*'Heat X-changer Worksheet'!$F$34)</f>
        <v>42.029590899760464</v>
      </c>
      <c r="BO84" s="32">
        <f>'Heat X-changer Worksheet'!$F$20*'Heat X-changer Worksheet'!$F$21*($L$1-BO$3)/('Heat X-changer Worksheet'!$F$33*'Heat X-changer Worksheet'!$F$34)</f>
        <v>41.570752571160455</v>
      </c>
      <c r="BP84" s="32">
        <f>'Heat X-changer Worksheet'!$F$20*'Heat X-changer Worksheet'!$F$21*($L$1-BP$3)/('Heat X-changer Worksheet'!$F$33*'Heat X-changer Worksheet'!$F$34)</f>
        <v>41.111914242560452</v>
      </c>
      <c r="BQ84" s="32">
        <f>'Heat X-changer Worksheet'!$F$20*'Heat X-changer Worksheet'!$F$21*($L$1-BQ$3)/('Heat X-changer Worksheet'!$F$33*'Heat X-changer Worksheet'!$F$34)</f>
        <v>40.65307591396045</v>
      </c>
      <c r="BR84" s="32">
        <f>'Heat X-changer Worksheet'!$F$20*'Heat X-changer Worksheet'!$F$21*($L$1-BR$3)/('Heat X-changer Worksheet'!$F$33*'Heat X-changer Worksheet'!$F$34)</f>
        <v>40.19423758536044</v>
      </c>
      <c r="BS84" s="32">
        <f>'Heat X-changer Worksheet'!$F$20*'Heat X-changer Worksheet'!$F$21*($L$1-BS$3)/('Heat X-changer Worksheet'!$F$33*'Heat X-changer Worksheet'!$F$34)</f>
        <v>39.735399256760438</v>
      </c>
      <c r="BT84" s="32">
        <f>'Heat X-changer Worksheet'!$F$20*'Heat X-changer Worksheet'!$F$21*($L$1-BT$3)/('Heat X-changer Worksheet'!$F$33*'Heat X-changer Worksheet'!$F$34)</f>
        <v>39.276560928160428</v>
      </c>
      <c r="BU84" s="32">
        <f>'Heat X-changer Worksheet'!$F$20*'Heat X-changer Worksheet'!$F$21*($L$1-BU$3)/('Heat X-changer Worksheet'!$F$33*'Heat X-changer Worksheet'!$F$34)</f>
        <v>38.817722599560426</v>
      </c>
      <c r="BV84" s="32">
        <f>'Heat X-changer Worksheet'!$F$20*'Heat X-changer Worksheet'!$F$21*($L$1-BV$3)/('Heat X-changer Worksheet'!$F$33*'Heat X-changer Worksheet'!$F$34)</f>
        <v>38.358884270960424</v>
      </c>
      <c r="BW84" s="32">
        <f>'Heat X-changer Worksheet'!$F$20*'Heat X-changer Worksheet'!$F$21*($L$1-BW$3)/('Heat X-changer Worksheet'!$F$33*'Heat X-changer Worksheet'!$F$34)</f>
        <v>37.900045942360414</v>
      </c>
      <c r="BX84" s="32">
        <f>'Heat X-changer Worksheet'!$F$20*'Heat X-changer Worksheet'!$F$21*($L$1-BX$3)/('Heat X-changer Worksheet'!$F$33*'Heat X-changer Worksheet'!$F$34)</f>
        <v>37.441207613760412</v>
      </c>
      <c r="BY84" s="32">
        <f>'Heat X-changer Worksheet'!$F$20*'Heat X-changer Worksheet'!$F$21*($L$1-BY$3)/('Heat X-changer Worksheet'!$F$33*'Heat X-changer Worksheet'!$F$34)</f>
        <v>36.982369285160402</v>
      </c>
      <c r="BZ84" s="32">
        <f>'Heat X-changer Worksheet'!$F$20*'Heat X-changer Worksheet'!$F$21*($L$1-BZ$3)/('Heat X-changer Worksheet'!$F$33*'Heat X-changer Worksheet'!$F$34)</f>
        <v>36.5235309565604</v>
      </c>
      <c r="CA84" s="32">
        <f>'Heat X-changer Worksheet'!$F$20*'Heat X-changer Worksheet'!$F$21*($L$1-CA$3)/('Heat X-changer Worksheet'!$F$33*'Heat X-changer Worksheet'!$F$34)</f>
        <v>36.06469262796039</v>
      </c>
      <c r="CB84" s="32">
        <f>'Heat X-changer Worksheet'!$F$20*'Heat X-changer Worksheet'!$F$21*($L$1-CB$3)/('Heat X-changer Worksheet'!$F$33*'Heat X-changer Worksheet'!$F$34)</f>
        <v>35.605854299360388</v>
      </c>
      <c r="CC84" s="32">
        <f>'Heat X-changer Worksheet'!$F$20*'Heat X-changer Worksheet'!$F$21*($L$1-CC$3)/('Heat X-changer Worksheet'!$F$33*'Heat X-changer Worksheet'!$F$34)</f>
        <v>35.147015970760386</v>
      </c>
      <c r="CD84" s="32">
        <f>'Heat X-changer Worksheet'!$F$20*'Heat X-changer Worksheet'!$F$21*($L$1-CD$3)/('Heat X-changer Worksheet'!$F$33*'Heat X-changer Worksheet'!$F$34)</f>
        <v>34.688177642160376</v>
      </c>
      <c r="CE84" s="32">
        <f>'Heat X-changer Worksheet'!$F$20*'Heat X-changer Worksheet'!$F$21*($L$1-CE$3)/('Heat X-changer Worksheet'!$F$33*'Heat X-changer Worksheet'!$F$34)</f>
        <v>34.229339313560381</v>
      </c>
      <c r="CF84" s="32">
        <f>'Heat X-changer Worksheet'!$F$20*'Heat X-changer Worksheet'!$F$21*($L$1-CF$3)/('Heat X-changer Worksheet'!$F$33*'Heat X-changer Worksheet'!$F$34)</f>
        <v>33.770500984960371</v>
      </c>
      <c r="CG84" s="32">
        <f>'Heat X-changer Worksheet'!$F$20*'Heat X-changer Worksheet'!$F$21*($L$1-CG$3)/('Heat X-changer Worksheet'!$F$33*'Heat X-changer Worksheet'!$F$34)</f>
        <v>33.311662656360369</v>
      </c>
      <c r="CH84" s="32">
        <f>'Heat X-changer Worksheet'!$F$20*'Heat X-changer Worksheet'!$F$21*($L$1-CH$3)/('Heat X-changer Worksheet'!$F$33*'Heat X-changer Worksheet'!$F$34)</f>
        <v>32.852824327760359</v>
      </c>
      <c r="CI84" s="32">
        <f>'Heat X-changer Worksheet'!$F$20*'Heat X-changer Worksheet'!$F$21*($L$1-CI$3)/('Heat X-changer Worksheet'!$F$33*'Heat X-changer Worksheet'!$F$34)</f>
        <v>32.393985999160357</v>
      </c>
      <c r="CJ84" s="32">
        <f>'Heat X-changer Worksheet'!$F$20*'Heat X-changer Worksheet'!$F$21*($L$1-CJ$3)/('Heat X-changer Worksheet'!$F$33*'Heat X-changer Worksheet'!$F$34)</f>
        <v>31.935147670560351</v>
      </c>
      <c r="CK84" s="32">
        <f>'Heat X-changer Worksheet'!$F$20*'Heat X-changer Worksheet'!$F$21*($L$1-CK$3)/('Heat X-changer Worksheet'!$F$33*'Heat X-changer Worksheet'!$F$34)</f>
        <v>31.476309341960345</v>
      </c>
      <c r="CL84" s="32">
        <f>'Heat X-changer Worksheet'!$F$20*'Heat X-changer Worksheet'!$F$21*($L$1-CL$3)/('Heat X-changer Worksheet'!$F$33*'Heat X-changer Worksheet'!$F$34)</f>
        <v>31.017471013360339</v>
      </c>
      <c r="CM84" s="32">
        <f>'Heat X-changer Worksheet'!$F$20*'Heat X-changer Worksheet'!$F$21*($L$1-CM$3)/('Heat X-changer Worksheet'!$F$33*'Heat X-changer Worksheet'!$F$34)</f>
        <v>30.558632684760333</v>
      </c>
      <c r="CN84" s="32">
        <f>'Heat X-changer Worksheet'!$F$20*'Heat X-changer Worksheet'!$F$21*($L$1-CN$3)/('Heat X-changer Worksheet'!$F$33*'Heat X-changer Worksheet'!$F$34)</f>
        <v>30.099794356160331</v>
      </c>
      <c r="CO84" s="32">
        <f>'Heat X-changer Worksheet'!$F$20*'Heat X-changer Worksheet'!$F$21*($L$1-CO$3)/('Heat X-changer Worksheet'!$F$33*'Heat X-changer Worksheet'!$F$34)</f>
        <v>29.640956027560325</v>
      </c>
      <c r="CP84" s="32">
        <f>'Heat X-changer Worksheet'!$F$20*'Heat X-changer Worksheet'!$F$21*($L$1-CP$3)/('Heat X-changer Worksheet'!$F$33*'Heat X-changer Worksheet'!$F$34)</f>
        <v>29.182117698960319</v>
      </c>
      <c r="CQ84" s="32">
        <f>'Heat X-changer Worksheet'!$F$20*'Heat X-changer Worksheet'!$F$21*($L$1-CQ$3)/('Heat X-changer Worksheet'!$F$33*'Heat X-changer Worksheet'!$F$34)</f>
        <v>28.723279370360313</v>
      </c>
      <c r="CR84" s="32">
        <f>'Heat X-changer Worksheet'!$F$20*'Heat X-changer Worksheet'!$F$21*($L$1-CR$3)/('Heat X-changer Worksheet'!$F$33*'Heat X-changer Worksheet'!$F$34)</f>
        <v>28.264441041760307</v>
      </c>
      <c r="CS84" s="32">
        <f>'Heat X-changer Worksheet'!$F$20*'Heat X-changer Worksheet'!$F$21*($L$1-CS$3)/('Heat X-changer Worksheet'!$F$33*'Heat X-changer Worksheet'!$F$34)</f>
        <v>27.805602713160305</v>
      </c>
      <c r="CT84" s="32">
        <f>'Heat X-changer Worksheet'!$F$20*'Heat X-changer Worksheet'!$F$21*($L$1-CT$3)/('Heat X-changer Worksheet'!$F$33*'Heat X-changer Worksheet'!$F$34)</f>
        <v>27.346764384560299</v>
      </c>
      <c r="CU84" s="32">
        <f>'Heat X-changer Worksheet'!$F$20*'Heat X-changer Worksheet'!$F$21*($L$1-CU$3)/('Heat X-changer Worksheet'!$F$33*'Heat X-changer Worksheet'!$F$34)</f>
        <v>26.887926055960296</v>
      </c>
      <c r="CV84" s="32">
        <f>'Heat X-changer Worksheet'!$F$20*'Heat X-changer Worksheet'!$F$21*($L$1-CV$3)/('Heat X-changer Worksheet'!$F$33*'Heat X-changer Worksheet'!$F$34)</f>
        <v>26.42908772736029</v>
      </c>
      <c r="CW84" s="32">
        <f>'Heat X-changer Worksheet'!$F$20*'Heat X-changer Worksheet'!$F$21*($L$1-CW$3)/('Heat X-changer Worksheet'!$F$33*'Heat X-changer Worksheet'!$F$34)</f>
        <v>25.970249398760284</v>
      </c>
      <c r="CX84" s="32">
        <f>'Heat X-changer Worksheet'!$F$20*'Heat X-changer Worksheet'!$F$21*($L$1-CX$3)/('Heat X-changer Worksheet'!$F$33*'Heat X-changer Worksheet'!$F$34)</f>
        <v>25.511411070160278</v>
      </c>
      <c r="CY84" s="32">
        <f>'Heat X-changer Worksheet'!$F$20*'Heat X-changer Worksheet'!$F$21*($L$1-CY$3)/('Heat X-changer Worksheet'!$F$33*'Heat X-changer Worksheet'!$F$34)</f>
        <v>25.052572741560272</v>
      </c>
      <c r="CZ84" s="32">
        <f>'Heat X-changer Worksheet'!$F$20*'Heat X-changer Worksheet'!$F$21*($L$1-CZ$3)/('Heat X-changer Worksheet'!$F$33*'Heat X-changer Worksheet'!$F$34)</f>
        <v>24.593734412960266</v>
      </c>
      <c r="DA84" s="32">
        <f>'Heat X-changer Worksheet'!$F$20*'Heat X-changer Worksheet'!$F$21*($L$1-DA$3)/('Heat X-changer Worksheet'!$F$33*'Heat X-changer Worksheet'!$F$34)</f>
        <v>24.13489608436026</v>
      </c>
      <c r="DB84" s="32">
        <f>'Heat X-changer Worksheet'!$F$20*'Heat X-changer Worksheet'!$F$21*($L$1-DB$3)/('Heat X-changer Worksheet'!$F$33*'Heat X-changer Worksheet'!$F$34)</f>
        <v>23.676057755760262</v>
      </c>
      <c r="DC84" s="32">
        <f>'Heat X-changer Worksheet'!$F$20*'Heat X-changer Worksheet'!$F$21*($L$1-DC$3)/('Heat X-changer Worksheet'!$F$33*'Heat X-changer Worksheet'!$F$34)</f>
        <v>23.217219427160256</v>
      </c>
      <c r="DD84" s="32">
        <f>'Heat X-changer Worksheet'!$F$20*'Heat X-changer Worksheet'!$F$21*($L$1-DD$3)/('Heat X-changer Worksheet'!$F$33*'Heat X-changer Worksheet'!$F$34)</f>
        <v>22.75838109856025</v>
      </c>
      <c r="DE84" s="32">
        <f>'Heat X-changer Worksheet'!$F$20*'Heat X-changer Worksheet'!$F$21*($L$1-DE$3)/('Heat X-changer Worksheet'!$F$33*'Heat X-changer Worksheet'!$F$34)</f>
        <v>22.299542769960244</v>
      </c>
      <c r="DF84" s="32">
        <f>'Heat X-changer Worksheet'!$F$20*'Heat X-changer Worksheet'!$F$21*($L$1-DF$3)/('Heat X-changer Worksheet'!$F$33*'Heat X-changer Worksheet'!$F$34)</f>
        <v>21.840704441360238</v>
      </c>
      <c r="DG84" s="32">
        <f>'Heat X-changer Worksheet'!$F$20*'Heat X-changer Worksheet'!$F$21*($L$1-DG$3)/('Heat X-changer Worksheet'!$F$33*'Heat X-changer Worksheet'!$F$34)</f>
        <v>21.381866112760232</v>
      </c>
      <c r="DH84" s="32">
        <f>'Heat X-changer Worksheet'!$F$20*'Heat X-changer Worksheet'!$F$21*($L$1-DH$3)/('Heat X-changer Worksheet'!$F$33*'Heat X-changer Worksheet'!$F$34)</f>
        <v>20.923027784160226</v>
      </c>
      <c r="DI84" s="32">
        <f>'Heat X-changer Worksheet'!$F$20*'Heat X-changer Worksheet'!$F$21*($L$1-DI$3)/('Heat X-changer Worksheet'!$F$33*'Heat X-changer Worksheet'!$F$34)</f>
        <v>20.464189455560224</v>
      </c>
      <c r="DJ84" s="32">
        <f>'Heat X-changer Worksheet'!$F$20*'Heat X-changer Worksheet'!$F$21*($L$1-DJ$3)/('Heat X-changer Worksheet'!$F$33*'Heat X-changer Worksheet'!$F$34)</f>
        <v>20.005351126960218</v>
      </c>
      <c r="DK84" s="32">
        <f>'Heat X-changer Worksheet'!$F$20*'Heat X-changer Worksheet'!$F$21*($L$1-DK$3)/('Heat X-changer Worksheet'!$F$33*'Heat X-changer Worksheet'!$F$34)</f>
        <v>19.546512798360215</v>
      </c>
      <c r="DL84" s="32">
        <f>'Heat X-changer Worksheet'!$F$20*'Heat X-changer Worksheet'!$F$21*($L$1-DL$3)/('Heat X-changer Worksheet'!$F$33*'Heat X-changer Worksheet'!$F$34)</f>
        <v>19.087674469760209</v>
      </c>
      <c r="DM84" s="32">
        <f>'Heat X-changer Worksheet'!$F$20*'Heat X-changer Worksheet'!$F$21*($L$1-DM$3)/('Heat X-changer Worksheet'!$F$33*'Heat X-changer Worksheet'!$F$34)</f>
        <v>18.628836141160203</v>
      </c>
      <c r="DN84" s="32">
        <f>'Heat X-changer Worksheet'!$F$20*'Heat X-changer Worksheet'!$F$21*($L$1-DN$3)/('Heat X-changer Worksheet'!$F$33*'Heat X-changer Worksheet'!$F$34)</f>
        <v>18.169997812560197</v>
      </c>
      <c r="DO84" s="32">
        <f>'Heat X-changer Worksheet'!$F$20*'Heat X-changer Worksheet'!$F$21*($L$1-DO$3)/('Heat X-changer Worksheet'!$F$33*'Heat X-changer Worksheet'!$F$34)</f>
        <v>17.711159483960191</v>
      </c>
      <c r="DP84" s="32">
        <f>'Heat X-changer Worksheet'!$F$20*'Heat X-changer Worksheet'!$F$21*($L$1-DP$3)/('Heat X-changer Worksheet'!$F$33*'Heat X-changer Worksheet'!$F$34)</f>
        <v>17.252321155360189</v>
      </c>
      <c r="DQ84" s="32">
        <f>'Heat X-changer Worksheet'!$F$20*'Heat X-changer Worksheet'!$F$21*($L$1-DQ$3)/('Heat X-changer Worksheet'!$F$33*'Heat X-changer Worksheet'!$F$34)</f>
        <v>16.793482826760183</v>
      </c>
      <c r="DR84" s="32">
        <f>'Heat X-changer Worksheet'!$F$20*'Heat X-changer Worksheet'!$F$21*($L$1-DR$3)/('Heat X-changer Worksheet'!$F$33*'Heat X-changer Worksheet'!$F$34)</f>
        <v>16.334644498160177</v>
      </c>
      <c r="DS84" s="32">
        <f>'Heat X-changer Worksheet'!$F$20*'Heat X-changer Worksheet'!$F$21*($L$1-DS$3)/('Heat X-changer Worksheet'!$F$33*'Heat X-changer Worksheet'!$F$34)</f>
        <v>15.875806169560171</v>
      </c>
      <c r="DT84" s="32">
        <f>'Heat X-changer Worksheet'!$F$20*'Heat X-changer Worksheet'!$F$21*($L$1-DT$3)/('Heat X-changer Worksheet'!$F$33*'Heat X-changer Worksheet'!$F$34)</f>
        <v>15.416967840960169</v>
      </c>
      <c r="DU84" s="32">
        <f>'Heat X-changer Worksheet'!$F$20*'Heat X-changer Worksheet'!$F$21*($L$1-DU$3)/('Heat X-changer Worksheet'!$F$33*'Heat X-changer Worksheet'!$F$34)</f>
        <v>14.958129512360163</v>
      </c>
      <c r="DV84" s="32">
        <f>'Heat X-changer Worksheet'!$F$20*'Heat X-changer Worksheet'!$F$21*($L$1-DV$3)/('Heat X-changer Worksheet'!$F$33*'Heat X-changer Worksheet'!$F$34)</f>
        <v>14.499291183760159</v>
      </c>
      <c r="DW84" s="32">
        <f>'Heat X-changer Worksheet'!$F$20*'Heat X-changer Worksheet'!$F$21*($L$1-DW$3)/('Heat X-changer Worksheet'!$F$33*'Heat X-changer Worksheet'!$F$34)</f>
        <v>14.040452855160153</v>
      </c>
      <c r="DX84" s="32">
        <f>'Heat X-changer Worksheet'!$F$20*'Heat X-changer Worksheet'!$F$21*($L$1-DX$3)/('Heat X-changer Worksheet'!$F$33*'Heat X-changer Worksheet'!$F$34)</f>
        <v>13.581614526560147</v>
      </c>
      <c r="DY84" s="32">
        <f>'Heat X-changer Worksheet'!$F$20*'Heat X-changer Worksheet'!$F$21*($L$1-DY$3)/('Heat X-changer Worksheet'!$F$33*'Heat X-changer Worksheet'!$F$34)</f>
        <v>13.122776197960142</v>
      </c>
      <c r="DZ84" s="32">
        <f>'Heat X-changer Worksheet'!$F$20*'Heat X-changer Worksheet'!$F$21*($L$1-DZ$3)/('Heat X-changer Worksheet'!$F$33*'Heat X-changer Worksheet'!$F$34)</f>
        <v>12.663937869360137</v>
      </c>
      <c r="EA84" s="32">
        <f>'Heat X-changer Worksheet'!$F$20*'Heat X-changer Worksheet'!$F$21*($L$1-EA$3)/('Heat X-changer Worksheet'!$F$33*'Heat X-changer Worksheet'!$F$34)</f>
        <v>12.205099540760132</v>
      </c>
      <c r="EB84" s="32">
        <f>'Heat X-changer Worksheet'!$F$20*'Heat X-changer Worksheet'!$F$21*($L$1-EB$3)/('Heat X-changer Worksheet'!$F$33*'Heat X-changer Worksheet'!$F$34)</f>
        <v>11.746261212160126</v>
      </c>
      <c r="EC84" s="32">
        <f>'Heat X-changer Worksheet'!$F$20*'Heat X-changer Worksheet'!$F$21*($L$1-EC$3)/('Heat X-changer Worksheet'!$F$33*'Heat X-changer Worksheet'!$F$34)</f>
        <v>11.287422883560122</v>
      </c>
      <c r="ED84" s="32">
        <f>'Heat X-changer Worksheet'!$F$20*'Heat X-changer Worksheet'!$F$21*($L$1-ED$3)/('Heat X-changer Worksheet'!$F$33*'Heat X-changer Worksheet'!$F$34)</f>
        <v>10.828584554960116</v>
      </c>
      <c r="EE84" s="32">
        <f>'Heat X-changer Worksheet'!$F$20*'Heat X-changer Worksheet'!$F$21*($L$1-EE$3)/('Heat X-changer Worksheet'!$F$33*'Heat X-changer Worksheet'!$F$34)</f>
        <v>10.36974622636011</v>
      </c>
      <c r="EF84" s="32">
        <f>'Heat X-changer Worksheet'!$F$20*'Heat X-changer Worksheet'!$F$21*($L$1-EF$3)/('Heat X-changer Worksheet'!$F$33*'Heat X-changer Worksheet'!$F$34)</f>
        <v>9.9109078977601079</v>
      </c>
      <c r="EG84" s="32">
        <f>'Heat X-changer Worksheet'!$F$20*'Heat X-changer Worksheet'!$F$21*($L$1-EG$3)/('Heat X-changer Worksheet'!$F$33*'Heat X-changer Worksheet'!$F$34)</f>
        <v>9.452069569160102</v>
      </c>
      <c r="EH84" s="32">
        <f>'Heat X-changer Worksheet'!$F$20*'Heat X-changer Worksheet'!$F$21*($L$1-EH$3)/('Heat X-changer Worksheet'!$F$33*'Heat X-changer Worksheet'!$F$34)</f>
        <v>8.993231240560096</v>
      </c>
      <c r="EI84" s="32">
        <f>'Heat X-changer Worksheet'!$F$20*'Heat X-changer Worksheet'!$F$21*($L$1-EI$3)/('Heat X-changer Worksheet'!$F$33*'Heat X-changer Worksheet'!$F$34)</f>
        <v>8.5343929119600901</v>
      </c>
      <c r="EJ84" s="32">
        <f>'Heat X-changer Worksheet'!$F$20*'Heat X-changer Worksheet'!$F$21*($L$1-EJ$3)/('Heat X-changer Worksheet'!$F$33*'Heat X-changer Worksheet'!$F$34)</f>
        <v>8.0755545833600877</v>
      </c>
      <c r="EK84" s="32">
        <f>'Heat X-changer Worksheet'!$F$20*'Heat X-changer Worksheet'!$F$21*($L$1-EK$3)/('Heat X-changer Worksheet'!$F$33*'Heat X-changer Worksheet'!$F$34)</f>
        <v>7.6167162547600817</v>
      </c>
      <c r="EL84" s="32">
        <f>'Heat X-changer Worksheet'!$F$20*'Heat X-changer Worksheet'!$F$21*($L$1-EL$3)/('Heat X-changer Worksheet'!$F$33*'Heat X-changer Worksheet'!$F$34)</f>
        <v>7.1578779261600767</v>
      </c>
      <c r="EM84" s="32">
        <f>'Heat X-changer Worksheet'!$F$20*'Heat X-changer Worksheet'!$F$21*($L$1-EM$3)/('Heat X-changer Worksheet'!$F$33*'Heat X-changer Worksheet'!$F$34)</f>
        <v>6.6990395975600707</v>
      </c>
      <c r="EN84" s="32">
        <f>'Heat X-changer Worksheet'!$F$20*'Heat X-changer Worksheet'!$F$21*($L$1-EN$3)/('Heat X-changer Worksheet'!$F$33*'Heat X-changer Worksheet'!$F$34)</f>
        <v>6.2402012689600665</v>
      </c>
    </row>
  </sheetData>
  <sheetProtection password="CF78" sheet="1" objects="1" scenarios="1"/>
  <mergeCells count="1">
    <mergeCell ref="B4:B26"/>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EN84"/>
  <sheetViews>
    <sheetView workbookViewId="0">
      <pane xSplit="3" ySplit="3" topLeftCell="D4" activePane="bottomRight" state="frozen"/>
      <selection pane="topRight" activeCell="D1" sqref="D1"/>
      <selection pane="bottomLeft" activeCell="A3" sqref="A3"/>
      <selection pane="bottomRight" activeCell="L1" sqref="L1"/>
    </sheetView>
  </sheetViews>
  <sheetFormatPr defaultRowHeight="15"/>
  <cols>
    <col min="1" max="1" width="9.140625" style="2"/>
    <col min="2" max="2" width="4.42578125" style="2" customWidth="1"/>
    <col min="3" max="16384" width="9.140625" style="2"/>
  </cols>
  <sheetData>
    <row r="1" spans="1:144">
      <c r="D1" s="2" t="s">
        <v>94</v>
      </c>
      <c r="K1" s="3" t="s">
        <v>24</v>
      </c>
      <c r="L1" s="4">
        <f>'Heat X-changer Worksheet'!F22</f>
        <v>133.6</v>
      </c>
      <c r="M1" s="7" t="s">
        <v>16</v>
      </c>
    </row>
    <row r="2" spans="1:144" ht="24.75" customHeight="1">
      <c r="A2" s="1" t="s">
        <v>47</v>
      </c>
      <c r="B2" s="1"/>
      <c r="C2" s="1"/>
      <c r="D2" s="29" t="s">
        <v>48</v>
      </c>
    </row>
    <row r="3" spans="1:144">
      <c r="D3" s="30">
        <v>-20</v>
      </c>
      <c r="E3" s="30">
        <f>D3+1</f>
        <v>-19</v>
      </c>
      <c r="F3" s="30">
        <f t="shared" ref="F3:BQ3" si="0">E3+1</f>
        <v>-18</v>
      </c>
      <c r="G3" s="30">
        <f t="shared" si="0"/>
        <v>-17</v>
      </c>
      <c r="H3" s="30">
        <f t="shared" si="0"/>
        <v>-16</v>
      </c>
      <c r="I3" s="30">
        <f t="shared" si="0"/>
        <v>-15</v>
      </c>
      <c r="J3" s="30">
        <f t="shared" si="0"/>
        <v>-14</v>
      </c>
      <c r="K3" s="30">
        <f t="shared" si="0"/>
        <v>-13</v>
      </c>
      <c r="L3" s="30">
        <f t="shared" si="0"/>
        <v>-12</v>
      </c>
      <c r="M3" s="30">
        <f t="shared" si="0"/>
        <v>-11</v>
      </c>
      <c r="N3" s="30">
        <f t="shared" si="0"/>
        <v>-10</v>
      </c>
      <c r="O3" s="30">
        <f t="shared" si="0"/>
        <v>-9</v>
      </c>
      <c r="P3" s="30">
        <f t="shared" si="0"/>
        <v>-8</v>
      </c>
      <c r="Q3" s="30">
        <f t="shared" si="0"/>
        <v>-7</v>
      </c>
      <c r="R3" s="30">
        <f t="shared" si="0"/>
        <v>-6</v>
      </c>
      <c r="S3" s="30">
        <f t="shared" si="0"/>
        <v>-5</v>
      </c>
      <c r="T3" s="30">
        <f t="shared" si="0"/>
        <v>-4</v>
      </c>
      <c r="U3" s="30">
        <f t="shared" si="0"/>
        <v>-3</v>
      </c>
      <c r="V3" s="30">
        <f t="shared" si="0"/>
        <v>-2</v>
      </c>
      <c r="W3" s="30">
        <f t="shared" si="0"/>
        <v>-1</v>
      </c>
      <c r="X3" s="30">
        <f t="shared" si="0"/>
        <v>0</v>
      </c>
      <c r="Y3" s="30">
        <f t="shared" si="0"/>
        <v>1</v>
      </c>
      <c r="Z3" s="30">
        <f t="shared" si="0"/>
        <v>2</v>
      </c>
      <c r="AA3" s="30">
        <f t="shared" si="0"/>
        <v>3</v>
      </c>
      <c r="AB3" s="30">
        <f t="shared" si="0"/>
        <v>4</v>
      </c>
      <c r="AC3" s="30">
        <f t="shared" si="0"/>
        <v>5</v>
      </c>
      <c r="AD3" s="30">
        <f t="shared" si="0"/>
        <v>6</v>
      </c>
      <c r="AE3" s="30">
        <f t="shared" si="0"/>
        <v>7</v>
      </c>
      <c r="AF3" s="30">
        <f t="shared" si="0"/>
        <v>8</v>
      </c>
      <c r="AG3" s="30">
        <f t="shared" si="0"/>
        <v>9</v>
      </c>
      <c r="AH3" s="30">
        <f t="shared" si="0"/>
        <v>10</v>
      </c>
      <c r="AI3" s="30">
        <f t="shared" si="0"/>
        <v>11</v>
      </c>
      <c r="AJ3" s="30">
        <f t="shared" si="0"/>
        <v>12</v>
      </c>
      <c r="AK3" s="30">
        <f t="shared" si="0"/>
        <v>13</v>
      </c>
      <c r="AL3" s="30">
        <f t="shared" si="0"/>
        <v>14</v>
      </c>
      <c r="AM3" s="30">
        <f t="shared" si="0"/>
        <v>15</v>
      </c>
      <c r="AN3" s="30">
        <f t="shared" si="0"/>
        <v>16</v>
      </c>
      <c r="AO3" s="30">
        <f t="shared" si="0"/>
        <v>17</v>
      </c>
      <c r="AP3" s="30">
        <f t="shared" si="0"/>
        <v>18</v>
      </c>
      <c r="AQ3" s="30">
        <f t="shared" si="0"/>
        <v>19</v>
      </c>
      <c r="AR3" s="30">
        <f t="shared" si="0"/>
        <v>20</v>
      </c>
      <c r="AS3" s="30">
        <f t="shared" si="0"/>
        <v>21</v>
      </c>
      <c r="AT3" s="30">
        <f t="shared" si="0"/>
        <v>22</v>
      </c>
      <c r="AU3" s="30">
        <f t="shared" si="0"/>
        <v>23</v>
      </c>
      <c r="AV3" s="30">
        <f t="shared" si="0"/>
        <v>24</v>
      </c>
      <c r="AW3" s="30">
        <f t="shared" si="0"/>
        <v>25</v>
      </c>
      <c r="AX3" s="30">
        <f t="shared" si="0"/>
        <v>26</v>
      </c>
      <c r="AY3" s="30">
        <f t="shared" si="0"/>
        <v>27</v>
      </c>
      <c r="AZ3" s="30">
        <f t="shared" si="0"/>
        <v>28</v>
      </c>
      <c r="BA3" s="30">
        <f t="shared" si="0"/>
        <v>29</v>
      </c>
      <c r="BB3" s="30">
        <f t="shared" si="0"/>
        <v>30</v>
      </c>
      <c r="BC3" s="30">
        <f t="shared" si="0"/>
        <v>31</v>
      </c>
      <c r="BD3" s="30">
        <f t="shared" si="0"/>
        <v>32</v>
      </c>
      <c r="BE3" s="30">
        <f t="shared" si="0"/>
        <v>33</v>
      </c>
      <c r="BF3" s="30">
        <f t="shared" si="0"/>
        <v>34</v>
      </c>
      <c r="BG3" s="30">
        <f t="shared" si="0"/>
        <v>35</v>
      </c>
      <c r="BH3" s="30">
        <f t="shared" si="0"/>
        <v>36</v>
      </c>
      <c r="BI3" s="30">
        <f t="shared" si="0"/>
        <v>37</v>
      </c>
      <c r="BJ3" s="30">
        <f t="shared" si="0"/>
        <v>38</v>
      </c>
      <c r="BK3" s="30">
        <f t="shared" si="0"/>
        <v>39</v>
      </c>
      <c r="BL3" s="30">
        <f t="shared" si="0"/>
        <v>40</v>
      </c>
      <c r="BM3" s="30">
        <f t="shared" si="0"/>
        <v>41</v>
      </c>
      <c r="BN3" s="30">
        <f t="shared" si="0"/>
        <v>42</v>
      </c>
      <c r="BO3" s="30">
        <f t="shared" si="0"/>
        <v>43</v>
      </c>
      <c r="BP3" s="30">
        <f t="shared" si="0"/>
        <v>44</v>
      </c>
      <c r="BQ3" s="30">
        <f t="shared" si="0"/>
        <v>45</v>
      </c>
      <c r="BR3" s="30">
        <f t="shared" ref="BR3:DP3" si="1">BQ3+1</f>
        <v>46</v>
      </c>
      <c r="BS3" s="30">
        <f t="shared" si="1"/>
        <v>47</v>
      </c>
      <c r="BT3" s="30">
        <f t="shared" si="1"/>
        <v>48</v>
      </c>
      <c r="BU3" s="30">
        <f t="shared" si="1"/>
        <v>49</v>
      </c>
      <c r="BV3" s="30">
        <f t="shared" si="1"/>
        <v>50</v>
      </c>
      <c r="BW3" s="30">
        <f t="shared" si="1"/>
        <v>51</v>
      </c>
      <c r="BX3" s="30">
        <f t="shared" si="1"/>
        <v>52</v>
      </c>
      <c r="BY3" s="30">
        <f t="shared" si="1"/>
        <v>53</v>
      </c>
      <c r="BZ3" s="30">
        <f t="shared" si="1"/>
        <v>54</v>
      </c>
      <c r="CA3" s="30">
        <f t="shared" si="1"/>
        <v>55</v>
      </c>
      <c r="CB3" s="30">
        <f t="shared" si="1"/>
        <v>56</v>
      </c>
      <c r="CC3" s="30">
        <f t="shared" si="1"/>
        <v>57</v>
      </c>
      <c r="CD3" s="30">
        <f t="shared" si="1"/>
        <v>58</v>
      </c>
      <c r="CE3" s="30">
        <f t="shared" si="1"/>
        <v>59</v>
      </c>
      <c r="CF3" s="30">
        <f t="shared" si="1"/>
        <v>60</v>
      </c>
      <c r="CG3" s="30">
        <f t="shared" si="1"/>
        <v>61</v>
      </c>
      <c r="CH3" s="30">
        <f t="shared" si="1"/>
        <v>62</v>
      </c>
      <c r="CI3" s="30">
        <f t="shared" si="1"/>
        <v>63</v>
      </c>
      <c r="CJ3" s="30">
        <f t="shared" si="1"/>
        <v>64</v>
      </c>
      <c r="CK3" s="30">
        <f t="shared" si="1"/>
        <v>65</v>
      </c>
      <c r="CL3" s="30">
        <f t="shared" si="1"/>
        <v>66</v>
      </c>
      <c r="CM3" s="30">
        <f t="shared" si="1"/>
        <v>67</v>
      </c>
      <c r="CN3" s="30">
        <f t="shared" si="1"/>
        <v>68</v>
      </c>
      <c r="CO3" s="30">
        <f t="shared" si="1"/>
        <v>69</v>
      </c>
      <c r="CP3" s="30">
        <f t="shared" si="1"/>
        <v>70</v>
      </c>
      <c r="CQ3" s="30">
        <f t="shared" si="1"/>
        <v>71</v>
      </c>
      <c r="CR3" s="30">
        <f t="shared" si="1"/>
        <v>72</v>
      </c>
      <c r="CS3" s="30">
        <f t="shared" si="1"/>
        <v>73</v>
      </c>
      <c r="CT3" s="30">
        <f t="shared" si="1"/>
        <v>74</v>
      </c>
      <c r="CU3" s="30">
        <f t="shared" si="1"/>
        <v>75</v>
      </c>
      <c r="CV3" s="30">
        <f t="shared" si="1"/>
        <v>76</v>
      </c>
      <c r="CW3" s="30">
        <f t="shared" si="1"/>
        <v>77</v>
      </c>
      <c r="CX3" s="30">
        <f t="shared" si="1"/>
        <v>78</v>
      </c>
      <c r="CY3" s="30">
        <f t="shared" si="1"/>
        <v>79</v>
      </c>
      <c r="CZ3" s="30">
        <f t="shared" si="1"/>
        <v>80</v>
      </c>
      <c r="DA3" s="30">
        <f t="shared" si="1"/>
        <v>81</v>
      </c>
      <c r="DB3" s="30">
        <f t="shared" si="1"/>
        <v>82</v>
      </c>
      <c r="DC3" s="30">
        <f t="shared" si="1"/>
        <v>83</v>
      </c>
      <c r="DD3" s="30">
        <f t="shared" si="1"/>
        <v>84</v>
      </c>
      <c r="DE3" s="30">
        <f t="shared" si="1"/>
        <v>85</v>
      </c>
      <c r="DF3" s="30">
        <f t="shared" si="1"/>
        <v>86</v>
      </c>
      <c r="DG3" s="30">
        <f t="shared" si="1"/>
        <v>87</v>
      </c>
      <c r="DH3" s="30">
        <f t="shared" si="1"/>
        <v>88</v>
      </c>
      <c r="DI3" s="30">
        <f t="shared" si="1"/>
        <v>89</v>
      </c>
      <c r="DJ3" s="30">
        <f t="shared" si="1"/>
        <v>90</v>
      </c>
      <c r="DK3" s="30">
        <f t="shared" si="1"/>
        <v>91</v>
      </c>
      <c r="DL3" s="30">
        <f t="shared" si="1"/>
        <v>92</v>
      </c>
      <c r="DM3" s="30">
        <f t="shared" si="1"/>
        <v>93</v>
      </c>
      <c r="DN3" s="30">
        <f t="shared" si="1"/>
        <v>94</v>
      </c>
      <c r="DO3" s="30">
        <f t="shared" si="1"/>
        <v>95</v>
      </c>
      <c r="DP3" s="30">
        <f t="shared" si="1"/>
        <v>96</v>
      </c>
      <c r="DQ3" s="30">
        <f>DP3+1</f>
        <v>97</v>
      </c>
      <c r="DR3" s="30">
        <f t="shared" ref="DR3:EN3" si="2">DQ3+1</f>
        <v>98</v>
      </c>
      <c r="DS3" s="30">
        <f t="shared" si="2"/>
        <v>99</v>
      </c>
      <c r="DT3" s="30">
        <f t="shared" si="2"/>
        <v>100</v>
      </c>
      <c r="DU3" s="30">
        <f t="shared" si="2"/>
        <v>101</v>
      </c>
      <c r="DV3" s="30">
        <f t="shared" si="2"/>
        <v>102</v>
      </c>
      <c r="DW3" s="30">
        <f t="shared" si="2"/>
        <v>103</v>
      </c>
      <c r="DX3" s="30">
        <f t="shared" si="2"/>
        <v>104</v>
      </c>
      <c r="DY3" s="30">
        <f t="shared" si="2"/>
        <v>105</v>
      </c>
      <c r="DZ3" s="30">
        <f t="shared" si="2"/>
        <v>106</v>
      </c>
      <c r="EA3" s="30">
        <f t="shared" si="2"/>
        <v>107</v>
      </c>
      <c r="EB3" s="30">
        <f t="shared" si="2"/>
        <v>108</v>
      </c>
      <c r="EC3" s="30">
        <f t="shared" si="2"/>
        <v>109</v>
      </c>
      <c r="ED3" s="30">
        <f t="shared" si="2"/>
        <v>110</v>
      </c>
      <c r="EE3" s="30">
        <f t="shared" si="2"/>
        <v>111</v>
      </c>
      <c r="EF3" s="30">
        <f t="shared" si="2"/>
        <v>112</v>
      </c>
      <c r="EG3" s="30">
        <f t="shared" si="2"/>
        <v>113</v>
      </c>
      <c r="EH3" s="30">
        <f t="shared" si="2"/>
        <v>114</v>
      </c>
      <c r="EI3" s="30">
        <f t="shared" si="2"/>
        <v>115</v>
      </c>
      <c r="EJ3" s="30">
        <f t="shared" si="2"/>
        <v>116</v>
      </c>
      <c r="EK3" s="30">
        <f t="shared" si="2"/>
        <v>117</v>
      </c>
      <c r="EL3" s="30">
        <f t="shared" si="2"/>
        <v>118</v>
      </c>
      <c r="EM3" s="30">
        <f t="shared" si="2"/>
        <v>119</v>
      </c>
      <c r="EN3" s="30">
        <f t="shared" si="2"/>
        <v>120</v>
      </c>
    </row>
    <row r="4" spans="1:144" ht="15" customHeight="1">
      <c r="B4" s="31" t="s">
        <v>49</v>
      </c>
      <c r="C4" s="30">
        <v>180</v>
      </c>
      <c r="D4" s="32">
        <f>-('Heat X-changer Worksheet'!$F$20*'Heat X-changer Worksheet'!$F$21*($L$1-D$3)/('Heat X-changer Worksheet'!$F$33*'Heat X-changer Worksheet'!$F$34)-$C4)</f>
        <v>109.52243272703922</v>
      </c>
      <c r="E4" s="32">
        <f>-('Heat X-changer Worksheet'!$F$20*'Heat X-changer Worksheet'!$F$21*($L$1-E$3)/('Heat X-changer Worksheet'!$F$33*'Heat X-changer Worksheet'!$F$34)-$C4)</f>
        <v>109.98127105563923</v>
      </c>
      <c r="F4" s="32">
        <f>-('Heat X-changer Worksheet'!$F$20*'Heat X-changer Worksheet'!$F$21*($L$1-F$3)/('Heat X-changer Worksheet'!$F$33*'Heat X-changer Worksheet'!$F$34)-$C4)</f>
        <v>110.44010938423924</v>
      </c>
      <c r="G4" s="32">
        <f>-('Heat X-changer Worksheet'!$F$20*'Heat X-changer Worksheet'!$F$21*($L$1-G$3)/('Heat X-changer Worksheet'!$F$33*'Heat X-changer Worksheet'!$F$34)-$C4)</f>
        <v>110.89894771283923</v>
      </c>
      <c r="H4" s="32">
        <f>-('Heat X-changer Worksheet'!$F$20*'Heat X-changer Worksheet'!$F$21*($L$1-H$3)/('Heat X-changer Worksheet'!$F$33*'Heat X-changer Worksheet'!$F$34)-$C4)</f>
        <v>111.35778604143924</v>
      </c>
      <c r="I4" s="32">
        <f>-('Heat X-changer Worksheet'!$F$20*'Heat X-changer Worksheet'!$F$21*($L$1-I$3)/('Heat X-changer Worksheet'!$F$33*'Heat X-changer Worksheet'!$F$34)-$C4)</f>
        <v>111.81662437003925</v>
      </c>
      <c r="J4" s="32">
        <f>-('Heat X-changer Worksheet'!$F$20*'Heat X-changer Worksheet'!$F$21*($L$1-J$3)/('Heat X-changer Worksheet'!$F$33*'Heat X-changer Worksheet'!$F$34)-$C4)</f>
        <v>112.27546269863926</v>
      </c>
      <c r="K4" s="32">
        <f>-('Heat X-changer Worksheet'!$F$20*'Heat X-changer Worksheet'!$F$21*($L$1-K$3)/('Heat X-changer Worksheet'!$F$33*'Heat X-changer Worksheet'!$F$34)-$C4)</f>
        <v>112.73430102723925</v>
      </c>
      <c r="L4" s="32">
        <f>-('Heat X-changer Worksheet'!$F$20*'Heat X-changer Worksheet'!$F$21*($L$1-L$3)/('Heat X-changer Worksheet'!$F$33*'Heat X-changer Worksheet'!$F$34)-$C4)</f>
        <v>113.19313935583926</v>
      </c>
      <c r="M4" s="32">
        <f>-('Heat X-changer Worksheet'!$F$20*'Heat X-changer Worksheet'!$F$21*($L$1-M$3)/('Heat X-changer Worksheet'!$F$33*'Heat X-changer Worksheet'!$F$34)-$C4)</f>
        <v>113.65197768443927</v>
      </c>
      <c r="N4" s="32">
        <f>-('Heat X-changer Worksheet'!$F$20*'Heat X-changer Worksheet'!$F$21*($L$1-N$3)/('Heat X-changer Worksheet'!$F$33*'Heat X-changer Worksheet'!$F$34)-$C4)</f>
        <v>114.11081601303927</v>
      </c>
      <c r="O4" s="32">
        <f>-('Heat X-changer Worksheet'!$F$20*'Heat X-changer Worksheet'!$F$21*($L$1-O$3)/('Heat X-changer Worksheet'!$F$33*'Heat X-changer Worksheet'!$F$34)-$C4)</f>
        <v>114.56965434163928</v>
      </c>
      <c r="P4" s="32">
        <f>-('Heat X-changer Worksheet'!$F$20*'Heat X-changer Worksheet'!$F$21*($L$1-P$3)/('Heat X-changer Worksheet'!$F$33*'Heat X-changer Worksheet'!$F$34)-$C4)</f>
        <v>115.02849267023929</v>
      </c>
      <c r="Q4" s="32">
        <f>-('Heat X-changer Worksheet'!$F$20*'Heat X-changer Worksheet'!$F$21*($L$1-Q$3)/('Heat X-changer Worksheet'!$F$33*'Heat X-changer Worksheet'!$F$34)-$C4)</f>
        <v>115.4873309988393</v>
      </c>
      <c r="R4" s="32">
        <f>-('Heat X-changer Worksheet'!$F$20*'Heat X-changer Worksheet'!$F$21*($L$1-R$3)/('Heat X-changer Worksheet'!$F$33*'Heat X-changer Worksheet'!$F$34)-$C4)</f>
        <v>115.94616932743929</v>
      </c>
      <c r="S4" s="32">
        <f>-('Heat X-changer Worksheet'!$F$20*'Heat X-changer Worksheet'!$F$21*($L$1-S$3)/('Heat X-changer Worksheet'!$F$33*'Heat X-changer Worksheet'!$F$34)-$C4)</f>
        <v>116.4050076560393</v>
      </c>
      <c r="T4" s="32">
        <f>-('Heat X-changer Worksheet'!$F$20*'Heat X-changer Worksheet'!$F$21*($L$1-T$3)/('Heat X-changer Worksheet'!$F$33*'Heat X-changer Worksheet'!$F$34)-$C4)</f>
        <v>116.86384598463931</v>
      </c>
      <c r="U4" s="32">
        <f>-('Heat X-changer Worksheet'!$F$20*'Heat X-changer Worksheet'!$F$21*($L$1-U$3)/('Heat X-changer Worksheet'!$F$33*'Heat X-changer Worksheet'!$F$34)-$C4)</f>
        <v>117.32268431323931</v>
      </c>
      <c r="V4" s="32">
        <f>-('Heat X-changer Worksheet'!$F$20*'Heat X-changer Worksheet'!$F$21*($L$1-V$3)/('Heat X-changer Worksheet'!$F$33*'Heat X-changer Worksheet'!$F$34)-$C4)</f>
        <v>117.78152264183932</v>
      </c>
      <c r="W4" s="32">
        <f>-('Heat X-changer Worksheet'!$F$20*'Heat X-changer Worksheet'!$F$21*($L$1-W$3)/('Heat X-changer Worksheet'!$F$33*'Heat X-changer Worksheet'!$F$34)-$C4)</f>
        <v>118.24036097043933</v>
      </c>
      <c r="X4" s="32">
        <f>-('Heat X-changer Worksheet'!$F$20*'Heat X-changer Worksheet'!$F$21*($L$1-X$3)/('Heat X-changer Worksheet'!$F$33*'Heat X-changer Worksheet'!$F$34)-$C4)</f>
        <v>118.69919929903932</v>
      </c>
      <c r="Y4" s="32">
        <f>-('Heat X-changer Worksheet'!$F$20*'Heat X-changer Worksheet'!$F$21*($L$1-Y$3)/('Heat X-changer Worksheet'!$F$33*'Heat X-changer Worksheet'!$F$34)-$C4)</f>
        <v>119.15803762763933</v>
      </c>
      <c r="Z4" s="32">
        <f>-('Heat X-changer Worksheet'!$F$20*'Heat X-changer Worksheet'!$F$21*($L$1-Z$3)/('Heat X-changer Worksheet'!$F$33*'Heat X-changer Worksheet'!$F$34)-$C4)</f>
        <v>119.61687595623934</v>
      </c>
      <c r="AA4" s="32">
        <f>-('Heat X-changer Worksheet'!$F$20*'Heat X-changer Worksheet'!$F$21*($L$1-AA$3)/('Heat X-changer Worksheet'!$F$33*'Heat X-changer Worksheet'!$F$34)-$C4)</f>
        <v>120.07571428483934</v>
      </c>
      <c r="AB4" s="32">
        <f>-('Heat X-changer Worksheet'!$F$20*'Heat X-changer Worksheet'!$F$21*($L$1-AB$3)/('Heat X-changer Worksheet'!$F$33*'Heat X-changer Worksheet'!$F$34)-$C4)</f>
        <v>120.53455261343935</v>
      </c>
      <c r="AC4" s="32">
        <f>-('Heat X-changer Worksheet'!$F$20*'Heat X-changer Worksheet'!$F$21*($L$1-AC$3)/('Heat X-changer Worksheet'!$F$33*'Heat X-changer Worksheet'!$F$34)-$C4)</f>
        <v>120.99339094203935</v>
      </c>
      <c r="AD4" s="32">
        <f>-('Heat X-changer Worksheet'!$F$20*'Heat X-changer Worksheet'!$F$21*($L$1-AD$3)/('Heat X-changer Worksheet'!$F$33*'Heat X-changer Worksheet'!$F$34)-$C4)</f>
        <v>121.45222927063935</v>
      </c>
      <c r="AE4" s="32">
        <f>-('Heat X-changer Worksheet'!$F$20*'Heat X-changer Worksheet'!$F$21*($L$1-AE$3)/('Heat X-changer Worksheet'!$F$33*'Heat X-changer Worksheet'!$F$34)-$C4)</f>
        <v>121.91106759923936</v>
      </c>
      <c r="AF4" s="32">
        <f>-('Heat X-changer Worksheet'!$F$20*'Heat X-changer Worksheet'!$F$21*($L$1-AF$3)/('Heat X-changer Worksheet'!$F$33*'Heat X-changer Worksheet'!$F$34)-$C4)</f>
        <v>122.36990592783937</v>
      </c>
      <c r="AG4" s="32">
        <f>-('Heat X-changer Worksheet'!$F$20*'Heat X-changer Worksheet'!$F$21*($L$1-AG$3)/('Heat X-changer Worksheet'!$F$33*'Heat X-changer Worksheet'!$F$34)-$C4)</f>
        <v>122.82874425643936</v>
      </c>
      <c r="AH4" s="32">
        <f>-('Heat X-changer Worksheet'!$F$20*'Heat X-changer Worksheet'!$F$21*($L$1-AH$3)/('Heat X-changer Worksheet'!$F$33*'Heat X-changer Worksheet'!$F$34)-$C4)</f>
        <v>123.28758258503937</v>
      </c>
      <c r="AI4" s="32">
        <f>-('Heat X-changer Worksheet'!$F$20*'Heat X-changer Worksheet'!$F$21*($L$1-AI$3)/('Heat X-changer Worksheet'!$F$33*'Heat X-changer Worksheet'!$F$34)-$C4)</f>
        <v>123.74642091363938</v>
      </c>
      <c r="AJ4" s="32">
        <f>-('Heat X-changer Worksheet'!$F$20*'Heat X-changer Worksheet'!$F$21*($L$1-AJ$3)/('Heat X-changer Worksheet'!$F$33*'Heat X-changer Worksheet'!$F$34)-$C4)</f>
        <v>124.20525924223938</v>
      </c>
      <c r="AK4" s="32">
        <f>-('Heat X-changer Worksheet'!$F$20*'Heat X-changer Worksheet'!$F$21*($L$1-AK$3)/('Heat X-changer Worksheet'!$F$33*'Heat X-changer Worksheet'!$F$34)-$C4)</f>
        <v>124.6640975708394</v>
      </c>
      <c r="AL4" s="32">
        <f>-('Heat X-changer Worksheet'!$F$20*'Heat X-changer Worksheet'!$F$21*($L$1-AL$3)/('Heat X-changer Worksheet'!$F$33*'Heat X-changer Worksheet'!$F$34)-$C4)</f>
        <v>125.1229358994394</v>
      </c>
      <c r="AM4" s="32">
        <f>-('Heat X-changer Worksheet'!$F$20*'Heat X-changer Worksheet'!$F$21*($L$1-AM$3)/('Heat X-changer Worksheet'!$F$33*'Heat X-changer Worksheet'!$F$34)-$C4)</f>
        <v>125.58177422803939</v>
      </c>
      <c r="AN4" s="32">
        <f>-('Heat X-changer Worksheet'!$F$20*'Heat X-changer Worksheet'!$F$21*($L$1-AN$3)/('Heat X-changer Worksheet'!$F$33*'Heat X-changer Worksheet'!$F$34)-$C4)</f>
        <v>126.04061255663942</v>
      </c>
      <c r="AO4" s="32">
        <f>-('Heat X-changer Worksheet'!$F$20*'Heat X-changer Worksheet'!$F$21*($L$1-AO$3)/('Heat X-changer Worksheet'!$F$33*'Heat X-changer Worksheet'!$F$34)-$C4)</f>
        <v>126.49945088523941</v>
      </c>
      <c r="AP4" s="32">
        <f>-('Heat X-changer Worksheet'!$F$20*'Heat X-changer Worksheet'!$F$21*($L$1-AP$3)/('Heat X-changer Worksheet'!$F$33*'Heat X-changer Worksheet'!$F$34)-$C4)</f>
        <v>126.95828921383942</v>
      </c>
      <c r="AQ4" s="32">
        <f>-('Heat X-changer Worksheet'!$F$20*'Heat X-changer Worksheet'!$F$21*($L$1-AQ$3)/('Heat X-changer Worksheet'!$F$33*'Heat X-changer Worksheet'!$F$34)-$C4)</f>
        <v>127.41712754243943</v>
      </c>
      <c r="AR4" s="32">
        <f>-('Heat X-changer Worksheet'!$F$20*'Heat X-changer Worksheet'!$F$21*($L$1-AR$3)/('Heat X-changer Worksheet'!$F$33*'Heat X-changer Worksheet'!$F$34)-$C4)</f>
        <v>127.87596587103943</v>
      </c>
      <c r="AS4" s="32">
        <f>-('Heat X-changer Worksheet'!$F$20*'Heat X-changer Worksheet'!$F$21*($L$1-AS$3)/('Heat X-changer Worksheet'!$F$33*'Heat X-changer Worksheet'!$F$34)-$C4)</f>
        <v>128.33480419963945</v>
      </c>
      <c r="AT4" s="32">
        <f>-('Heat X-changer Worksheet'!$F$20*'Heat X-changer Worksheet'!$F$21*($L$1-AT$3)/('Heat X-changer Worksheet'!$F$33*'Heat X-changer Worksheet'!$F$34)-$C4)</f>
        <v>128.79364252823945</v>
      </c>
      <c r="AU4" s="32">
        <f>-('Heat X-changer Worksheet'!$F$20*'Heat X-changer Worksheet'!$F$21*($L$1-AU$3)/('Heat X-changer Worksheet'!$F$33*'Heat X-changer Worksheet'!$F$34)-$C4)</f>
        <v>129.25248085683944</v>
      </c>
      <c r="AV4" s="32">
        <f>-('Heat X-changer Worksheet'!$F$20*'Heat X-changer Worksheet'!$F$21*($L$1-AV$3)/('Heat X-changer Worksheet'!$F$33*'Heat X-changer Worksheet'!$F$34)-$C4)</f>
        <v>129.71131918543944</v>
      </c>
      <c r="AW4" s="32">
        <f>-('Heat X-changer Worksheet'!$F$20*'Heat X-changer Worksheet'!$F$21*($L$1-AW$3)/('Heat X-changer Worksheet'!$F$33*'Heat X-changer Worksheet'!$F$34)-$C4)</f>
        <v>130.17015751403946</v>
      </c>
      <c r="AX4" s="32">
        <f>-('Heat X-changer Worksheet'!$F$20*'Heat X-changer Worksheet'!$F$21*($L$1-AX$3)/('Heat X-changer Worksheet'!$F$33*'Heat X-changer Worksheet'!$F$34)-$C4)</f>
        <v>130.62899584263945</v>
      </c>
      <c r="AY4" s="32">
        <f>-('Heat X-changer Worksheet'!$F$20*'Heat X-changer Worksheet'!$F$21*($L$1-AY$3)/('Heat X-changer Worksheet'!$F$33*'Heat X-changer Worksheet'!$F$34)-$C4)</f>
        <v>131.08783417123948</v>
      </c>
      <c r="AZ4" s="32">
        <f>-('Heat X-changer Worksheet'!$F$20*'Heat X-changer Worksheet'!$F$21*($L$1-AZ$3)/('Heat X-changer Worksheet'!$F$33*'Heat X-changer Worksheet'!$F$34)-$C4)</f>
        <v>131.54667249983947</v>
      </c>
      <c r="BA4" s="32">
        <f>-('Heat X-changer Worksheet'!$F$20*'Heat X-changer Worksheet'!$F$21*($L$1-BA$3)/('Heat X-changer Worksheet'!$F$33*'Heat X-changer Worksheet'!$F$34)-$C4)</f>
        <v>132.00551082843947</v>
      </c>
      <c r="BB4" s="32">
        <f>-('Heat X-changer Worksheet'!$F$20*'Heat X-changer Worksheet'!$F$21*($L$1-BB$3)/('Heat X-changer Worksheet'!$F$33*'Heat X-changer Worksheet'!$F$34)-$C4)</f>
        <v>132.46434915703946</v>
      </c>
      <c r="BC4" s="32">
        <f>-('Heat X-changer Worksheet'!$F$20*'Heat X-changer Worksheet'!$F$21*($L$1-BC$3)/('Heat X-changer Worksheet'!$F$33*'Heat X-changer Worksheet'!$F$34)-$C4)</f>
        <v>132.92318748563949</v>
      </c>
      <c r="BD4" s="32">
        <f>-('Heat X-changer Worksheet'!$F$20*'Heat X-changer Worksheet'!$F$21*($L$1-BD$3)/('Heat X-changer Worksheet'!$F$33*'Heat X-changer Worksheet'!$F$34)-$C4)</f>
        <v>133.38202581423948</v>
      </c>
      <c r="BE4" s="32">
        <f>-('Heat X-changer Worksheet'!$F$20*'Heat X-changer Worksheet'!$F$21*($L$1-BE$3)/('Heat X-changer Worksheet'!$F$33*'Heat X-changer Worksheet'!$F$34)-$C4)</f>
        <v>133.84086414283951</v>
      </c>
      <c r="BF4" s="32">
        <f>-('Heat X-changer Worksheet'!$F$20*'Heat X-changer Worksheet'!$F$21*($L$1-BF$3)/('Heat X-changer Worksheet'!$F$33*'Heat X-changer Worksheet'!$F$34)-$C4)</f>
        <v>134.2997024714395</v>
      </c>
      <c r="BG4" s="32">
        <f>-('Heat X-changer Worksheet'!$F$20*'Heat X-changer Worksheet'!$F$21*($L$1-BG$3)/('Heat X-changer Worksheet'!$F$33*'Heat X-changer Worksheet'!$F$34)-$C4)</f>
        <v>134.7585408000395</v>
      </c>
      <c r="BH4" s="32">
        <f>-('Heat X-changer Worksheet'!$F$20*'Heat X-changer Worksheet'!$F$21*($L$1-BH$3)/('Heat X-changer Worksheet'!$F$33*'Heat X-changer Worksheet'!$F$34)-$C4)</f>
        <v>135.21737912863949</v>
      </c>
      <c r="BI4" s="32">
        <f>-('Heat X-changer Worksheet'!$F$20*'Heat X-changer Worksheet'!$F$21*($L$1-BI$3)/('Heat X-changer Worksheet'!$F$33*'Heat X-changer Worksheet'!$F$34)-$C4)</f>
        <v>135.67621745723952</v>
      </c>
      <c r="BJ4" s="32">
        <f>-('Heat X-changer Worksheet'!$F$20*'Heat X-changer Worksheet'!$F$21*($L$1-BJ$3)/('Heat X-changer Worksheet'!$F$33*'Heat X-changer Worksheet'!$F$34)-$C4)</f>
        <v>136.13505578583951</v>
      </c>
      <c r="BK4" s="32">
        <f>-('Heat X-changer Worksheet'!$F$20*'Heat X-changer Worksheet'!$F$21*($L$1-BK$3)/('Heat X-changer Worksheet'!$F$33*'Heat X-changer Worksheet'!$F$34)-$C4)</f>
        <v>136.59389411443954</v>
      </c>
      <c r="BL4" s="32">
        <f>-('Heat X-changer Worksheet'!$F$20*'Heat X-changer Worksheet'!$F$21*($L$1-BL$3)/('Heat X-changer Worksheet'!$F$33*'Heat X-changer Worksheet'!$F$34)-$C4)</f>
        <v>137.05273244303953</v>
      </c>
      <c r="BM4" s="32">
        <f>-('Heat X-changer Worksheet'!$F$20*'Heat X-changer Worksheet'!$F$21*($L$1-BM$3)/('Heat X-changer Worksheet'!$F$33*'Heat X-changer Worksheet'!$F$34)-$C4)</f>
        <v>137.51157077163953</v>
      </c>
      <c r="BN4" s="32">
        <f>-('Heat X-changer Worksheet'!$F$20*'Heat X-changer Worksheet'!$F$21*($L$1-BN$3)/('Heat X-changer Worksheet'!$F$33*'Heat X-changer Worksheet'!$F$34)-$C4)</f>
        <v>137.97040910023952</v>
      </c>
      <c r="BO4" s="32">
        <f>-('Heat X-changer Worksheet'!$F$20*'Heat X-changer Worksheet'!$F$21*($L$1-BO$3)/('Heat X-changer Worksheet'!$F$33*'Heat X-changer Worksheet'!$F$34)-$C4)</f>
        <v>138.42924742883955</v>
      </c>
      <c r="BP4" s="32">
        <f>-('Heat X-changer Worksheet'!$F$20*'Heat X-changer Worksheet'!$F$21*($L$1-BP$3)/('Heat X-changer Worksheet'!$F$33*'Heat X-changer Worksheet'!$F$34)-$C4)</f>
        <v>138.88808575743954</v>
      </c>
      <c r="BQ4" s="32">
        <f>-('Heat X-changer Worksheet'!$F$20*'Heat X-changer Worksheet'!$F$21*($L$1-BQ$3)/('Heat X-changer Worksheet'!$F$33*'Heat X-changer Worksheet'!$F$34)-$C4)</f>
        <v>139.34692408603956</v>
      </c>
      <c r="BR4" s="32">
        <f>-('Heat X-changer Worksheet'!$F$20*'Heat X-changer Worksheet'!$F$21*($L$1-BR$3)/('Heat X-changer Worksheet'!$F$33*'Heat X-changer Worksheet'!$F$34)-$C4)</f>
        <v>139.80576241463956</v>
      </c>
      <c r="BS4" s="32">
        <f>-('Heat X-changer Worksheet'!$F$20*'Heat X-changer Worksheet'!$F$21*($L$1-BS$3)/('Heat X-changer Worksheet'!$F$33*'Heat X-changer Worksheet'!$F$34)-$C4)</f>
        <v>140.26460074323955</v>
      </c>
      <c r="BT4" s="32">
        <f>-('Heat X-changer Worksheet'!$F$20*'Heat X-changer Worksheet'!$F$21*($L$1-BT$3)/('Heat X-changer Worksheet'!$F$33*'Heat X-changer Worksheet'!$F$34)-$C4)</f>
        <v>140.72343907183958</v>
      </c>
      <c r="BU4" s="32">
        <f>-('Heat X-changer Worksheet'!$F$20*'Heat X-changer Worksheet'!$F$21*($L$1-BU$3)/('Heat X-changer Worksheet'!$F$33*'Heat X-changer Worksheet'!$F$34)-$C4)</f>
        <v>141.18227740043957</v>
      </c>
      <c r="BV4" s="32">
        <f>-('Heat X-changer Worksheet'!$F$20*'Heat X-changer Worksheet'!$F$21*($L$1-BV$3)/('Heat X-changer Worksheet'!$F$33*'Heat X-changer Worksheet'!$F$34)-$C4)</f>
        <v>141.64111572903957</v>
      </c>
      <c r="BW4" s="32">
        <f>-('Heat X-changer Worksheet'!$F$20*'Heat X-changer Worksheet'!$F$21*($L$1-BW$3)/('Heat X-changer Worksheet'!$F$33*'Heat X-changer Worksheet'!$F$34)-$C4)</f>
        <v>142.09995405763959</v>
      </c>
      <c r="BX4" s="32">
        <f>-('Heat X-changer Worksheet'!$F$20*'Heat X-changer Worksheet'!$F$21*($L$1-BX$3)/('Heat X-changer Worksheet'!$F$33*'Heat X-changer Worksheet'!$F$34)-$C4)</f>
        <v>142.55879238623959</v>
      </c>
      <c r="BY4" s="32">
        <f>-('Heat X-changer Worksheet'!$F$20*'Heat X-changer Worksheet'!$F$21*($L$1-BY$3)/('Heat X-changer Worksheet'!$F$33*'Heat X-changer Worksheet'!$F$34)-$C4)</f>
        <v>143.01763071483958</v>
      </c>
      <c r="BZ4" s="32">
        <f>-('Heat X-changer Worksheet'!$F$20*'Heat X-changer Worksheet'!$F$21*($L$1-BZ$3)/('Heat X-changer Worksheet'!$F$33*'Heat X-changer Worksheet'!$F$34)-$C4)</f>
        <v>143.47646904343961</v>
      </c>
      <c r="CA4" s="32">
        <f>-('Heat X-changer Worksheet'!$F$20*'Heat X-changer Worksheet'!$F$21*($L$1-CA$3)/('Heat X-changer Worksheet'!$F$33*'Heat X-changer Worksheet'!$F$34)-$C4)</f>
        <v>143.9353073720396</v>
      </c>
      <c r="CB4" s="32">
        <f>-('Heat X-changer Worksheet'!$F$20*'Heat X-changer Worksheet'!$F$21*($L$1-CB$3)/('Heat X-changer Worksheet'!$F$33*'Heat X-changer Worksheet'!$F$34)-$C4)</f>
        <v>144.39414570063963</v>
      </c>
      <c r="CC4" s="32">
        <f>-('Heat X-changer Worksheet'!$F$20*'Heat X-changer Worksheet'!$F$21*($L$1-CC$3)/('Heat X-changer Worksheet'!$F$33*'Heat X-changer Worksheet'!$F$34)-$C4)</f>
        <v>144.85298402923962</v>
      </c>
      <c r="CD4" s="32">
        <f>-('Heat X-changer Worksheet'!$F$20*'Heat X-changer Worksheet'!$F$21*($L$1-CD$3)/('Heat X-changer Worksheet'!$F$33*'Heat X-changer Worksheet'!$F$34)-$C4)</f>
        <v>145.31182235783962</v>
      </c>
      <c r="CE4" s="32">
        <f>-('Heat X-changer Worksheet'!$F$20*'Heat X-changer Worksheet'!$F$21*($L$1-CE$3)/('Heat X-changer Worksheet'!$F$33*'Heat X-changer Worksheet'!$F$34)-$C4)</f>
        <v>145.77066068643961</v>
      </c>
      <c r="CF4" s="32">
        <f>-('Heat X-changer Worksheet'!$F$20*'Heat X-changer Worksheet'!$F$21*($L$1-CF$3)/('Heat X-changer Worksheet'!$F$33*'Heat X-changer Worksheet'!$F$34)-$C4)</f>
        <v>146.22949901503964</v>
      </c>
      <c r="CG4" s="32">
        <f>-('Heat X-changer Worksheet'!$F$20*'Heat X-changer Worksheet'!$F$21*($L$1-CG$3)/('Heat X-changer Worksheet'!$F$33*'Heat X-changer Worksheet'!$F$34)-$C4)</f>
        <v>146.68833734363963</v>
      </c>
      <c r="CH4" s="32">
        <f>-('Heat X-changer Worksheet'!$F$20*'Heat X-changer Worksheet'!$F$21*($L$1-CH$3)/('Heat X-changer Worksheet'!$F$33*'Heat X-changer Worksheet'!$F$34)-$C4)</f>
        <v>147.14717567223965</v>
      </c>
      <c r="CI4" s="32">
        <f>-('Heat X-changer Worksheet'!$F$20*'Heat X-changer Worksheet'!$F$21*($L$1-CI$3)/('Heat X-changer Worksheet'!$F$33*'Heat X-changer Worksheet'!$F$34)-$C4)</f>
        <v>147.60601400083965</v>
      </c>
      <c r="CJ4" s="32">
        <f>-('Heat X-changer Worksheet'!$F$20*'Heat X-changer Worksheet'!$F$21*($L$1-CJ$3)/('Heat X-changer Worksheet'!$F$33*'Heat X-changer Worksheet'!$F$34)-$C4)</f>
        <v>148.06485232943965</v>
      </c>
      <c r="CK4" s="32">
        <f>-('Heat X-changer Worksheet'!$F$20*'Heat X-changer Worksheet'!$F$21*($L$1-CK$3)/('Heat X-changer Worksheet'!$F$33*'Heat X-changer Worksheet'!$F$34)-$C4)</f>
        <v>148.52369065803964</v>
      </c>
      <c r="CL4" s="32">
        <f>-('Heat X-changer Worksheet'!$F$20*'Heat X-changer Worksheet'!$F$21*($L$1-CL$3)/('Heat X-changer Worksheet'!$F$33*'Heat X-changer Worksheet'!$F$34)-$C4)</f>
        <v>148.98252898663966</v>
      </c>
      <c r="CM4" s="32">
        <f>-('Heat X-changer Worksheet'!$F$20*'Heat X-changer Worksheet'!$F$21*($L$1-CM$3)/('Heat X-changer Worksheet'!$F$33*'Heat X-changer Worksheet'!$F$34)-$C4)</f>
        <v>149.44136731523966</v>
      </c>
      <c r="CN4" s="32">
        <f>-('Heat X-changer Worksheet'!$F$20*'Heat X-changer Worksheet'!$F$21*($L$1-CN$3)/('Heat X-changer Worksheet'!$F$33*'Heat X-changer Worksheet'!$F$34)-$C4)</f>
        <v>149.90020564383968</v>
      </c>
      <c r="CO4" s="32">
        <f>-('Heat X-changer Worksheet'!$F$20*'Heat X-changer Worksheet'!$F$21*($L$1-CO$3)/('Heat X-changer Worksheet'!$F$33*'Heat X-changer Worksheet'!$F$34)-$C4)</f>
        <v>150.35904397243968</v>
      </c>
      <c r="CP4" s="32">
        <f>-('Heat X-changer Worksheet'!$F$20*'Heat X-changer Worksheet'!$F$21*($L$1-CP$3)/('Heat X-changer Worksheet'!$F$33*'Heat X-changer Worksheet'!$F$34)-$C4)</f>
        <v>150.81788230103967</v>
      </c>
      <c r="CQ4" s="32">
        <f>-('Heat X-changer Worksheet'!$F$20*'Heat X-changer Worksheet'!$F$21*($L$1-CQ$3)/('Heat X-changer Worksheet'!$F$33*'Heat X-changer Worksheet'!$F$34)-$C4)</f>
        <v>151.2767206296397</v>
      </c>
      <c r="CR4" s="32">
        <f>-('Heat X-changer Worksheet'!$F$20*'Heat X-changer Worksheet'!$F$21*($L$1-CR$3)/('Heat X-changer Worksheet'!$F$33*'Heat X-changer Worksheet'!$F$34)-$C4)</f>
        <v>151.73555895823969</v>
      </c>
      <c r="CS4" s="32">
        <f>-('Heat X-changer Worksheet'!$F$20*'Heat X-changer Worksheet'!$F$21*($L$1-CS$3)/('Heat X-changer Worksheet'!$F$33*'Heat X-changer Worksheet'!$F$34)-$C4)</f>
        <v>152.19439728683969</v>
      </c>
      <c r="CT4" s="32">
        <f>-('Heat X-changer Worksheet'!$F$20*'Heat X-changer Worksheet'!$F$21*($L$1-CT$3)/('Heat X-changer Worksheet'!$F$33*'Heat X-changer Worksheet'!$F$34)-$C4)</f>
        <v>152.65323561543971</v>
      </c>
      <c r="CU4" s="32">
        <f>-('Heat X-changer Worksheet'!$F$20*'Heat X-changer Worksheet'!$F$21*($L$1-CU$3)/('Heat X-changer Worksheet'!$F$33*'Heat X-changer Worksheet'!$F$34)-$C4)</f>
        <v>153.11207394403971</v>
      </c>
      <c r="CV4" s="32">
        <f>-('Heat X-changer Worksheet'!$F$20*'Heat X-changer Worksheet'!$F$21*($L$1-CV$3)/('Heat X-changer Worksheet'!$F$33*'Heat X-changer Worksheet'!$F$34)-$C4)</f>
        <v>153.5709122726397</v>
      </c>
      <c r="CW4" s="32">
        <f>-('Heat X-changer Worksheet'!$F$20*'Heat X-changer Worksheet'!$F$21*($L$1-CW$3)/('Heat X-changer Worksheet'!$F$33*'Heat X-changer Worksheet'!$F$34)-$C4)</f>
        <v>154.02975060123973</v>
      </c>
      <c r="CX4" s="32">
        <f>-('Heat X-changer Worksheet'!$F$20*'Heat X-changer Worksheet'!$F$21*($L$1-CX$3)/('Heat X-changer Worksheet'!$F$33*'Heat X-changer Worksheet'!$F$34)-$C4)</f>
        <v>154.48858892983972</v>
      </c>
      <c r="CY4" s="32">
        <f>-('Heat X-changer Worksheet'!$F$20*'Heat X-changer Worksheet'!$F$21*($L$1-CY$3)/('Heat X-changer Worksheet'!$F$33*'Heat X-changer Worksheet'!$F$34)-$C4)</f>
        <v>154.94742725843972</v>
      </c>
      <c r="CZ4" s="32">
        <f>-('Heat X-changer Worksheet'!$F$20*'Heat X-changer Worksheet'!$F$21*($L$1-CZ$3)/('Heat X-changer Worksheet'!$F$33*'Heat X-changer Worksheet'!$F$34)-$C4)</f>
        <v>155.40626558703974</v>
      </c>
      <c r="DA4" s="32">
        <f>-('Heat X-changer Worksheet'!$F$20*'Heat X-changer Worksheet'!$F$21*($L$1-DA$3)/('Heat X-changer Worksheet'!$F$33*'Heat X-changer Worksheet'!$F$34)-$C4)</f>
        <v>155.86510391563974</v>
      </c>
      <c r="DB4" s="32">
        <f>-('Heat X-changer Worksheet'!$F$20*'Heat X-changer Worksheet'!$F$21*($L$1-DB$3)/('Heat X-changer Worksheet'!$F$33*'Heat X-changer Worksheet'!$F$34)-$C4)</f>
        <v>156.32394224423973</v>
      </c>
      <c r="DC4" s="32">
        <f>-('Heat X-changer Worksheet'!$F$20*'Heat X-changer Worksheet'!$F$21*($L$1-DC$3)/('Heat X-changer Worksheet'!$F$33*'Heat X-changer Worksheet'!$F$34)-$C4)</f>
        <v>156.78278057283975</v>
      </c>
      <c r="DD4" s="32">
        <f>-('Heat X-changer Worksheet'!$F$20*'Heat X-changer Worksheet'!$F$21*($L$1-DD$3)/('Heat X-changer Worksheet'!$F$33*'Heat X-changer Worksheet'!$F$34)-$C4)</f>
        <v>157.24161890143975</v>
      </c>
      <c r="DE4" s="32">
        <f>-('Heat X-changer Worksheet'!$F$20*'Heat X-changer Worksheet'!$F$21*($L$1-DE$3)/('Heat X-changer Worksheet'!$F$33*'Heat X-changer Worksheet'!$F$34)-$C4)</f>
        <v>157.70045723003975</v>
      </c>
      <c r="DF4" s="32">
        <f>-('Heat X-changer Worksheet'!$F$20*'Heat X-changer Worksheet'!$F$21*($L$1-DF$3)/('Heat X-changer Worksheet'!$F$33*'Heat X-changer Worksheet'!$F$34)-$C4)</f>
        <v>158.15929555863977</v>
      </c>
      <c r="DG4" s="32">
        <f>-('Heat X-changer Worksheet'!$F$20*'Heat X-changer Worksheet'!$F$21*($L$1-DG$3)/('Heat X-changer Worksheet'!$F$33*'Heat X-changer Worksheet'!$F$34)-$C4)</f>
        <v>158.61813388723976</v>
      </c>
      <c r="DH4" s="32">
        <f>-('Heat X-changer Worksheet'!$F$20*'Heat X-changer Worksheet'!$F$21*($L$1-DH$3)/('Heat X-changer Worksheet'!$F$33*'Heat X-changer Worksheet'!$F$34)-$C4)</f>
        <v>159.07697221583976</v>
      </c>
      <c r="DI4" s="32">
        <f>-('Heat X-changer Worksheet'!$F$20*'Heat X-changer Worksheet'!$F$21*($L$1-DI$3)/('Heat X-changer Worksheet'!$F$33*'Heat X-changer Worksheet'!$F$34)-$C4)</f>
        <v>159.53581054443978</v>
      </c>
      <c r="DJ4" s="32">
        <f>-('Heat X-changer Worksheet'!$F$20*'Heat X-changer Worksheet'!$F$21*($L$1-DJ$3)/('Heat X-changer Worksheet'!$F$33*'Heat X-changer Worksheet'!$F$34)-$C4)</f>
        <v>159.99464887303978</v>
      </c>
      <c r="DK4" s="32">
        <f>-('Heat X-changer Worksheet'!$F$20*'Heat X-changer Worksheet'!$F$21*($L$1-DK$3)/('Heat X-changer Worksheet'!$F$33*'Heat X-changer Worksheet'!$F$34)-$C4)</f>
        <v>160.45348720163977</v>
      </c>
      <c r="DL4" s="32">
        <f>-('Heat X-changer Worksheet'!$F$20*'Heat X-changer Worksheet'!$F$21*($L$1-DL$3)/('Heat X-changer Worksheet'!$F$33*'Heat X-changer Worksheet'!$F$34)-$C4)</f>
        <v>160.9123255302398</v>
      </c>
      <c r="DM4" s="32">
        <f>-('Heat X-changer Worksheet'!$F$20*'Heat X-changer Worksheet'!$F$21*($L$1-DM$3)/('Heat X-changer Worksheet'!$F$33*'Heat X-changer Worksheet'!$F$34)-$C4)</f>
        <v>161.37116385883979</v>
      </c>
      <c r="DN4" s="32">
        <f>-('Heat X-changer Worksheet'!$F$20*'Heat X-changer Worksheet'!$F$21*($L$1-DN$3)/('Heat X-changer Worksheet'!$F$33*'Heat X-changer Worksheet'!$F$34)-$C4)</f>
        <v>161.83000218743979</v>
      </c>
      <c r="DO4" s="32">
        <f>-('Heat X-changer Worksheet'!$F$20*'Heat X-changer Worksheet'!$F$21*($L$1-DO$3)/('Heat X-changer Worksheet'!$F$33*'Heat X-changer Worksheet'!$F$34)-$C4)</f>
        <v>162.28884051603981</v>
      </c>
      <c r="DP4" s="32">
        <f>-('Heat X-changer Worksheet'!$F$20*'Heat X-changer Worksheet'!$F$21*($L$1-DP$3)/('Heat X-changer Worksheet'!$F$33*'Heat X-changer Worksheet'!$F$34)-$C4)</f>
        <v>162.74767884463981</v>
      </c>
      <c r="DQ4" s="32">
        <f>-('Heat X-changer Worksheet'!$F$20*'Heat X-changer Worksheet'!$F$21*($L$1-DQ$3)/('Heat X-changer Worksheet'!$F$33*'Heat X-changer Worksheet'!$F$34)-$C4)</f>
        <v>163.20651717323983</v>
      </c>
      <c r="DR4" s="32">
        <f>-('Heat X-changer Worksheet'!$F$20*'Heat X-changer Worksheet'!$F$21*($L$1-DR$3)/('Heat X-changer Worksheet'!$F$33*'Heat X-changer Worksheet'!$F$34)-$C4)</f>
        <v>163.66535550183983</v>
      </c>
      <c r="DS4" s="32">
        <f>-('Heat X-changer Worksheet'!$F$20*'Heat X-changer Worksheet'!$F$21*($L$1-DS$3)/('Heat X-changer Worksheet'!$F$33*'Heat X-changer Worksheet'!$F$34)-$C4)</f>
        <v>164.12419383043982</v>
      </c>
      <c r="DT4" s="32">
        <f>-('Heat X-changer Worksheet'!$F$20*'Heat X-changer Worksheet'!$F$21*($L$1-DT$3)/('Heat X-changer Worksheet'!$F$33*'Heat X-changer Worksheet'!$F$34)-$C4)</f>
        <v>164.58303215903982</v>
      </c>
      <c r="DU4" s="32">
        <f>-('Heat X-changer Worksheet'!$F$20*'Heat X-changer Worksheet'!$F$21*($L$1-DU$3)/('Heat X-changer Worksheet'!$F$33*'Heat X-changer Worksheet'!$F$34)-$C4)</f>
        <v>165.04187048763984</v>
      </c>
      <c r="DV4" s="32">
        <f>-('Heat X-changer Worksheet'!$F$20*'Heat X-changer Worksheet'!$F$21*($L$1-DV$3)/('Heat X-changer Worksheet'!$F$33*'Heat X-changer Worksheet'!$F$34)-$C4)</f>
        <v>165.50070881623984</v>
      </c>
      <c r="DW4" s="32">
        <f>-('Heat X-changer Worksheet'!$F$20*'Heat X-changer Worksheet'!$F$21*($L$1-DW$3)/('Heat X-changer Worksheet'!$F$33*'Heat X-changer Worksheet'!$F$34)-$C4)</f>
        <v>165.95954714483986</v>
      </c>
      <c r="DX4" s="32">
        <f>-('Heat X-changer Worksheet'!$F$20*'Heat X-changer Worksheet'!$F$21*($L$1-DX$3)/('Heat X-changer Worksheet'!$F$33*'Heat X-changer Worksheet'!$F$34)-$C4)</f>
        <v>166.41838547343986</v>
      </c>
      <c r="DY4" s="32">
        <f>-('Heat X-changer Worksheet'!$F$20*'Heat X-changer Worksheet'!$F$21*($L$1-DY$3)/('Heat X-changer Worksheet'!$F$33*'Heat X-changer Worksheet'!$F$34)-$C4)</f>
        <v>166.87722380203985</v>
      </c>
      <c r="DZ4" s="32">
        <f>-('Heat X-changer Worksheet'!$F$20*'Heat X-changer Worksheet'!$F$21*($L$1-DZ$3)/('Heat X-changer Worksheet'!$F$33*'Heat X-changer Worksheet'!$F$34)-$C4)</f>
        <v>167.33606213063987</v>
      </c>
      <c r="EA4" s="32">
        <f>-('Heat X-changer Worksheet'!$F$20*'Heat X-changer Worksheet'!$F$21*($L$1-EA$3)/('Heat X-changer Worksheet'!$F$33*'Heat X-changer Worksheet'!$F$34)-$C4)</f>
        <v>167.79490045923987</v>
      </c>
      <c r="EB4" s="32">
        <f>-('Heat X-changer Worksheet'!$F$20*'Heat X-changer Worksheet'!$F$21*($L$1-EB$3)/('Heat X-changer Worksheet'!$F$33*'Heat X-changer Worksheet'!$F$34)-$C4)</f>
        <v>168.25373878783986</v>
      </c>
      <c r="EC4" s="32">
        <f>-('Heat X-changer Worksheet'!$F$20*'Heat X-changer Worksheet'!$F$21*($L$1-EC$3)/('Heat X-changer Worksheet'!$F$33*'Heat X-changer Worksheet'!$F$34)-$C4)</f>
        <v>168.71257711643989</v>
      </c>
      <c r="ED4" s="32">
        <f>-('Heat X-changer Worksheet'!$F$20*'Heat X-changer Worksheet'!$F$21*($L$1-ED$3)/('Heat X-changer Worksheet'!$F$33*'Heat X-changer Worksheet'!$F$34)-$C4)</f>
        <v>169.17141544503988</v>
      </c>
      <c r="EE4" s="32">
        <f>-('Heat X-changer Worksheet'!$F$20*'Heat X-changer Worksheet'!$F$21*($L$1-EE$3)/('Heat X-changer Worksheet'!$F$33*'Heat X-changer Worksheet'!$F$34)-$C4)</f>
        <v>169.63025377363988</v>
      </c>
      <c r="EF4" s="32">
        <f>-('Heat X-changer Worksheet'!$F$20*'Heat X-changer Worksheet'!$F$21*($L$1-EF$3)/('Heat X-changer Worksheet'!$F$33*'Heat X-changer Worksheet'!$F$34)-$C4)</f>
        <v>170.0890921022399</v>
      </c>
      <c r="EG4" s="32">
        <f>-('Heat X-changer Worksheet'!$F$20*'Heat X-changer Worksheet'!$F$21*($L$1-EG$3)/('Heat X-changer Worksheet'!$F$33*'Heat X-changer Worksheet'!$F$34)-$C4)</f>
        <v>170.5479304308399</v>
      </c>
      <c r="EH4" s="32">
        <f>-('Heat X-changer Worksheet'!$F$20*'Heat X-changer Worksheet'!$F$21*($L$1-EH$3)/('Heat X-changer Worksheet'!$F$33*'Heat X-changer Worksheet'!$F$34)-$C4)</f>
        <v>171.00676875943989</v>
      </c>
      <c r="EI4" s="32">
        <f>-('Heat X-changer Worksheet'!$F$20*'Heat X-changer Worksheet'!$F$21*($L$1-EI$3)/('Heat X-changer Worksheet'!$F$33*'Heat X-changer Worksheet'!$F$34)-$C4)</f>
        <v>171.46560708803992</v>
      </c>
      <c r="EJ4" s="32">
        <f>-('Heat X-changer Worksheet'!$F$20*'Heat X-changer Worksheet'!$F$21*($L$1-EJ$3)/('Heat X-changer Worksheet'!$F$33*'Heat X-changer Worksheet'!$F$34)-$C4)</f>
        <v>171.92444541663991</v>
      </c>
      <c r="EK4" s="32">
        <f>-('Heat X-changer Worksheet'!$F$20*'Heat X-changer Worksheet'!$F$21*($L$1-EK$3)/('Heat X-changer Worksheet'!$F$33*'Heat X-changer Worksheet'!$F$34)-$C4)</f>
        <v>172.38328374523991</v>
      </c>
      <c r="EL4" s="32">
        <f>-('Heat X-changer Worksheet'!$F$20*'Heat X-changer Worksheet'!$F$21*($L$1-EL$3)/('Heat X-changer Worksheet'!$F$33*'Heat X-changer Worksheet'!$F$34)-$C4)</f>
        <v>172.84212207383993</v>
      </c>
      <c r="EM4" s="32">
        <f>-('Heat X-changer Worksheet'!$F$20*'Heat X-changer Worksheet'!$F$21*($L$1-EM$3)/('Heat X-changer Worksheet'!$F$33*'Heat X-changer Worksheet'!$F$34)-$C4)</f>
        <v>173.30096040243993</v>
      </c>
      <c r="EN4" s="32">
        <f>-('Heat X-changer Worksheet'!$F$20*'Heat X-changer Worksheet'!$F$21*($L$1-EN$3)/('Heat X-changer Worksheet'!$F$33*'Heat X-changer Worksheet'!$F$34)-$C4)</f>
        <v>173.75979873103992</v>
      </c>
    </row>
    <row r="5" spans="1:144">
      <c r="B5" s="31"/>
      <c r="C5" s="30">
        <f>C4-1</f>
        <v>179</v>
      </c>
      <c r="D5" s="32">
        <f>-('Heat X-changer Worksheet'!$F$20*'Heat X-changer Worksheet'!$F$21*($L$1-D$3)/('Heat X-changer Worksheet'!$F$33*'Heat X-changer Worksheet'!$F$34)-$C5)</f>
        <v>108.52243272703922</v>
      </c>
      <c r="E5" s="32">
        <f>-('Heat X-changer Worksheet'!$F$20*'Heat X-changer Worksheet'!$F$21*($L$1-E$3)/('Heat X-changer Worksheet'!$F$33*'Heat X-changer Worksheet'!$F$34)-$C5)</f>
        <v>108.98127105563923</v>
      </c>
      <c r="F5" s="32">
        <f>-('Heat X-changer Worksheet'!$F$20*'Heat X-changer Worksheet'!$F$21*($L$1-F$3)/('Heat X-changer Worksheet'!$F$33*'Heat X-changer Worksheet'!$F$34)-$C5)</f>
        <v>109.44010938423924</v>
      </c>
      <c r="G5" s="32">
        <f>-('Heat X-changer Worksheet'!$F$20*'Heat X-changer Worksheet'!$F$21*($L$1-G$3)/('Heat X-changer Worksheet'!$F$33*'Heat X-changer Worksheet'!$F$34)-$C5)</f>
        <v>109.89894771283923</v>
      </c>
      <c r="H5" s="32">
        <f>-('Heat X-changer Worksheet'!$F$20*'Heat X-changer Worksheet'!$F$21*($L$1-H$3)/('Heat X-changer Worksheet'!$F$33*'Heat X-changer Worksheet'!$F$34)-$C5)</f>
        <v>110.35778604143924</v>
      </c>
      <c r="I5" s="32">
        <f>-('Heat X-changer Worksheet'!$F$20*'Heat X-changer Worksheet'!$F$21*($L$1-I$3)/('Heat X-changer Worksheet'!$F$33*'Heat X-changer Worksheet'!$F$34)-$C5)</f>
        <v>110.81662437003925</v>
      </c>
      <c r="J5" s="32">
        <f>-('Heat X-changer Worksheet'!$F$20*'Heat X-changer Worksheet'!$F$21*($L$1-J$3)/('Heat X-changer Worksheet'!$F$33*'Heat X-changer Worksheet'!$F$34)-$C5)</f>
        <v>111.27546269863926</v>
      </c>
      <c r="K5" s="32">
        <f>-('Heat X-changer Worksheet'!$F$20*'Heat X-changer Worksheet'!$F$21*($L$1-K$3)/('Heat X-changer Worksheet'!$F$33*'Heat X-changer Worksheet'!$F$34)-$C5)</f>
        <v>111.73430102723925</v>
      </c>
      <c r="L5" s="32">
        <f>-('Heat X-changer Worksheet'!$F$20*'Heat X-changer Worksheet'!$F$21*($L$1-L$3)/('Heat X-changer Worksheet'!$F$33*'Heat X-changer Worksheet'!$F$34)-$C5)</f>
        <v>112.19313935583926</v>
      </c>
      <c r="M5" s="32">
        <f>-('Heat X-changer Worksheet'!$F$20*'Heat X-changer Worksheet'!$F$21*($L$1-M$3)/('Heat X-changer Worksheet'!$F$33*'Heat X-changer Worksheet'!$F$34)-$C5)</f>
        <v>112.65197768443927</v>
      </c>
      <c r="N5" s="32">
        <f>-('Heat X-changer Worksheet'!$F$20*'Heat X-changer Worksheet'!$F$21*($L$1-N$3)/('Heat X-changer Worksheet'!$F$33*'Heat X-changer Worksheet'!$F$34)-$C5)</f>
        <v>113.11081601303927</v>
      </c>
      <c r="O5" s="32">
        <f>-('Heat X-changer Worksheet'!$F$20*'Heat X-changer Worksheet'!$F$21*($L$1-O$3)/('Heat X-changer Worksheet'!$F$33*'Heat X-changer Worksheet'!$F$34)-$C5)</f>
        <v>113.56965434163928</v>
      </c>
      <c r="P5" s="32">
        <f>-('Heat X-changer Worksheet'!$F$20*'Heat X-changer Worksheet'!$F$21*($L$1-P$3)/('Heat X-changer Worksheet'!$F$33*'Heat X-changer Worksheet'!$F$34)-$C5)</f>
        <v>114.02849267023929</v>
      </c>
      <c r="Q5" s="32">
        <f>-('Heat X-changer Worksheet'!$F$20*'Heat X-changer Worksheet'!$F$21*($L$1-Q$3)/('Heat X-changer Worksheet'!$F$33*'Heat X-changer Worksheet'!$F$34)-$C5)</f>
        <v>114.4873309988393</v>
      </c>
      <c r="R5" s="32">
        <f>-('Heat X-changer Worksheet'!$F$20*'Heat X-changer Worksheet'!$F$21*($L$1-R$3)/('Heat X-changer Worksheet'!$F$33*'Heat X-changer Worksheet'!$F$34)-$C5)</f>
        <v>114.94616932743929</v>
      </c>
      <c r="S5" s="32">
        <f>-('Heat X-changer Worksheet'!$F$20*'Heat X-changer Worksheet'!$F$21*($L$1-S$3)/('Heat X-changer Worksheet'!$F$33*'Heat X-changer Worksheet'!$F$34)-$C5)</f>
        <v>115.4050076560393</v>
      </c>
      <c r="T5" s="32">
        <f>-('Heat X-changer Worksheet'!$F$20*'Heat X-changer Worksheet'!$F$21*($L$1-T$3)/('Heat X-changer Worksheet'!$F$33*'Heat X-changer Worksheet'!$F$34)-$C5)</f>
        <v>115.86384598463931</v>
      </c>
      <c r="U5" s="32">
        <f>-('Heat X-changer Worksheet'!$F$20*'Heat X-changer Worksheet'!$F$21*($L$1-U$3)/('Heat X-changer Worksheet'!$F$33*'Heat X-changer Worksheet'!$F$34)-$C5)</f>
        <v>116.32268431323931</v>
      </c>
      <c r="V5" s="32">
        <f>-('Heat X-changer Worksheet'!$F$20*'Heat X-changer Worksheet'!$F$21*($L$1-V$3)/('Heat X-changer Worksheet'!$F$33*'Heat X-changer Worksheet'!$F$34)-$C5)</f>
        <v>116.78152264183932</v>
      </c>
      <c r="W5" s="32">
        <f>-('Heat X-changer Worksheet'!$F$20*'Heat X-changer Worksheet'!$F$21*($L$1-W$3)/('Heat X-changer Worksheet'!$F$33*'Heat X-changer Worksheet'!$F$34)-$C5)</f>
        <v>117.24036097043933</v>
      </c>
      <c r="X5" s="32">
        <f>-('Heat X-changer Worksheet'!$F$20*'Heat X-changer Worksheet'!$F$21*($L$1-X$3)/('Heat X-changer Worksheet'!$F$33*'Heat X-changer Worksheet'!$F$34)-$C5)</f>
        <v>117.69919929903932</v>
      </c>
      <c r="Y5" s="32">
        <f>-('Heat X-changer Worksheet'!$F$20*'Heat X-changer Worksheet'!$F$21*($L$1-Y$3)/('Heat X-changer Worksheet'!$F$33*'Heat X-changer Worksheet'!$F$34)-$C5)</f>
        <v>118.15803762763933</v>
      </c>
      <c r="Z5" s="32">
        <f>-('Heat X-changer Worksheet'!$F$20*'Heat X-changer Worksheet'!$F$21*($L$1-Z$3)/('Heat X-changer Worksheet'!$F$33*'Heat X-changer Worksheet'!$F$34)-$C5)</f>
        <v>118.61687595623934</v>
      </c>
      <c r="AA5" s="32">
        <f>-('Heat X-changer Worksheet'!$F$20*'Heat X-changer Worksheet'!$F$21*($L$1-AA$3)/('Heat X-changer Worksheet'!$F$33*'Heat X-changer Worksheet'!$F$34)-$C5)</f>
        <v>119.07571428483934</v>
      </c>
      <c r="AB5" s="32">
        <f>-('Heat X-changer Worksheet'!$F$20*'Heat X-changer Worksheet'!$F$21*($L$1-AB$3)/('Heat X-changer Worksheet'!$F$33*'Heat X-changer Worksheet'!$F$34)-$C5)</f>
        <v>119.53455261343935</v>
      </c>
      <c r="AC5" s="32">
        <f>-('Heat X-changer Worksheet'!$F$20*'Heat X-changer Worksheet'!$F$21*($L$1-AC$3)/('Heat X-changer Worksheet'!$F$33*'Heat X-changer Worksheet'!$F$34)-$C5)</f>
        <v>119.99339094203935</v>
      </c>
      <c r="AD5" s="32">
        <f>-('Heat X-changer Worksheet'!$F$20*'Heat X-changer Worksheet'!$F$21*($L$1-AD$3)/('Heat X-changer Worksheet'!$F$33*'Heat X-changer Worksheet'!$F$34)-$C5)</f>
        <v>120.45222927063935</v>
      </c>
      <c r="AE5" s="32">
        <f>-('Heat X-changer Worksheet'!$F$20*'Heat X-changer Worksheet'!$F$21*($L$1-AE$3)/('Heat X-changer Worksheet'!$F$33*'Heat X-changer Worksheet'!$F$34)-$C5)</f>
        <v>120.91106759923936</v>
      </c>
      <c r="AF5" s="32">
        <f>-('Heat X-changer Worksheet'!$F$20*'Heat X-changer Worksheet'!$F$21*($L$1-AF$3)/('Heat X-changer Worksheet'!$F$33*'Heat X-changer Worksheet'!$F$34)-$C5)</f>
        <v>121.36990592783937</v>
      </c>
      <c r="AG5" s="32">
        <f>-('Heat X-changer Worksheet'!$F$20*'Heat X-changer Worksheet'!$F$21*($L$1-AG$3)/('Heat X-changer Worksheet'!$F$33*'Heat X-changer Worksheet'!$F$34)-$C5)</f>
        <v>121.82874425643936</v>
      </c>
      <c r="AH5" s="32">
        <f>-('Heat X-changer Worksheet'!$F$20*'Heat X-changer Worksheet'!$F$21*($L$1-AH$3)/('Heat X-changer Worksheet'!$F$33*'Heat X-changer Worksheet'!$F$34)-$C5)</f>
        <v>122.28758258503937</v>
      </c>
      <c r="AI5" s="32">
        <f>-('Heat X-changer Worksheet'!$F$20*'Heat X-changer Worksheet'!$F$21*($L$1-AI$3)/('Heat X-changer Worksheet'!$F$33*'Heat X-changer Worksheet'!$F$34)-$C5)</f>
        <v>122.74642091363938</v>
      </c>
      <c r="AJ5" s="32">
        <f>-('Heat X-changer Worksheet'!$F$20*'Heat X-changer Worksheet'!$F$21*($L$1-AJ$3)/('Heat X-changer Worksheet'!$F$33*'Heat X-changer Worksheet'!$F$34)-$C5)</f>
        <v>123.20525924223938</v>
      </c>
      <c r="AK5" s="32">
        <f>-('Heat X-changer Worksheet'!$F$20*'Heat X-changer Worksheet'!$F$21*($L$1-AK$3)/('Heat X-changer Worksheet'!$F$33*'Heat X-changer Worksheet'!$F$34)-$C5)</f>
        <v>123.6640975708394</v>
      </c>
      <c r="AL5" s="32">
        <f>-('Heat X-changer Worksheet'!$F$20*'Heat X-changer Worksheet'!$F$21*($L$1-AL$3)/('Heat X-changer Worksheet'!$F$33*'Heat X-changer Worksheet'!$F$34)-$C5)</f>
        <v>124.1229358994394</v>
      </c>
      <c r="AM5" s="32">
        <f>-('Heat X-changer Worksheet'!$F$20*'Heat X-changer Worksheet'!$F$21*($L$1-AM$3)/('Heat X-changer Worksheet'!$F$33*'Heat X-changer Worksheet'!$F$34)-$C5)</f>
        <v>124.58177422803939</v>
      </c>
      <c r="AN5" s="32">
        <f>-('Heat X-changer Worksheet'!$F$20*'Heat X-changer Worksheet'!$F$21*($L$1-AN$3)/('Heat X-changer Worksheet'!$F$33*'Heat X-changer Worksheet'!$F$34)-$C5)</f>
        <v>125.04061255663942</v>
      </c>
      <c r="AO5" s="32">
        <f>-('Heat X-changer Worksheet'!$F$20*'Heat X-changer Worksheet'!$F$21*($L$1-AO$3)/('Heat X-changer Worksheet'!$F$33*'Heat X-changer Worksheet'!$F$34)-$C5)</f>
        <v>125.49945088523941</v>
      </c>
      <c r="AP5" s="32">
        <f>-('Heat X-changer Worksheet'!$F$20*'Heat X-changer Worksheet'!$F$21*($L$1-AP$3)/('Heat X-changer Worksheet'!$F$33*'Heat X-changer Worksheet'!$F$34)-$C5)</f>
        <v>125.95828921383942</v>
      </c>
      <c r="AQ5" s="32">
        <f>-('Heat X-changer Worksheet'!$F$20*'Heat X-changer Worksheet'!$F$21*($L$1-AQ$3)/('Heat X-changer Worksheet'!$F$33*'Heat X-changer Worksheet'!$F$34)-$C5)</f>
        <v>126.41712754243943</v>
      </c>
      <c r="AR5" s="32">
        <f>-('Heat X-changer Worksheet'!$F$20*'Heat X-changer Worksheet'!$F$21*($L$1-AR$3)/('Heat X-changer Worksheet'!$F$33*'Heat X-changer Worksheet'!$F$34)-$C5)</f>
        <v>126.87596587103943</v>
      </c>
      <c r="AS5" s="32">
        <f>-('Heat X-changer Worksheet'!$F$20*'Heat X-changer Worksheet'!$F$21*($L$1-AS$3)/('Heat X-changer Worksheet'!$F$33*'Heat X-changer Worksheet'!$F$34)-$C5)</f>
        <v>127.33480419963944</v>
      </c>
      <c r="AT5" s="32">
        <f>-('Heat X-changer Worksheet'!$F$20*'Heat X-changer Worksheet'!$F$21*($L$1-AT$3)/('Heat X-changer Worksheet'!$F$33*'Heat X-changer Worksheet'!$F$34)-$C5)</f>
        <v>127.79364252823943</v>
      </c>
      <c r="AU5" s="32">
        <f>-('Heat X-changer Worksheet'!$F$20*'Heat X-changer Worksheet'!$F$21*($L$1-AU$3)/('Heat X-changer Worksheet'!$F$33*'Heat X-changer Worksheet'!$F$34)-$C5)</f>
        <v>128.25248085683944</v>
      </c>
      <c r="AV5" s="32">
        <f>-('Heat X-changer Worksheet'!$F$20*'Heat X-changer Worksheet'!$F$21*($L$1-AV$3)/('Heat X-changer Worksheet'!$F$33*'Heat X-changer Worksheet'!$F$34)-$C5)</f>
        <v>128.71131918543944</v>
      </c>
      <c r="AW5" s="32">
        <f>-('Heat X-changer Worksheet'!$F$20*'Heat X-changer Worksheet'!$F$21*($L$1-AW$3)/('Heat X-changer Worksheet'!$F$33*'Heat X-changer Worksheet'!$F$34)-$C5)</f>
        <v>129.17015751403946</v>
      </c>
      <c r="AX5" s="32">
        <f>-('Heat X-changer Worksheet'!$F$20*'Heat X-changer Worksheet'!$F$21*($L$1-AX$3)/('Heat X-changer Worksheet'!$F$33*'Heat X-changer Worksheet'!$F$34)-$C5)</f>
        <v>129.62899584263945</v>
      </c>
      <c r="AY5" s="32">
        <f>-('Heat X-changer Worksheet'!$F$20*'Heat X-changer Worksheet'!$F$21*($L$1-AY$3)/('Heat X-changer Worksheet'!$F$33*'Heat X-changer Worksheet'!$F$34)-$C5)</f>
        <v>130.08783417123948</v>
      </c>
      <c r="AZ5" s="32">
        <f>-('Heat X-changer Worksheet'!$F$20*'Heat X-changer Worksheet'!$F$21*($L$1-AZ$3)/('Heat X-changer Worksheet'!$F$33*'Heat X-changer Worksheet'!$F$34)-$C5)</f>
        <v>130.54667249983947</v>
      </c>
      <c r="BA5" s="32">
        <f>-('Heat X-changer Worksheet'!$F$20*'Heat X-changer Worksheet'!$F$21*($L$1-BA$3)/('Heat X-changer Worksheet'!$F$33*'Heat X-changer Worksheet'!$F$34)-$C5)</f>
        <v>131.00551082843947</v>
      </c>
      <c r="BB5" s="32">
        <f>-('Heat X-changer Worksheet'!$F$20*'Heat X-changer Worksheet'!$F$21*($L$1-BB$3)/('Heat X-changer Worksheet'!$F$33*'Heat X-changer Worksheet'!$F$34)-$C5)</f>
        <v>131.46434915703946</v>
      </c>
      <c r="BC5" s="32">
        <f>-('Heat X-changer Worksheet'!$F$20*'Heat X-changer Worksheet'!$F$21*($L$1-BC$3)/('Heat X-changer Worksheet'!$F$33*'Heat X-changer Worksheet'!$F$34)-$C5)</f>
        <v>131.92318748563949</v>
      </c>
      <c r="BD5" s="32">
        <f>-('Heat X-changer Worksheet'!$F$20*'Heat X-changer Worksheet'!$F$21*($L$1-BD$3)/('Heat X-changer Worksheet'!$F$33*'Heat X-changer Worksheet'!$F$34)-$C5)</f>
        <v>132.38202581423948</v>
      </c>
      <c r="BE5" s="32">
        <f>-('Heat X-changer Worksheet'!$F$20*'Heat X-changer Worksheet'!$F$21*($L$1-BE$3)/('Heat X-changer Worksheet'!$F$33*'Heat X-changer Worksheet'!$F$34)-$C5)</f>
        <v>132.84086414283951</v>
      </c>
      <c r="BF5" s="32">
        <f>-('Heat X-changer Worksheet'!$F$20*'Heat X-changer Worksheet'!$F$21*($L$1-BF$3)/('Heat X-changer Worksheet'!$F$33*'Heat X-changer Worksheet'!$F$34)-$C5)</f>
        <v>133.2997024714395</v>
      </c>
      <c r="BG5" s="32">
        <f>-('Heat X-changer Worksheet'!$F$20*'Heat X-changer Worksheet'!$F$21*($L$1-BG$3)/('Heat X-changer Worksheet'!$F$33*'Heat X-changer Worksheet'!$F$34)-$C5)</f>
        <v>133.7585408000395</v>
      </c>
      <c r="BH5" s="32">
        <f>-('Heat X-changer Worksheet'!$F$20*'Heat X-changer Worksheet'!$F$21*($L$1-BH$3)/('Heat X-changer Worksheet'!$F$33*'Heat X-changer Worksheet'!$F$34)-$C5)</f>
        <v>134.21737912863949</v>
      </c>
      <c r="BI5" s="32">
        <f>-('Heat X-changer Worksheet'!$F$20*'Heat X-changer Worksheet'!$F$21*($L$1-BI$3)/('Heat X-changer Worksheet'!$F$33*'Heat X-changer Worksheet'!$F$34)-$C5)</f>
        <v>134.67621745723952</v>
      </c>
      <c r="BJ5" s="32">
        <f>-('Heat X-changer Worksheet'!$F$20*'Heat X-changer Worksheet'!$F$21*($L$1-BJ$3)/('Heat X-changer Worksheet'!$F$33*'Heat X-changer Worksheet'!$F$34)-$C5)</f>
        <v>135.13505578583951</v>
      </c>
      <c r="BK5" s="32">
        <f>-('Heat X-changer Worksheet'!$F$20*'Heat X-changer Worksheet'!$F$21*($L$1-BK$3)/('Heat X-changer Worksheet'!$F$33*'Heat X-changer Worksheet'!$F$34)-$C5)</f>
        <v>135.59389411443954</v>
      </c>
      <c r="BL5" s="32">
        <f>-('Heat X-changer Worksheet'!$F$20*'Heat X-changer Worksheet'!$F$21*($L$1-BL$3)/('Heat X-changer Worksheet'!$F$33*'Heat X-changer Worksheet'!$F$34)-$C5)</f>
        <v>136.05273244303953</v>
      </c>
      <c r="BM5" s="32">
        <f>-('Heat X-changer Worksheet'!$F$20*'Heat X-changer Worksheet'!$F$21*($L$1-BM$3)/('Heat X-changer Worksheet'!$F$33*'Heat X-changer Worksheet'!$F$34)-$C5)</f>
        <v>136.51157077163953</v>
      </c>
      <c r="BN5" s="32">
        <f>-('Heat X-changer Worksheet'!$F$20*'Heat X-changer Worksheet'!$F$21*($L$1-BN$3)/('Heat X-changer Worksheet'!$F$33*'Heat X-changer Worksheet'!$F$34)-$C5)</f>
        <v>136.97040910023952</v>
      </c>
      <c r="BO5" s="32">
        <f>-('Heat X-changer Worksheet'!$F$20*'Heat X-changer Worksheet'!$F$21*($L$1-BO$3)/('Heat X-changer Worksheet'!$F$33*'Heat X-changer Worksheet'!$F$34)-$C5)</f>
        <v>137.42924742883955</v>
      </c>
      <c r="BP5" s="32">
        <f>-('Heat X-changer Worksheet'!$F$20*'Heat X-changer Worksheet'!$F$21*($L$1-BP$3)/('Heat X-changer Worksheet'!$F$33*'Heat X-changer Worksheet'!$F$34)-$C5)</f>
        <v>137.88808575743954</v>
      </c>
      <c r="BQ5" s="32">
        <f>-('Heat X-changer Worksheet'!$F$20*'Heat X-changer Worksheet'!$F$21*($L$1-BQ$3)/('Heat X-changer Worksheet'!$F$33*'Heat X-changer Worksheet'!$F$34)-$C5)</f>
        <v>138.34692408603956</v>
      </c>
      <c r="BR5" s="32">
        <f>-('Heat X-changer Worksheet'!$F$20*'Heat X-changer Worksheet'!$F$21*($L$1-BR$3)/('Heat X-changer Worksheet'!$F$33*'Heat X-changer Worksheet'!$F$34)-$C5)</f>
        <v>138.80576241463956</v>
      </c>
      <c r="BS5" s="32">
        <f>-('Heat X-changer Worksheet'!$F$20*'Heat X-changer Worksheet'!$F$21*($L$1-BS$3)/('Heat X-changer Worksheet'!$F$33*'Heat X-changer Worksheet'!$F$34)-$C5)</f>
        <v>139.26460074323955</v>
      </c>
      <c r="BT5" s="32">
        <f>-('Heat X-changer Worksheet'!$F$20*'Heat X-changer Worksheet'!$F$21*($L$1-BT$3)/('Heat X-changer Worksheet'!$F$33*'Heat X-changer Worksheet'!$F$34)-$C5)</f>
        <v>139.72343907183958</v>
      </c>
      <c r="BU5" s="32">
        <f>-('Heat X-changer Worksheet'!$F$20*'Heat X-changer Worksheet'!$F$21*($L$1-BU$3)/('Heat X-changer Worksheet'!$F$33*'Heat X-changer Worksheet'!$F$34)-$C5)</f>
        <v>140.18227740043957</v>
      </c>
      <c r="BV5" s="32">
        <f>-('Heat X-changer Worksheet'!$F$20*'Heat X-changer Worksheet'!$F$21*($L$1-BV$3)/('Heat X-changer Worksheet'!$F$33*'Heat X-changer Worksheet'!$F$34)-$C5)</f>
        <v>140.64111572903957</v>
      </c>
      <c r="BW5" s="32">
        <f>-('Heat X-changer Worksheet'!$F$20*'Heat X-changer Worksheet'!$F$21*($L$1-BW$3)/('Heat X-changer Worksheet'!$F$33*'Heat X-changer Worksheet'!$F$34)-$C5)</f>
        <v>141.09995405763959</v>
      </c>
      <c r="BX5" s="32">
        <f>-('Heat X-changer Worksheet'!$F$20*'Heat X-changer Worksheet'!$F$21*($L$1-BX$3)/('Heat X-changer Worksheet'!$F$33*'Heat X-changer Worksheet'!$F$34)-$C5)</f>
        <v>141.55879238623959</v>
      </c>
      <c r="BY5" s="32">
        <f>-('Heat X-changer Worksheet'!$F$20*'Heat X-changer Worksheet'!$F$21*($L$1-BY$3)/('Heat X-changer Worksheet'!$F$33*'Heat X-changer Worksheet'!$F$34)-$C5)</f>
        <v>142.01763071483958</v>
      </c>
      <c r="BZ5" s="32">
        <f>-('Heat X-changer Worksheet'!$F$20*'Heat X-changer Worksheet'!$F$21*($L$1-BZ$3)/('Heat X-changer Worksheet'!$F$33*'Heat X-changer Worksheet'!$F$34)-$C5)</f>
        <v>142.47646904343961</v>
      </c>
      <c r="CA5" s="32">
        <f>-('Heat X-changer Worksheet'!$F$20*'Heat X-changer Worksheet'!$F$21*($L$1-CA$3)/('Heat X-changer Worksheet'!$F$33*'Heat X-changer Worksheet'!$F$34)-$C5)</f>
        <v>142.9353073720396</v>
      </c>
      <c r="CB5" s="32">
        <f>-('Heat X-changer Worksheet'!$F$20*'Heat X-changer Worksheet'!$F$21*($L$1-CB$3)/('Heat X-changer Worksheet'!$F$33*'Heat X-changer Worksheet'!$F$34)-$C5)</f>
        <v>143.39414570063963</v>
      </c>
      <c r="CC5" s="32">
        <f>-('Heat X-changer Worksheet'!$F$20*'Heat X-changer Worksheet'!$F$21*($L$1-CC$3)/('Heat X-changer Worksheet'!$F$33*'Heat X-changer Worksheet'!$F$34)-$C5)</f>
        <v>143.85298402923962</v>
      </c>
      <c r="CD5" s="32">
        <f>-('Heat X-changer Worksheet'!$F$20*'Heat X-changer Worksheet'!$F$21*($L$1-CD$3)/('Heat X-changer Worksheet'!$F$33*'Heat X-changer Worksheet'!$F$34)-$C5)</f>
        <v>144.31182235783962</v>
      </c>
      <c r="CE5" s="32">
        <f>-('Heat X-changer Worksheet'!$F$20*'Heat X-changer Worksheet'!$F$21*($L$1-CE$3)/('Heat X-changer Worksheet'!$F$33*'Heat X-changer Worksheet'!$F$34)-$C5)</f>
        <v>144.77066068643961</v>
      </c>
      <c r="CF5" s="32">
        <f>-('Heat X-changer Worksheet'!$F$20*'Heat X-changer Worksheet'!$F$21*($L$1-CF$3)/('Heat X-changer Worksheet'!$F$33*'Heat X-changer Worksheet'!$F$34)-$C5)</f>
        <v>145.22949901503964</v>
      </c>
      <c r="CG5" s="32">
        <f>-('Heat X-changer Worksheet'!$F$20*'Heat X-changer Worksheet'!$F$21*($L$1-CG$3)/('Heat X-changer Worksheet'!$F$33*'Heat X-changer Worksheet'!$F$34)-$C5)</f>
        <v>145.68833734363963</v>
      </c>
      <c r="CH5" s="32">
        <f>-('Heat X-changer Worksheet'!$F$20*'Heat X-changer Worksheet'!$F$21*($L$1-CH$3)/('Heat X-changer Worksheet'!$F$33*'Heat X-changer Worksheet'!$F$34)-$C5)</f>
        <v>146.14717567223965</v>
      </c>
      <c r="CI5" s="32">
        <f>-('Heat X-changer Worksheet'!$F$20*'Heat X-changer Worksheet'!$F$21*($L$1-CI$3)/('Heat X-changer Worksheet'!$F$33*'Heat X-changer Worksheet'!$F$34)-$C5)</f>
        <v>146.60601400083965</v>
      </c>
      <c r="CJ5" s="32">
        <f>-('Heat X-changer Worksheet'!$F$20*'Heat X-changer Worksheet'!$F$21*($L$1-CJ$3)/('Heat X-changer Worksheet'!$F$33*'Heat X-changer Worksheet'!$F$34)-$C5)</f>
        <v>147.06485232943965</v>
      </c>
      <c r="CK5" s="32">
        <f>-('Heat X-changer Worksheet'!$F$20*'Heat X-changer Worksheet'!$F$21*($L$1-CK$3)/('Heat X-changer Worksheet'!$F$33*'Heat X-changer Worksheet'!$F$34)-$C5)</f>
        <v>147.52369065803964</v>
      </c>
      <c r="CL5" s="32">
        <f>-('Heat X-changer Worksheet'!$F$20*'Heat X-changer Worksheet'!$F$21*($L$1-CL$3)/('Heat X-changer Worksheet'!$F$33*'Heat X-changer Worksheet'!$F$34)-$C5)</f>
        <v>147.98252898663966</v>
      </c>
      <c r="CM5" s="32">
        <f>-('Heat X-changer Worksheet'!$F$20*'Heat X-changer Worksheet'!$F$21*($L$1-CM$3)/('Heat X-changer Worksheet'!$F$33*'Heat X-changer Worksheet'!$F$34)-$C5)</f>
        <v>148.44136731523966</v>
      </c>
      <c r="CN5" s="32">
        <f>-('Heat X-changer Worksheet'!$F$20*'Heat X-changer Worksheet'!$F$21*($L$1-CN$3)/('Heat X-changer Worksheet'!$F$33*'Heat X-changer Worksheet'!$F$34)-$C5)</f>
        <v>148.90020564383968</v>
      </c>
      <c r="CO5" s="32">
        <f>-('Heat X-changer Worksheet'!$F$20*'Heat X-changer Worksheet'!$F$21*($L$1-CO$3)/('Heat X-changer Worksheet'!$F$33*'Heat X-changer Worksheet'!$F$34)-$C5)</f>
        <v>149.35904397243968</v>
      </c>
      <c r="CP5" s="32">
        <f>-('Heat X-changer Worksheet'!$F$20*'Heat X-changer Worksheet'!$F$21*($L$1-CP$3)/('Heat X-changer Worksheet'!$F$33*'Heat X-changer Worksheet'!$F$34)-$C5)</f>
        <v>149.81788230103967</v>
      </c>
      <c r="CQ5" s="32">
        <f>-('Heat X-changer Worksheet'!$F$20*'Heat X-changer Worksheet'!$F$21*($L$1-CQ$3)/('Heat X-changer Worksheet'!$F$33*'Heat X-changer Worksheet'!$F$34)-$C5)</f>
        <v>150.2767206296397</v>
      </c>
      <c r="CR5" s="32">
        <f>-('Heat X-changer Worksheet'!$F$20*'Heat X-changer Worksheet'!$F$21*($L$1-CR$3)/('Heat X-changer Worksheet'!$F$33*'Heat X-changer Worksheet'!$F$34)-$C5)</f>
        <v>150.73555895823969</v>
      </c>
      <c r="CS5" s="32">
        <f>-('Heat X-changer Worksheet'!$F$20*'Heat X-changer Worksheet'!$F$21*($L$1-CS$3)/('Heat X-changer Worksheet'!$F$33*'Heat X-changer Worksheet'!$F$34)-$C5)</f>
        <v>151.19439728683969</v>
      </c>
      <c r="CT5" s="32">
        <f>-('Heat X-changer Worksheet'!$F$20*'Heat X-changer Worksheet'!$F$21*($L$1-CT$3)/('Heat X-changer Worksheet'!$F$33*'Heat X-changer Worksheet'!$F$34)-$C5)</f>
        <v>151.65323561543971</v>
      </c>
      <c r="CU5" s="32">
        <f>-('Heat X-changer Worksheet'!$F$20*'Heat X-changer Worksheet'!$F$21*($L$1-CU$3)/('Heat X-changer Worksheet'!$F$33*'Heat X-changer Worksheet'!$F$34)-$C5)</f>
        <v>152.11207394403971</v>
      </c>
      <c r="CV5" s="32">
        <f>-('Heat X-changer Worksheet'!$F$20*'Heat X-changer Worksheet'!$F$21*($L$1-CV$3)/('Heat X-changer Worksheet'!$F$33*'Heat X-changer Worksheet'!$F$34)-$C5)</f>
        <v>152.5709122726397</v>
      </c>
      <c r="CW5" s="32">
        <f>-('Heat X-changer Worksheet'!$F$20*'Heat X-changer Worksheet'!$F$21*($L$1-CW$3)/('Heat X-changer Worksheet'!$F$33*'Heat X-changer Worksheet'!$F$34)-$C5)</f>
        <v>153.02975060123973</v>
      </c>
      <c r="CX5" s="32">
        <f>-('Heat X-changer Worksheet'!$F$20*'Heat X-changer Worksheet'!$F$21*($L$1-CX$3)/('Heat X-changer Worksheet'!$F$33*'Heat X-changer Worksheet'!$F$34)-$C5)</f>
        <v>153.48858892983972</v>
      </c>
      <c r="CY5" s="32">
        <f>-('Heat X-changer Worksheet'!$F$20*'Heat X-changer Worksheet'!$F$21*($L$1-CY$3)/('Heat X-changer Worksheet'!$F$33*'Heat X-changer Worksheet'!$F$34)-$C5)</f>
        <v>153.94742725843972</v>
      </c>
      <c r="CZ5" s="32">
        <f>-('Heat X-changer Worksheet'!$F$20*'Heat X-changer Worksheet'!$F$21*($L$1-CZ$3)/('Heat X-changer Worksheet'!$F$33*'Heat X-changer Worksheet'!$F$34)-$C5)</f>
        <v>154.40626558703974</v>
      </c>
      <c r="DA5" s="32">
        <f>-('Heat X-changer Worksheet'!$F$20*'Heat X-changer Worksheet'!$F$21*($L$1-DA$3)/('Heat X-changer Worksheet'!$F$33*'Heat X-changer Worksheet'!$F$34)-$C5)</f>
        <v>154.86510391563974</v>
      </c>
      <c r="DB5" s="32">
        <f>-('Heat X-changer Worksheet'!$F$20*'Heat X-changer Worksheet'!$F$21*($L$1-DB$3)/('Heat X-changer Worksheet'!$F$33*'Heat X-changer Worksheet'!$F$34)-$C5)</f>
        <v>155.32394224423973</v>
      </c>
      <c r="DC5" s="32">
        <f>-('Heat X-changer Worksheet'!$F$20*'Heat X-changer Worksheet'!$F$21*($L$1-DC$3)/('Heat X-changer Worksheet'!$F$33*'Heat X-changer Worksheet'!$F$34)-$C5)</f>
        <v>155.78278057283975</v>
      </c>
      <c r="DD5" s="32">
        <f>-('Heat X-changer Worksheet'!$F$20*'Heat X-changer Worksheet'!$F$21*($L$1-DD$3)/('Heat X-changer Worksheet'!$F$33*'Heat X-changer Worksheet'!$F$34)-$C5)</f>
        <v>156.24161890143975</v>
      </c>
      <c r="DE5" s="32">
        <f>-('Heat X-changer Worksheet'!$F$20*'Heat X-changer Worksheet'!$F$21*($L$1-DE$3)/('Heat X-changer Worksheet'!$F$33*'Heat X-changer Worksheet'!$F$34)-$C5)</f>
        <v>156.70045723003975</v>
      </c>
      <c r="DF5" s="32">
        <f>-('Heat X-changer Worksheet'!$F$20*'Heat X-changer Worksheet'!$F$21*($L$1-DF$3)/('Heat X-changer Worksheet'!$F$33*'Heat X-changer Worksheet'!$F$34)-$C5)</f>
        <v>157.15929555863977</v>
      </c>
      <c r="DG5" s="32">
        <f>-('Heat X-changer Worksheet'!$F$20*'Heat X-changer Worksheet'!$F$21*($L$1-DG$3)/('Heat X-changer Worksheet'!$F$33*'Heat X-changer Worksheet'!$F$34)-$C5)</f>
        <v>157.61813388723976</v>
      </c>
      <c r="DH5" s="32">
        <f>-('Heat X-changer Worksheet'!$F$20*'Heat X-changer Worksheet'!$F$21*($L$1-DH$3)/('Heat X-changer Worksheet'!$F$33*'Heat X-changer Worksheet'!$F$34)-$C5)</f>
        <v>158.07697221583976</v>
      </c>
      <c r="DI5" s="32">
        <f>-('Heat X-changer Worksheet'!$F$20*'Heat X-changer Worksheet'!$F$21*($L$1-DI$3)/('Heat X-changer Worksheet'!$F$33*'Heat X-changer Worksheet'!$F$34)-$C5)</f>
        <v>158.53581054443978</v>
      </c>
      <c r="DJ5" s="32">
        <f>-('Heat X-changer Worksheet'!$F$20*'Heat X-changer Worksheet'!$F$21*($L$1-DJ$3)/('Heat X-changer Worksheet'!$F$33*'Heat X-changer Worksheet'!$F$34)-$C5)</f>
        <v>158.99464887303978</v>
      </c>
      <c r="DK5" s="32">
        <f>-('Heat X-changer Worksheet'!$F$20*'Heat X-changer Worksheet'!$F$21*($L$1-DK$3)/('Heat X-changer Worksheet'!$F$33*'Heat X-changer Worksheet'!$F$34)-$C5)</f>
        <v>159.45348720163977</v>
      </c>
      <c r="DL5" s="32">
        <f>-('Heat X-changer Worksheet'!$F$20*'Heat X-changer Worksheet'!$F$21*($L$1-DL$3)/('Heat X-changer Worksheet'!$F$33*'Heat X-changer Worksheet'!$F$34)-$C5)</f>
        <v>159.9123255302398</v>
      </c>
      <c r="DM5" s="32">
        <f>-('Heat X-changer Worksheet'!$F$20*'Heat X-changer Worksheet'!$F$21*($L$1-DM$3)/('Heat X-changer Worksheet'!$F$33*'Heat X-changer Worksheet'!$F$34)-$C5)</f>
        <v>160.37116385883979</v>
      </c>
      <c r="DN5" s="32">
        <f>-('Heat X-changer Worksheet'!$F$20*'Heat X-changer Worksheet'!$F$21*($L$1-DN$3)/('Heat X-changer Worksheet'!$F$33*'Heat X-changer Worksheet'!$F$34)-$C5)</f>
        <v>160.83000218743979</v>
      </c>
      <c r="DO5" s="32">
        <f>-('Heat X-changer Worksheet'!$F$20*'Heat X-changer Worksheet'!$F$21*($L$1-DO$3)/('Heat X-changer Worksheet'!$F$33*'Heat X-changer Worksheet'!$F$34)-$C5)</f>
        <v>161.28884051603981</v>
      </c>
      <c r="DP5" s="32">
        <f>-('Heat X-changer Worksheet'!$F$20*'Heat X-changer Worksheet'!$F$21*($L$1-DP$3)/('Heat X-changer Worksheet'!$F$33*'Heat X-changer Worksheet'!$F$34)-$C5)</f>
        <v>161.74767884463981</v>
      </c>
      <c r="DQ5" s="32">
        <f>-('Heat X-changer Worksheet'!$F$20*'Heat X-changer Worksheet'!$F$21*($L$1-DQ$3)/('Heat X-changer Worksheet'!$F$33*'Heat X-changer Worksheet'!$F$34)-$C5)</f>
        <v>162.20651717323983</v>
      </c>
      <c r="DR5" s="32">
        <f>-('Heat X-changer Worksheet'!$F$20*'Heat X-changer Worksheet'!$F$21*($L$1-DR$3)/('Heat X-changer Worksheet'!$F$33*'Heat X-changer Worksheet'!$F$34)-$C5)</f>
        <v>162.66535550183983</v>
      </c>
      <c r="DS5" s="32">
        <f>-('Heat X-changer Worksheet'!$F$20*'Heat X-changer Worksheet'!$F$21*($L$1-DS$3)/('Heat X-changer Worksheet'!$F$33*'Heat X-changer Worksheet'!$F$34)-$C5)</f>
        <v>163.12419383043982</v>
      </c>
      <c r="DT5" s="32">
        <f>-('Heat X-changer Worksheet'!$F$20*'Heat X-changer Worksheet'!$F$21*($L$1-DT$3)/('Heat X-changer Worksheet'!$F$33*'Heat X-changer Worksheet'!$F$34)-$C5)</f>
        <v>163.58303215903982</v>
      </c>
      <c r="DU5" s="32">
        <f>-('Heat X-changer Worksheet'!$F$20*'Heat X-changer Worksheet'!$F$21*($L$1-DU$3)/('Heat X-changer Worksheet'!$F$33*'Heat X-changer Worksheet'!$F$34)-$C5)</f>
        <v>164.04187048763984</v>
      </c>
      <c r="DV5" s="32">
        <f>-('Heat X-changer Worksheet'!$F$20*'Heat X-changer Worksheet'!$F$21*($L$1-DV$3)/('Heat X-changer Worksheet'!$F$33*'Heat X-changer Worksheet'!$F$34)-$C5)</f>
        <v>164.50070881623984</v>
      </c>
      <c r="DW5" s="32">
        <f>-('Heat X-changer Worksheet'!$F$20*'Heat X-changer Worksheet'!$F$21*($L$1-DW$3)/('Heat X-changer Worksheet'!$F$33*'Heat X-changer Worksheet'!$F$34)-$C5)</f>
        <v>164.95954714483986</v>
      </c>
      <c r="DX5" s="32">
        <f>-('Heat X-changer Worksheet'!$F$20*'Heat X-changer Worksheet'!$F$21*($L$1-DX$3)/('Heat X-changer Worksheet'!$F$33*'Heat X-changer Worksheet'!$F$34)-$C5)</f>
        <v>165.41838547343986</v>
      </c>
      <c r="DY5" s="32">
        <f>-('Heat X-changer Worksheet'!$F$20*'Heat X-changer Worksheet'!$F$21*($L$1-DY$3)/('Heat X-changer Worksheet'!$F$33*'Heat X-changer Worksheet'!$F$34)-$C5)</f>
        <v>165.87722380203985</v>
      </c>
      <c r="DZ5" s="32">
        <f>-('Heat X-changer Worksheet'!$F$20*'Heat X-changer Worksheet'!$F$21*($L$1-DZ$3)/('Heat X-changer Worksheet'!$F$33*'Heat X-changer Worksheet'!$F$34)-$C5)</f>
        <v>166.33606213063987</v>
      </c>
      <c r="EA5" s="32">
        <f>-('Heat X-changer Worksheet'!$F$20*'Heat X-changer Worksheet'!$F$21*($L$1-EA$3)/('Heat X-changer Worksheet'!$F$33*'Heat X-changer Worksheet'!$F$34)-$C5)</f>
        <v>166.79490045923987</v>
      </c>
      <c r="EB5" s="32">
        <f>-('Heat X-changer Worksheet'!$F$20*'Heat X-changer Worksheet'!$F$21*($L$1-EB$3)/('Heat X-changer Worksheet'!$F$33*'Heat X-changer Worksheet'!$F$34)-$C5)</f>
        <v>167.25373878783986</v>
      </c>
      <c r="EC5" s="32">
        <f>-('Heat X-changer Worksheet'!$F$20*'Heat X-changer Worksheet'!$F$21*($L$1-EC$3)/('Heat X-changer Worksheet'!$F$33*'Heat X-changer Worksheet'!$F$34)-$C5)</f>
        <v>167.71257711643989</v>
      </c>
      <c r="ED5" s="32">
        <f>-('Heat X-changer Worksheet'!$F$20*'Heat X-changer Worksheet'!$F$21*($L$1-ED$3)/('Heat X-changer Worksheet'!$F$33*'Heat X-changer Worksheet'!$F$34)-$C5)</f>
        <v>168.17141544503988</v>
      </c>
      <c r="EE5" s="32">
        <f>-('Heat X-changer Worksheet'!$F$20*'Heat X-changer Worksheet'!$F$21*($L$1-EE$3)/('Heat X-changer Worksheet'!$F$33*'Heat X-changer Worksheet'!$F$34)-$C5)</f>
        <v>168.63025377363988</v>
      </c>
      <c r="EF5" s="32">
        <f>-('Heat X-changer Worksheet'!$F$20*'Heat X-changer Worksheet'!$F$21*($L$1-EF$3)/('Heat X-changer Worksheet'!$F$33*'Heat X-changer Worksheet'!$F$34)-$C5)</f>
        <v>169.0890921022399</v>
      </c>
      <c r="EG5" s="32">
        <f>-('Heat X-changer Worksheet'!$F$20*'Heat X-changer Worksheet'!$F$21*($L$1-EG$3)/('Heat X-changer Worksheet'!$F$33*'Heat X-changer Worksheet'!$F$34)-$C5)</f>
        <v>169.5479304308399</v>
      </c>
      <c r="EH5" s="32">
        <f>-('Heat X-changer Worksheet'!$F$20*'Heat X-changer Worksheet'!$F$21*($L$1-EH$3)/('Heat X-changer Worksheet'!$F$33*'Heat X-changer Worksheet'!$F$34)-$C5)</f>
        <v>170.00676875943989</v>
      </c>
      <c r="EI5" s="32">
        <f>-('Heat X-changer Worksheet'!$F$20*'Heat X-changer Worksheet'!$F$21*($L$1-EI$3)/('Heat X-changer Worksheet'!$F$33*'Heat X-changer Worksheet'!$F$34)-$C5)</f>
        <v>170.46560708803992</v>
      </c>
      <c r="EJ5" s="32">
        <f>-('Heat X-changer Worksheet'!$F$20*'Heat X-changer Worksheet'!$F$21*($L$1-EJ$3)/('Heat X-changer Worksheet'!$F$33*'Heat X-changer Worksheet'!$F$34)-$C5)</f>
        <v>170.92444541663991</v>
      </c>
      <c r="EK5" s="32">
        <f>-('Heat X-changer Worksheet'!$F$20*'Heat X-changer Worksheet'!$F$21*($L$1-EK$3)/('Heat X-changer Worksheet'!$F$33*'Heat X-changer Worksheet'!$F$34)-$C5)</f>
        <v>171.38328374523991</v>
      </c>
      <c r="EL5" s="32">
        <f>-('Heat X-changer Worksheet'!$F$20*'Heat X-changer Worksheet'!$F$21*($L$1-EL$3)/('Heat X-changer Worksheet'!$F$33*'Heat X-changer Worksheet'!$F$34)-$C5)</f>
        <v>171.84212207383993</v>
      </c>
      <c r="EM5" s="32">
        <f>-('Heat X-changer Worksheet'!$F$20*'Heat X-changer Worksheet'!$F$21*($L$1-EM$3)/('Heat X-changer Worksheet'!$F$33*'Heat X-changer Worksheet'!$F$34)-$C5)</f>
        <v>172.30096040243993</v>
      </c>
      <c r="EN5" s="32">
        <f>-('Heat X-changer Worksheet'!$F$20*'Heat X-changer Worksheet'!$F$21*($L$1-EN$3)/('Heat X-changer Worksheet'!$F$33*'Heat X-changer Worksheet'!$F$34)-$C5)</f>
        <v>172.75979873103992</v>
      </c>
    </row>
    <row r="6" spans="1:144">
      <c r="B6" s="31"/>
      <c r="C6" s="30">
        <f t="shared" ref="C6:C69" si="3">C5-1</f>
        <v>178</v>
      </c>
      <c r="D6" s="32">
        <f>-('Heat X-changer Worksheet'!$F$20*'Heat X-changer Worksheet'!$F$21*($L$1-D$3)/('Heat X-changer Worksheet'!$F$33*'Heat X-changer Worksheet'!$F$34)-$C6)</f>
        <v>107.52243272703922</v>
      </c>
      <c r="E6" s="32">
        <f>-('Heat X-changer Worksheet'!$F$20*'Heat X-changer Worksheet'!$F$21*($L$1-E$3)/('Heat X-changer Worksheet'!$F$33*'Heat X-changer Worksheet'!$F$34)-$C6)</f>
        <v>107.98127105563923</v>
      </c>
      <c r="F6" s="32">
        <f>-('Heat X-changer Worksheet'!$F$20*'Heat X-changer Worksheet'!$F$21*($L$1-F$3)/('Heat X-changer Worksheet'!$F$33*'Heat X-changer Worksheet'!$F$34)-$C6)</f>
        <v>108.44010938423924</v>
      </c>
      <c r="G6" s="32">
        <f>-('Heat X-changer Worksheet'!$F$20*'Heat X-changer Worksheet'!$F$21*($L$1-G$3)/('Heat X-changer Worksheet'!$F$33*'Heat X-changer Worksheet'!$F$34)-$C6)</f>
        <v>108.89894771283923</v>
      </c>
      <c r="H6" s="32">
        <f>-('Heat X-changer Worksheet'!$F$20*'Heat X-changer Worksheet'!$F$21*($L$1-H$3)/('Heat X-changer Worksheet'!$F$33*'Heat X-changer Worksheet'!$F$34)-$C6)</f>
        <v>109.35778604143924</v>
      </c>
      <c r="I6" s="32">
        <f>-('Heat X-changer Worksheet'!$F$20*'Heat X-changer Worksheet'!$F$21*($L$1-I$3)/('Heat X-changer Worksheet'!$F$33*'Heat X-changer Worksheet'!$F$34)-$C6)</f>
        <v>109.81662437003925</v>
      </c>
      <c r="J6" s="32">
        <f>-('Heat X-changer Worksheet'!$F$20*'Heat X-changer Worksheet'!$F$21*($L$1-J$3)/('Heat X-changer Worksheet'!$F$33*'Heat X-changer Worksheet'!$F$34)-$C6)</f>
        <v>110.27546269863926</v>
      </c>
      <c r="K6" s="32">
        <f>-('Heat X-changer Worksheet'!$F$20*'Heat X-changer Worksheet'!$F$21*($L$1-K$3)/('Heat X-changer Worksheet'!$F$33*'Heat X-changer Worksheet'!$F$34)-$C6)</f>
        <v>110.73430102723925</v>
      </c>
      <c r="L6" s="32">
        <f>-('Heat X-changer Worksheet'!$F$20*'Heat X-changer Worksheet'!$F$21*($L$1-L$3)/('Heat X-changer Worksheet'!$F$33*'Heat X-changer Worksheet'!$F$34)-$C6)</f>
        <v>111.19313935583926</v>
      </c>
      <c r="M6" s="32">
        <f>-('Heat X-changer Worksheet'!$F$20*'Heat X-changer Worksheet'!$F$21*($L$1-M$3)/('Heat X-changer Worksheet'!$F$33*'Heat X-changer Worksheet'!$F$34)-$C6)</f>
        <v>111.65197768443927</v>
      </c>
      <c r="N6" s="32">
        <f>-('Heat X-changer Worksheet'!$F$20*'Heat X-changer Worksheet'!$F$21*($L$1-N$3)/('Heat X-changer Worksheet'!$F$33*'Heat X-changer Worksheet'!$F$34)-$C6)</f>
        <v>112.11081601303927</v>
      </c>
      <c r="O6" s="32">
        <f>-('Heat X-changer Worksheet'!$F$20*'Heat X-changer Worksheet'!$F$21*($L$1-O$3)/('Heat X-changer Worksheet'!$F$33*'Heat X-changer Worksheet'!$F$34)-$C6)</f>
        <v>112.56965434163928</v>
      </c>
      <c r="P6" s="32">
        <f>-('Heat X-changer Worksheet'!$F$20*'Heat X-changer Worksheet'!$F$21*($L$1-P$3)/('Heat X-changer Worksheet'!$F$33*'Heat X-changer Worksheet'!$F$34)-$C6)</f>
        <v>113.02849267023929</v>
      </c>
      <c r="Q6" s="32">
        <f>-('Heat X-changer Worksheet'!$F$20*'Heat X-changer Worksheet'!$F$21*($L$1-Q$3)/('Heat X-changer Worksheet'!$F$33*'Heat X-changer Worksheet'!$F$34)-$C6)</f>
        <v>113.4873309988393</v>
      </c>
      <c r="R6" s="32">
        <f>-('Heat X-changer Worksheet'!$F$20*'Heat X-changer Worksheet'!$F$21*($L$1-R$3)/('Heat X-changer Worksheet'!$F$33*'Heat X-changer Worksheet'!$F$34)-$C6)</f>
        <v>113.94616932743929</v>
      </c>
      <c r="S6" s="32">
        <f>-('Heat X-changer Worksheet'!$F$20*'Heat X-changer Worksheet'!$F$21*($L$1-S$3)/('Heat X-changer Worksheet'!$F$33*'Heat X-changer Worksheet'!$F$34)-$C6)</f>
        <v>114.4050076560393</v>
      </c>
      <c r="T6" s="32">
        <f>-('Heat X-changer Worksheet'!$F$20*'Heat X-changer Worksheet'!$F$21*($L$1-T$3)/('Heat X-changer Worksheet'!$F$33*'Heat X-changer Worksheet'!$F$34)-$C6)</f>
        <v>114.86384598463931</v>
      </c>
      <c r="U6" s="32">
        <f>-('Heat X-changer Worksheet'!$F$20*'Heat X-changer Worksheet'!$F$21*($L$1-U$3)/('Heat X-changer Worksheet'!$F$33*'Heat X-changer Worksheet'!$F$34)-$C6)</f>
        <v>115.32268431323931</v>
      </c>
      <c r="V6" s="32">
        <f>-('Heat X-changer Worksheet'!$F$20*'Heat X-changer Worksheet'!$F$21*($L$1-V$3)/('Heat X-changer Worksheet'!$F$33*'Heat X-changer Worksheet'!$F$34)-$C6)</f>
        <v>115.78152264183932</v>
      </c>
      <c r="W6" s="32">
        <f>-('Heat X-changer Worksheet'!$F$20*'Heat X-changer Worksheet'!$F$21*($L$1-W$3)/('Heat X-changer Worksheet'!$F$33*'Heat X-changer Worksheet'!$F$34)-$C6)</f>
        <v>116.24036097043933</v>
      </c>
      <c r="X6" s="32">
        <f>-('Heat X-changer Worksheet'!$F$20*'Heat X-changer Worksheet'!$F$21*($L$1-X$3)/('Heat X-changer Worksheet'!$F$33*'Heat X-changer Worksheet'!$F$34)-$C6)</f>
        <v>116.69919929903932</v>
      </c>
      <c r="Y6" s="32">
        <f>-('Heat X-changer Worksheet'!$F$20*'Heat X-changer Worksheet'!$F$21*($L$1-Y$3)/('Heat X-changer Worksheet'!$F$33*'Heat X-changer Worksheet'!$F$34)-$C6)</f>
        <v>117.15803762763933</v>
      </c>
      <c r="Z6" s="32">
        <f>-('Heat X-changer Worksheet'!$F$20*'Heat X-changer Worksheet'!$F$21*($L$1-Z$3)/('Heat X-changer Worksheet'!$F$33*'Heat X-changer Worksheet'!$F$34)-$C6)</f>
        <v>117.61687595623934</v>
      </c>
      <c r="AA6" s="32">
        <f>-('Heat X-changer Worksheet'!$F$20*'Heat X-changer Worksheet'!$F$21*($L$1-AA$3)/('Heat X-changer Worksheet'!$F$33*'Heat X-changer Worksheet'!$F$34)-$C6)</f>
        <v>118.07571428483934</v>
      </c>
      <c r="AB6" s="32">
        <f>-('Heat X-changer Worksheet'!$F$20*'Heat X-changer Worksheet'!$F$21*($L$1-AB$3)/('Heat X-changer Worksheet'!$F$33*'Heat X-changer Worksheet'!$F$34)-$C6)</f>
        <v>118.53455261343935</v>
      </c>
      <c r="AC6" s="32">
        <f>-('Heat X-changer Worksheet'!$F$20*'Heat X-changer Worksheet'!$F$21*($L$1-AC$3)/('Heat X-changer Worksheet'!$F$33*'Heat X-changer Worksheet'!$F$34)-$C6)</f>
        <v>118.99339094203935</v>
      </c>
      <c r="AD6" s="32">
        <f>-('Heat X-changer Worksheet'!$F$20*'Heat X-changer Worksheet'!$F$21*($L$1-AD$3)/('Heat X-changer Worksheet'!$F$33*'Heat X-changer Worksheet'!$F$34)-$C6)</f>
        <v>119.45222927063935</v>
      </c>
      <c r="AE6" s="32">
        <f>-('Heat X-changer Worksheet'!$F$20*'Heat X-changer Worksheet'!$F$21*($L$1-AE$3)/('Heat X-changer Worksheet'!$F$33*'Heat X-changer Worksheet'!$F$34)-$C6)</f>
        <v>119.91106759923936</v>
      </c>
      <c r="AF6" s="32">
        <f>-('Heat X-changer Worksheet'!$F$20*'Heat X-changer Worksheet'!$F$21*($L$1-AF$3)/('Heat X-changer Worksheet'!$F$33*'Heat X-changer Worksheet'!$F$34)-$C6)</f>
        <v>120.36990592783937</v>
      </c>
      <c r="AG6" s="32">
        <f>-('Heat X-changer Worksheet'!$F$20*'Heat X-changer Worksheet'!$F$21*($L$1-AG$3)/('Heat X-changer Worksheet'!$F$33*'Heat X-changer Worksheet'!$F$34)-$C6)</f>
        <v>120.82874425643936</v>
      </c>
      <c r="AH6" s="32">
        <f>-('Heat X-changer Worksheet'!$F$20*'Heat X-changer Worksheet'!$F$21*($L$1-AH$3)/('Heat X-changer Worksheet'!$F$33*'Heat X-changer Worksheet'!$F$34)-$C6)</f>
        <v>121.28758258503937</v>
      </c>
      <c r="AI6" s="32">
        <f>-('Heat X-changer Worksheet'!$F$20*'Heat X-changer Worksheet'!$F$21*($L$1-AI$3)/('Heat X-changer Worksheet'!$F$33*'Heat X-changer Worksheet'!$F$34)-$C6)</f>
        <v>121.74642091363938</v>
      </c>
      <c r="AJ6" s="32">
        <f>-('Heat X-changer Worksheet'!$F$20*'Heat X-changer Worksheet'!$F$21*($L$1-AJ$3)/('Heat X-changer Worksheet'!$F$33*'Heat X-changer Worksheet'!$F$34)-$C6)</f>
        <v>122.20525924223938</v>
      </c>
      <c r="AK6" s="32">
        <f>-('Heat X-changer Worksheet'!$F$20*'Heat X-changer Worksheet'!$F$21*($L$1-AK$3)/('Heat X-changer Worksheet'!$F$33*'Heat X-changer Worksheet'!$F$34)-$C6)</f>
        <v>122.6640975708394</v>
      </c>
      <c r="AL6" s="32">
        <f>-('Heat X-changer Worksheet'!$F$20*'Heat X-changer Worksheet'!$F$21*($L$1-AL$3)/('Heat X-changer Worksheet'!$F$33*'Heat X-changer Worksheet'!$F$34)-$C6)</f>
        <v>123.1229358994394</v>
      </c>
      <c r="AM6" s="32">
        <f>-('Heat X-changer Worksheet'!$F$20*'Heat X-changer Worksheet'!$F$21*($L$1-AM$3)/('Heat X-changer Worksheet'!$F$33*'Heat X-changer Worksheet'!$F$34)-$C6)</f>
        <v>123.58177422803939</v>
      </c>
      <c r="AN6" s="32">
        <f>-('Heat X-changer Worksheet'!$F$20*'Heat X-changer Worksheet'!$F$21*($L$1-AN$3)/('Heat X-changer Worksheet'!$F$33*'Heat X-changer Worksheet'!$F$34)-$C6)</f>
        <v>124.04061255663942</v>
      </c>
      <c r="AO6" s="32">
        <f>-('Heat X-changer Worksheet'!$F$20*'Heat X-changer Worksheet'!$F$21*($L$1-AO$3)/('Heat X-changer Worksheet'!$F$33*'Heat X-changer Worksheet'!$F$34)-$C6)</f>
        <v>124.49945088523941</v>
      </c>
      <c r="AP6" s="32">
        <f>-('Heat X-changer Worksheet'!$F$20*'Heat X-changer Worksheet'!$F$21*($L$1-AP$3)/('Heat X-changer Worksheet'!$F$33*'Heat X-changer Worksheet'!$F$34)-$C6)</f>
        <v>124.95828921383942</v>
      </c>
      <c r="AQ6" s="32">
        <f>-('Heat X-changer Worksheet'!$F$20*'Heat X-changer Worksheet'!$F$21*($L$1-AQ$3)/('Heat X-changer Worksheet'!$F$33*'Heat X-changer Worksheet'!$F$34)-$C6)</f>
        <v>125.41712754243943</v>
      </c>
      <c r="AR6" s="32">
        <f>-('Heat X-changer Worksheet'!$F$20*'Heat X-changer Worksheet'!$F$21*($L$1-AR$3)/('Heat X-changer Worksheet'!$F$33*'Heat X-changer Worksheet'!$F$34)-$C6)</f>
        <v>125.87596587103943</v>
      </c>
      <c r="AS6" s="32">
        <f>-('Heat X-changer Worksheet'!$F$20*'Heat X-changer Worksheet'!$F$21*($L$1-AS$3)/('Heat X-changer Worksheet'!$F$33*'Heat X-changer Worksheet'!$F$34)-$C6)</f>
        <v>126.33480419963944</v>
      </c>
      <c r="AT6" s="32">
        <f>-('Heat X-changer Worksheet'!$F$20*'Heat X-changer Worksheet'!$F$21*($L$1-AT$3)/('Heat X-changer Worksheet'!$F$33*'Heat X-changer Worksheet'!$F$34)-$C6)</f>
        <v>126.79364252823943</v>
      </c>
      <c r="AU6" s="32">
        <f>-('Heat X-changer Worksheet'!$F$20*'Heat X-changer Worksheet'!$F$21*($L$1-AU$3)/('Heat X-changer Worksheet'!$F$33*'Heat X-changer Worksheet'!$F$34)-$C6)</f>
        <v>127.25248085683944</v>
      </c>
      <c r="AV6" s="32">
        <f>-('Heat X-changer Worksheet'!$F$20*'Heat X-changer Worksheet'!$F$21*($L$1-AV$3)/('Heat X-changer Worksheet'!$F$33*'Heat X-changer Worksheet'!$F$34)-$C6)</f>
        <v>127.71131918543944</v>
      </c>
      <c r="AW6" s="32">
        <f>-('Heat X-changer Worksheet'!$F$20*'Heat X-changer Worksheet'!$F$21*($L$1-AW$3)/('Heat X-changer Worksheet'!$F$33*'Heat X-changer Worksheet'!$F$34)-$C6)</f>
        <v>128.17015751403946</v>
      </c>
      <c r="AX6" s="32">
        <f>-('Heat X-changer Worksheet'!$F$20*'Heat X-changer Worksheet'!$F$21*($L$1-AX$3)/('Heat X-changer Worksheet'!$F$33*'Heat X-changer Worksheet'!$F$34)-$C6)</f>
        <v>128.62899584263945</v>
      </c>
      <c r="AY6" s="32">
        <f>-('Heat X-changer Worksheet'!$F$20*'Heat X-changer Worksheet'!$F$21*($L$1-AY$3)/('Heat X-changer Worksheet'!$F$33*'Heat X-changer Worksheet'!$F$34)-$C6)</f>
        <v>129.08783417123948</v>
      </c>
      <c r="AZ6" s="32">
        <f>-('Heat X-changer Worksheet'!$F$20*'Heat X-changer Worksheet'!$F$21*($L$1-AZ$3)/('Heat X-changer Worksheet'!$F$33*'Heat X-changer Worksheet'!$F$34)-$C6)</f>
        <v>129.54667249983947</v>
      </c>
      <c r="BA6" s="32">
        <f>-('Heat X-changer Worksheet'!$F$20*'Heat X-changer Worksheet'!$F$21*($L$1-BA$3)/('Heat X-changer Worksheet'!$F$33*'Heat X-changer Worksheet'!$F$34)-$C6)</f>
        <v>130.00551082843947</v>
      </c>
      <c r="BB6" s="32">
        <f>-('Heat X-changer Worksheet'!$F$20*'Heat X-changer Worksheet'!$F$21*($L$1-BB$3)/('Heat X-changer Worksheet'!$F$33*'Heat X-changer Worksheet'!$F$34)-$C6)</f>
        <v>130.46434915703946</v>
      </c>
      <c r="BC6" s="32">
        <f>-('Heat X-changer Worksheet'!$F$20*'Heat X-changer Worksheet'!$F$21*($L$1-BC$3)/('Heat X-changer Worksheet'!$F$33*'Heat X-changer Worksheet'!$F$34)-$C6)</f>
        <v>130.92318748563949</v>
      </c>
      <c r="BD6" s="32">
        <f>-('Heat X-changer Worksheet'!$F$20*'Heat X-changer Worksheet'!$F$21*($L$1-BD$3)/('Heat X-changer Worksheet'!$F$33*'Heat X-changer Worksheet'!$F$34)-$C6)</f>
        <v>131.38202581423948</v>
      </c>
      <c r="BE6" s="32">
        <f>-('Heat X-changer Worksheet'!$F$20*'Heat X-changer Worksheet'!$F$21*($L$1-BE$3)/('Heat X-changer Worksheet'!$F$33*'Heat X-changer Worksheet'!$F$34)-$C6)</f>
        <v>131.84086414283951</v>
      </c>
      <c r="BF6" s="32">
        <f>-('Heat X-changer Worksheet'!$F$20*'Heat X-changer Worksheet'!$F$21*($L$1-BF$3)/('Heat X-changer Worksheet'!$F$33*'Heat X-changer Worksheet'!$F$34)-$C6)</f>
        <v>132.2997024714395</v>
      </c>
      <c r="BG6" s="32">
        <f>-('Heat X-changer Worksheet'!$F$20*'Heat X-changer Worksheet'!$F$21*($L$1-BG$3)/('Heat X-changer Worksheet'!$F$33*'Heat X-changer Worksheet'!$F$34)-$C6)</f>
        <v>132.7585408000395</v>
      </c>
      <c r="BH6" s="32">
        <f>-('Heat X-changer Worksheet'!$F$20*'Heat X-changer Worksheet'!$F$21*($L$1-BH$3)/('Heat X-changer Worksheet'!$F$33*'Heat X-changer Worksheet'!$F$34)-$C6)</f>
        <v>133.21737912863949</v>
      </c>
      <c r="BI6" s="32">
        <f>-('Heat X-changer Worksheet'!$F$20*'Heat X-changer Worksheet'!$F$21*($L$1-BI$3)/('Heat X-changer Worksheet'!$F$33*'Heat X-changer Worksheet'!$F$34)-$C6)</f>
        <v>133.67621745723952</v>
      </c>
      <c r="BJ6" s="32">
        <f>-('Heat X-changer Worksheet'!$F$20*'Heat X-changer Worksheet'!$F$21*($L$1-BJ$3)/('Heat X-changer Worksheet'!$F$33*'Heat X-changer Worksheet'!$F$34)-$C6)</f>
        <v>134.13505578583951</v>
      </c>
      <c r="BK6" s="32">
        <f>-('Heat X-changer Worksheet'!$F$20*'Heat X-changer Worksheet'!$F$21*($L$1-BK$3)/('Heat X-changer Worksheet'!$F$33*'Heat X-changer Worksheet'!$F$34)-$C6)</f>
        <v>134.59389411443954</v>
      </c>
      <c r="BL6" s="32">
        <f>-('Heat X-changer Worksheet'!$F$20*'Heat X-changer Worksheet'!$F$21*($L$1-BL$3)/('Heat X-changer Worksheet'!$F$33*'Heat X-changer Worksheet'!$F$34)-$C6)</f>
        <v>135.05273244303953</v>
      </c>
      <c r="BM6" s="32">
        <f>-('Heat X-changer Worksheet'!$F$20*'Heat X-changer Worksheet'!$F$21*($L$1-BM$3)/('Heat X-changer Worksheet'!$F$33*'Heat X-changer Worksheet'!$F$34)-$C6)</f>
        <v>135.51157077163953</v>
      </c>
      <c r="BN6" s="32">
        <f>-('Heat X-changer Worksheet'!$F$20*'Heat X-changer Worksheet'!$F$21*($L$1-BN$3)/('Heat X-changer Worksheet'!$F$33*'Heat X-changer Worksheet'!$F$34)-$C6)</f>
        <v>135.97040910023952</v>
      </c>
      <c r="BO6" s="32">
        <f>-('Heat X-changer Worksheet'!$F$20*'Heat X-changer Worksheet'!$F$21*($L$1-BO$3)/('Heat X-changer Worksheet'!$F$33*'Heat X-changer Worksheet'!$F$34)-$C6)</f>
        <v>136.42924742883955</v>
      </c>
      <c r="BP6" s="32">
        <f>-('Heat X-changer Worksheet'!$F$20*'Heat X-changer Worksheet'!$F$21*($L$1-BP$3)/('Heat X-changer Worksheet'!$F$33*'Heat X-changer Worksheet'!$F$34)-$C6)</f>
        <v>136.88808575743954</v>
      </c>
      <c r="BQ6" s="32">
        <f>-('Heat X-changer Worksheet'!$F$20*'Heat X-changer Worksheet'!$F$21*($L$1-BQ$3)/('Heat X-changer Worksheet'!$F$33*'Heat X-changer Worksheet'!$F$34)-$C6)</f>
        <v>137.34692408603956</v>
      </c>
      <c r="BR6" s="32">
        <f>-('Heat X-changer Worksheet'!$F$20*'Heat X-changer Worksheet'!$F$21*($L$1-BR$3)/('Heat X-changer Worksheet'!$F$33*'Heat X-changer Worksheet'!$F$34)-$C6)</f>
        <v>137.80576241463956</v>
      </c>
      <c r="BS6" s="32">
        <f>-('Heat X-changer Worksheet'!$F$20*'Heat X-changer Worksheet'!$F$21*($L$1-BS$3)/('Heat X-changer Worksheet'!$F$33*'Heat X-changer Worksheet'!$F$34)-$C6)</f>
        <v>138.26460074323955</v>
      </c>
      <c r="BT6" s="32">
        <f>-('Heat X-changer Worksheet'!$F$20*'Heat X-changer Worksheet'!$F$21*($L$1-BT$3)/('Heat X-changer Worksheet'!$F$33*'Heat X-changer Worksheet'!$F$34)-$C6)</f>
        <v>138.72343907183958</v>
      </c>
      <c r="BU6" s="32">
        <f>-('Heat X-changer Worksheet'!$F$20*'Heat X-changer Worksheet'!$F$21*($L$1-BU$3)/('Heat X-changer Worksheet'!$F$33*'Heat X-changer Worksheet'!$F$34)-$C6)</f>
        <v>139.18227740043957</v>
      </c>
      <c r="BV6" s="32">
        <f>-('Heat X-changer Worksheet'!$F$20*'Heat X-changer Worksheet'!$F$21*($L$1-BV$3)/('Heat X-changer Worksheet'!$F$33*'Heat X-changer Worksheet'!$F$34)-$C6)</f>
        <v>139.64111572903957</v>
      </c>
      <c r="BW6" s="32">
        <f>-('Heat X-changer Worksheet'!$F$20*'Heat X-changer Worksheet'!$F$21*($L$1-BW$3)/('Heat X-changer Worksheet'!$F$33*'Heat X-changer Worksheet'!$F$34)-$C6)</f>
        <v>140.09995405763959</v>
      </c>
      <c r="BX6" s="32">
        <f>-('Heat X-changer Worksheet'!$F$20*'Heat X-changer Worksheet'!$F$21*($L$1-BX$3)/('Heat X-changer Worksheet'!$F$33*'Heat X-changer Worksheet'!$F$34)-$C6)</f>
        <v>140.55879238623959</v>
      </c>
      <c r="BY6" s="32">
        <f>-('Heat X-changer Worksheet'!$F$20*'Heat X-changer Worksheet'!$F$21*($L$1-BY$3)/('Heat X-changer Worksheet'!$F$33*'Heat X-changer Worksheet'!$F$34)-$C6)</f>
        <v>141.01763071483958</v>
      </c>
      <c r="BZ6" s="32">
        <f>-('Heat X-changer Worksheet'!$F$20*'Heat X-changer Worksheet'!$F$21*($L$1-BZ$3)/('Heat X-changer Worksheet'!$F$33*'Heat X-changer Worksheet'!$F$34)-$C6)</f>
        <v>141.47646904343961</v>
      </c>
      <c r="CA6" s="32">
        <f>-('Heat X-changer Worksheet'!$F$20*'Heat X-changer Worksheet'!$F$21*($L$1-CA$3)/('Heat X-changer Worksheet'!$F$33*'Heat X-changer Worksheet'!$F$34)-$C6)</f>
        <v>141.9353073720396</v>
      </c>
      <c r="CB6" s="32">
        <f>-('Heat X-changer Worksheet'!$F$20*'Heat X-changer Worksheet'!$F$21*($L$1-CB$3)/('Heat X-changer Worksheet'!$F$33*'Heat X-changer Worksheet'!$F$34)-$C6)</f>
        <v>142.39414570063963</v>
      </c>
      <c r="CC6" s="32">
        <f>-('Heat X-changer Worksheet'!$F$20*'Heat X-changer Worksheet'!$F$21*($L$1-CC$3)/('Heat X-changer Worksheet'!$F$33*'Heat X-changer Worksheet'!$F$34)-$C6)</f>
        <v>142.85298402923962</v>
      </c>
      <c r="CD6" s="32">
        <f>-('Heat X-changer Worksheet'!$F$20*'Heat X-changer Worksheet'!$F$21*($L$1-CD$3)/('Heat X-changer Worksheet'!$F$33*'Heat X-changer Worksheet'!$F$34)-$C6)</f>
        <v>143.31182235783962</v>
      </c>
      <c r="CE6" s="32">
        <f>-('Heat X-changer Worksheet'!$F$20*'Heat X-changer Worksheet'!$F$21*($L$1-CE$3)/('Heat X-changer Worksheet'!$F$33*'Heat X-changer Worksheet'!$F$34)-$C6)</f>
        <v>143.77066068643961</v>
      </c>
      <c r="CF6" s="32">
        <f>-('Heat X-changer Worksheet'!$F$20*'Heat X-changer Worksheet'!$F$21*($L$1-CF$3)/('Heat X-changer Worksheet'!$F$33*'Heat X-changer Worksheet'!$F$34)-$C6)</f>
        <v>144.22949901503964</v>
      </c>
      <c r="CG6" s="32">
        <f>-('Heat X-changer Worksheet'!$F$20*'Heat X-changer Worksheet'!$F$21*($L$1-CG$3)/('Heat X-changer Worksheet'!$F$33*'Heat X-changer Worksheet'!$F$34)-$C6)</f>
        <v>144.68833734363963</v>
      </c>
      <c r="CH6" s="32">
        <f>-('Heat X-changer Worksheet'!$F$20*'Heat X-changer Worksheet'!$F$21*($L$1-CH$3)/('Heat X-changer Worksheet'!$F$33*'Heat X-changer Worksheet'!$F$34)-$C6)</f>
        <v>145.14717567223965</v>
      </c>
      <c r="CI6" s="32">
        <f>-('Heat X-changer Worksheet'!$F$20*'Heat X-changer Worksheet'!$F$21*($L$1-CI$3)/('Heat X-changer Worksheet'!$F$33*'Heat X-changer Worksheet'!$F$34)-$C6)</f>
        <v>145.60601400083965</v>
      </c>
      <c r="CJ6" s="32">
        <f>-('Heat X-changer Worksheet'!$F$20*'Heat X-changer Worksheet'!$F$21*($L$1-CJ$3)/('Heat X-changer Worksheet'!$F$33*'Heat X-changer Worksheet'!$F$34)-$C6)</f>
        <v>146.06485232943965</v>
      </c>
      <c r="CK6" s="32">
        <f>-('Heat X-changer Worksheet'!$F$20*'Heat X-changer Worksheet'!$F$21*($L$1-CK$3)/('Heat X-changer Worksheet'!$F$33*'Heat X-changer Worksheet'!$F$34)-$C6)</f>
        <v>146.52369065803964</v>
      </c>
      <c r="CL6" s="32">
        <f>-('Heat X-changer Worksheet'!$F$20*'Heat X-changer Worksheet'!$F$21*($L$1-CL$3)/('Heat X-changer Worksheet'!$F$33*'Heat X-changer Worksheet'!$F$34)-$C6)</f>
        <v>146.98252898663966</v>
      </c>
      <c r="CM6" s="32">
        <f>-('Heat X-changer Worksheet'!$F$20*'Heat X-changer Worksheet'!$F$21*($L$1-CM$3)/('Heat X-changer Worksheet'!$F$33*'Heat X-changer Worksheet'!$F$34)-$C6)</f>
        <v>147.44136731523966</v>
      </c>
      <c r="CN6" s="32">
        <f>-('Heat X-changer Worksheet'!$F$20*'Heat X-changer Worksheet'!$F$21*($L$1-CN$3)/('Heat X-changer Worksheet'!$F$33*'Heat X-changer Worksheet'!$F$34)-$C6)</f>
        <v>147.90020564383968</v>
      </c>
      <c r="CO6" s="32">
        <f>-('Heat X-changer Worksheet'!$F$20*'Heat X-changer Worksheet'!$F$21*($L$1-CO$3)/('Heat X-changer Worksheet'!$F$33*'Heat X-changer Worksheet'!$F$34)-$C6)</f>
        <v>148.35904397243968</v>
      </c>
      <c r="CP6" s="32">
        <f>-('Heat X-changer Worksheet'!$F$20*'Heat X-changer Worksheet'!$F$21*($L$1-CP$3)/('Heat X-changer Worksheet'!$F$33*'Heat X-changer Worksheet'!$F$34)-$C6)</f>
        <v>148.81788230103967</v>
      </c>
      <c r="CQ6" s="32">
        <f>-('Heat X-changer Worksheet'!$F$20*'Heat X-changer Worksheet'!$F$21*($L$1-CQ$3)/('Heat X-changer Worksheet'!$F$33*'Heat X-changer Worksheet'!$F$34)-$C6)</f>
        <v>149.2767206296397</v>
      </c>
      <c r="CR6" s="32">
        <f>-('Heat X-changer Worksheet'!$F$20*'Heat X-changer Worksheet'!$F$21*($L$1-CR$3)/('Heat X-changer Worksheet'!$F$33*'Heat X-changer Worksheet'!$F$34)-$C6)</f>
        <v>149.73555895823969</v>
      </c>
      <c r="CS6" s="32">
        <f>-('Heat X-changer Worksheet'!$F$20*'Heat X-changer Worksheet'!$F$21*($L$1-CS$3)/('Heat X-changer Worksheet'!$F$33*'Heat X-changer Worksheet'!$F$34)-$C6)</f>
        <v>150.19439728683969</v>
      </c>
      <c r="CT6" s="32">
        <f>-('Heat X-changer Worksheet'!$F$20*'Heat X-changer Worksheet'!$F$21*($L$1-CT$3)/('Heat X-changer Worksheet'!$F$33*'Heat X-changer Worksheet'!$F$34)-$C6)</f>
        <v>150.65323561543971</v>
      </c>
      <c r="CU6" s="32">
        <f>-('Heat X-changer Worksheet'!$F$20*'Heat X-changer Worksheet'!$F$21*($L$1-CU$3)/('Heat X-changer Worksheet'!$F$33*'Heat X-changer Worksheet'!$F$34)-$C6)</f>
        <v>151.11207394403971</v>
      </c>
      <c r="CV6" s="32">
        <f>-('Heat X-changer Worksheet'!$F$20*'Heat X-changer Worksheet'!$F$21*($L$1-CV$3)/('Heat X-changer Worksheet'!$F$33*'Heat X-changer Worksheet'!$F$34)-$C6)</f>
        <v>151.5709122726397</v>
      </c>
      <c r="CW6" s="32">
        <f>-('Heat X-changer Worksheet'!$F$20*'Heat X-changer Worksheet'!$F$21*($L$1-CW$3)/('Heat X-changer Worksheet'!$F$33*'Heat X-changer Worksheet'!$F$34)-$C6)</f>
        <v>152.02975060123973</v>
      </c>
      <c r="CX6" s="32">
        <f>-('Heat X-changer Worksheet'!$F$20*'Heat X-changer Worksheet'!$F$21*($L$1-CX$3)/('Heat X-changer Worksheet'!$F$33*'Heat X-changer Worksheet'!$F$34)-$C6)</f>
        <v>152.48858892983972</v>
      </c>
      <c r="CY6" s="32">
        <f>-('Heat X-changer Worksheet'!$F$20*'Heat X-changer Worksheet'!$F$21*($L$1-CY$3)/('Heat X-changer Worksheet'!$F$33*'Heat X-changer Worksheet'!$F$34)-$C6)</f>
        <v>152.94742725843972</v>
      </c>
      <c r="CZ6" s="32">
        <f>-('Heat X-changer Worksheet'!$F$20*'Heat X-changer Worksheet'!$F$21*($L$1-CZ$3)/('Heat X-changer Worksheet'!$F$33*'Heat X-changer Worksheet'!$F$34)-$C6)</f>
        <v>153.40626558703974</v>
      </c>
      <c r="DA6" s="32">
        <f>-('Heat X-changer Worksheet'!$F$20*'Heat X-changer Worksheet'!$F$21*($L$1-DA$3)/('Heat X-changer Worksheet'!$F$33*'Heat X-changer Worksheet'!$F$34)-$C6)</f>
        <v>153.86510391563974</v>
      </c>
      <c r="DB6" s="32">
        <f>-('Heat X-changer Worksheet'!$F$20*'Heat X-changer Worksheet'!$F$21*($L$1-DB$3)/('Heat X-changer Worksheet'!$F$33*'Heat X-changer Worksheet'!$F$34)-$C6)</f>
        <v>154.32394224423973</v>
      </c>
      <c r="DC6" s="32">
        <f>-('Heat X-changer Worksheet'!$F$20*'Heat X-changer Worksheet'!$F$21*($L$1-DC$3)/('Heat X-changer Worksheet'!$F$33*'Heat X-changer Worksheet'!$F$34)-$C6)</f>
        <v>154.78278057283975</v>
      </c>
      <c r="DD6" s="32">
        <f>-('Heat X-changer Worksheet'!$F$20*'Heat X-changer Worksheet'!$F$21*($L$1-DD$3)/('Heat X-changer Worksheet'!$F$33*'Heat X-changer Worksheet'!$F$34)-$C6)</f>
        <v>155.24161890143975</v>
      </c>
      <c r="DE6" s="32">
        <f>-('Heat X-changer Worksheet'!$F$20*'Heat X-changer Worksheet'!$F$21*($L$1-DE$3)/('Heat X-changer Worksheet'!$F$33*'Heat X-changer Worksheet'!$F$34)-$C6)</f>
        <v>155.70045723003975</v>
      </c>
      <c r="DF6" s="32">
        <f>-('Heat X-changer Worksheet'!$F$20*'Heat X-changer Worksheet'!$F$21*($L$1-DF$3)/('Heat X-changer Worksheet'!$F$33*'Heat X-changer Worksheet'!$F$34)-$C6)</f>
        <v>156.15929555863977</v>
      </c>
      <c r="DG6" s="32">
        <f>-('Heat X-changer Worksheet'!$F$20*'Heat X-changer Worksheet'!$F$21*($L$1-DG$3)/('Heat X-changer Worksheet'!$F$33*'Heat X-changer Worksheet'!$F$34)-$C6)</f>
        <v>156.61813388723976</v>
      </c>
      <c r="DH6" s="32">
        <f>-('Heat X-changer Worksheet'!$F$20*'Heat X-changer Worksheet'!$F$21*($L$1-DH$3)/('Heat X-changer Worksheet'!$F$33*'Heat X-changer Worksheet'!$F$34)-$C6)</f>
        <v>157.07697221583976</v>
      </c>
      <c r="DI6" s="32">
        <f>-('Heat X-changer Worksheet'!$F$20*'Heat X-changer Worksheet'!$F$21*($L$1-DI$3)/('Heat X-changer Worksheet'!$F$33*'Heat X-changer Worksheet'!$F$34)-$C6)</f>
        <v>157.53581054443978</v>
      </c>
      <c r="DJ6" s="32">
        <f>-('Heat X-changer Worksheet'!$F$20*'Heat X-changer Worksheet'!$F$21*($L$1-DJ$3)/('Heat X-changer Worksheet'!$F$33*'Heat X-changer Worksheet'!$F$34)-$C6)</f>
        <v>157.99464887303978</v>
      </c>
      <c r="DK6" s="32">
        <f>-('Heat X-changer Worksheet'!$F$20*'Heat X-changer Worksheet'!$F$21*($L$1-DK$3)/('Heat X-changer Worksheet'!$F$33*'Heat X-changer Worksheet'!$F$34)-$C6)</f>
        <v>158.45348720163977</v>
      </c>
      <c r="DL6" s="32">
        <f>-('Heat X-changer Worksheet'!$F$20*'Heat X-changer Worksheet'!$F$21*($L$1-DL$3)/('Heat X-changer Worksheet'!$F$33*'Heat X-changer Worksheet'!$F$34)-$C6)</f>
        <v>158.9123255302398</v>
      </c>
      <c r="DM6" s="32">
        <f>-('Heat X-changer Worksheet'!$F$20*'Heat X-changer Worksheet'!$F$21*($L$1-DM$3)/('Heat X-changer Worksheet'!$F$33*'Heat X-changer Worksheet'!$F$34)-$C6)</f>
        <v>159.37116385883979</v>
      </c>
      <c r="DN6" s="32">
        <f>-('Heat X-changer Worksheet'!$F$20*'Heat X-changer Worksheet'!$F$21*($L$1-DN$3)/('Heat X-changer Worksheet'!$F$33*'Heat X-changer Worksheet'!$F$34)-$C6)</f>
        <v>159.83000218743979</v>
      </c>
      <c r="DO6" s="32">
        <f>-('Heat X-changer Worksheet'!$F$20*'Heat X-changer Worksheet'!$F$21*($L$1-DO$3)/('Heat X-changer Worksheet'!$F$33*'Heat X-changer Worksheet'!$F$34)-$C6)</f>
        <v>160.28884051603981</v>
      </c>
      <c r="DP6" s="32">
        <f>-('Heat X-changer Worksheet'!$F$20*'Heat X-changer Worksheet'!$F$21*($L$1-DP$3)/('Heat X-changer Worksheet'!$F$33*'Heat X-changer Worksheet'!$F$34)-$C6)</f>
        <v>160.74767884463981</v>
      </c>
      <c r="DQ6" s="32">
        <f>-('Heat X-changer Worksheet'!$F$20*'Heat X-changer Worksheet'!$F$21*($L$1-DQ$3)/('Heat X-changer Worksheet'!$F$33*'Heat X-changer Worksheet'!$F$34)-$C6)</f>
        <v>161.20651717323983</v>
      </c>
      <c r="DR6" s="32">
        <f>-('Heat X-changer Worksheet'!$F$20*'Heat X-changer Worksheet'!$F$21*($L$1-DR$3)/('Heat X-changer Worksheet'!$F$33*'Heat X-changer Worksheet'!$F$34)-$C6)</f>
        <v>161.66535550183983</v>
      </c>
      <c r="DS6" s="32">
        <f>-('Heat X-changer Worksheet'!$F$20*'Heat X-changer Worksheet'!$F$21*($L$1-DS$3)/('Heat X-changer Worksheet'!$F$33*'Heat X-changer Worksheet'!$F$34)-$C6)</f>
        <v>162.12419383043982</v>
      </c>
      <c r="DT6" s="32">
        <f>-('Heat X-changer Worksheet'!$F$20*'Heat X-changer Worksheet'!$F$21*($L$1-DT$3)/('Heat X-changer Worksheet'!$F$33*'Heat X-changer Worksheet'!$F$34)-$C6)</f>
        <v>162.58303215903982</v>
      </c>
      <c r="DU6" s="32">
        <f>-('Heat X-changer Worksheet'!$F$20*'Heat X-changer Worksheet'!$F$21*($L$1-DU$3)/('Heat X-changer Worksheet'!$F$33*'Heat X-changer Worksheet'!$F$34)-$C6)</f>
        <v>163.04187048763984</v>
      </c>
      <c r="DV6" s="32">
        <f>-('Heat X-changer Worksheet'!$F$20*'Heat X-changer Worksheet'!$F$21*($L$1-DV$3)/('Heat X-changer Worksheet'!$F$33*'Heat X-changer Worksheet'!$F$34)-$C6)</f>
        <v>163.50070881623984</v>
      </c>
      <c r="DW6" s="32">
        <f>-('Heat X-changer Worksheet'!$F$20*'Heat X-changer Worksheet'!$F$21*($L$1-DW$3)/('Heat X-changer Worksheet'!$F$33*'Heat X-changer Worksheet'!$F$34)-$C6)</f>
        <v>163.95954714483986</v>
      </c>
      <c r="DX6" s="32">
        <f>-('Heat X-changer Worksheet'!$F$20*'Heat X-changer Worksheet'!$F$21*($L$1-DX$3)/('Heat X-changer Worksheet'!$F$33*'Heat X-changer Worksheet'!$F$34)-$C6)</f>
        <v>164.41838547343986</v>
      </c>
      <c r="DY6" s="32">
        <f>-('Heat X-changer Worksheet'!$F$20*'Heat X-changer Worksheet'!$F$21*($L$1-DY$3)/('Heat X-changer Worksheet'!$F$33*'Heat X-changer Worksheet'!$F$34)-$C6)</f>
        <v>164.87722380203985</v>
      </c>
      <c r="DZ6" s="32">
        <f>-('Heat X-changer Worksheet'!$F$20*'Heat X-changer Worksheet'!$F$21*($L$1-DZ$3)/('Heat X-changer Worksheet'!$F$33*'Heat X-changer Worksheet'!$F$34)-$C6)</f>
        <v>165.33606213063987</v>
      </c>
      <c r="EA6" s="32">
        <f>-('Heat X-changer Worksheet'!$F$20*'Heat X-changer Worksheet'!$F$21*($L$1-EA$3)/('Heat X-changer Worksheet'!$F$33*'Heat X-changer Worksheet'!$F$34)-$C6)</f>
        <v>165.79490045923987</v>
      </c>
      <c r="EB6" s="32">
        <f>-('Heat X-changer Worksheet'!$F$20*'Heat X-changer Worksheet'!$F$21*($L$1-EB$3)/('Heat X-changer Worksheet'!$F$33*'Heat X-changer Worksheet'!$F$34)-$C6)</f>
        <v>166.25373878783986</v>
      </c>
      <c r="EC6" s="32">
        <f>-('Heat X-changer Worksheet'!$F$20*'Heat X-changer Worksheet'!$F$21*($L$1-EC$3)/('Heat X-changer Worksheet'!$F$33*'Heat X-changer Worksheet'!$F$34)-$C6)</f>
        <v>166.71257711643989</v>
      </c>
      <c r="ED6" s="32">
        <f>-('Heat X-changer Worksheet'!$F$20*'Heat X-changer Worksheet'!$F$21*($L$1-ED$3)/('Heat X-changer Worksheet'!$F$33*'Heat X-changer Worksheet'!$F$34)-$C6)</f>
        <v>167.17141544503988</v>
      </c>
      <c r="EE6" s="32">
        <f>-('Heat X-changer Worksheet'!$F$20*'Heat X-changer Worksheet'!$F$21*($L$1-EE$3)/('Heat X-changer Worksheet'!$F$33*'Heat X-changer Worksheet'!$F$34)-$C6)</f>
        <v>167.63025377363988</v>
      </c>
      <c r="EF6" s="32">
        <f>-('Heat X-changer Worksheet'!$F$20*'Heat X-changer Worksheet'!$F$21*($L$1-EF$3)/('Heat X-changer Worksheet'!$F$33*'Heat X-changer Worksheet'!$F$34)-$C6)</f>
        <v>168.0890921022399</v>
      </c>
      <c r="EG6" s="32">
        <f>-('Heat X-changer Worksheet'!$F$20*'Heat X-changer Worksheet'!$F$21*($L$1-EG$3)/('Heat X-changer Worksheet'!$F$33*'Heat X-changer Worksheet'!$F$34)-$C6)</f>
        <v>168.5479304308399</v>
      </c>
      <c r="EH6" s="32">
        <f>-('Heat X-changer Worksheet'!$F$20*'Heat X-changer Worksheet'!$F$21*($L$1-EH$3)/('Heat X-changer Worksheet'!$F$33*'Heat X-changer Worksheet'!$F$34)-$C6)</f>
        <v>169.00676875943989</v>
      </c>
      <c r="EI6" s="32">
        <f>-('Heat X-changer Worksheet'!$F$20*'Heat X-changer Worksheet'!$F$21*($L$1-EI$3)/('Heat X-changer Worksheet'!$F$33*'Heat X-changer Worksheet'!$F$34)-$C6)</f>
        <v>169.46560708803992</v>
      </c>
      <c r="EJ6" s="32">
        <f>-('Heat X-changer Worksheet'!$F$20*'Heat X-changer Worksheet'!$F$21*($L$1-EJ$3)/('Heat X-changer Worksheet'!$F$33*'Heat X-changer Worksheet'!$F$34)-$C6)</f>
        <v>169.92444541663991</v>
      </c>
      <c r="EK6" s="32">
        <f>-('Heat X-changer Worksheet'!$F$20*'Heat X-changer Worksheet'!$F$21*($L$1-EK$3)/('Heat X-changer Worksheet'!$F$33*'Heat X-changer Worksheet'!$F$34)-$C6)</f>
        <v>170.38328374523991</v>
      </c>
      <c r="EL6" s="32">
        <f>-('Heat X-changer Worksheet'!$F$20*'Heat X-changer Worksheet'!$F$21*($L$1-EL$3)/('Heat X-changer Worksheet'!$F$33*'Heat X-changer Worksheet'!$F$34)-$C6)</f>
        <v>170.84212207383993</v>
      </c>
      <c r="EM6" s="32">
        <f>-('Heat X-changer Worksheet'!$F$20*'Heat X-changer Worksheet'!$F$21*($L$1-EM$3)/('Heat X-changer Worksheet'!$F$33*'Heat X-changer Worksheet'!$F$34)-$C6)</f>
        <v>171.30096040243993</v>
      </c>
      <c r="EN6" s="32">
        <f>-('Heat X-changer Worksheet'!$F$20*'Heat X-changer Worksheet'!$F$21*($L$1-EN$3)/('Heat X-changer Worksheet'!$F$33*'Heat X-changer Worksheet'!$F$34)-$C6)</f>
        <v>171.75979873103992</v>
      </c>
    </row>
    <row r="7" spans="1:144">
      <c r="B7" s="31"/>
      <c r="C7" s="30">
        <f t="shared" si="3"/>
        <v>177</v>
      </c>
      <c r="D7" s="32">
        <f>-('Heat X-changer Worksheet'!$F$20*'Heat X-changer Worksheet'!$F$21*($L$1-D$3)/('Heat X-changer Worksheet'!$F$33*'Heat X-changer Worksheet'!$F$34)-$C7)</f>
        <v>106.52243272703922</v>
      </c>
      <c r="E7" s="32">
        <f>-('Heat X-changer Worksheet'!$F$20*'Heat X-changer Worksheet'!$F$21*($L$1-E$3)/('Heat X-changer Worksheet'!$F$33*'Heat X-changer Worksheet'!$F$34)-$C7)</f>
        <v>106.98127105563923</v>
      </c>
      <c r="F7" s="32">
        <f>-('Heat X-changer Worksheet'!$F$20*'Heat X-changer Worksheet'!$F$21*($L$1-F$3)/('Heat X-changer Worksheet'!$F$33*'Heat X-changer Worksheet'!$F$34)-$C7)</f>
        <v>107.44010938423924</v>
      </c>
      <c r="G7" s="32">
        <f>-('Heat X-changer Worksheet'!$F$20*'Heat X-changer Worksheet'!$F$21*($L$1-G$3)/('Heat X-changer Worksheet'!$F$33*'Heat X-changer Worksheet'!$F$34)-$C7)</f>
        <v>107.89894771283923</v>
      </c>
      <c r="H7" s="32">
        <f>-('Heat X-changer Worksheet'!$F$20*'Heat X-changer Worksheet'!$F$21*($L$1-H$3)/('Heat X-changer Worksheet'!$F$33*'Heat X-changer Worksheet'!$F$34)-$C7)</f>
        <v>108.35778604143924</v>
      </c>
      <c r="I7" s="32">
        <f>-('Heat X-changer Worksheet'!$F$20*'Heat X-changer Worksheet'!$F$21*($L$1-I$3)/('Heat X-changer Worksheet'!$F$33*'Heat X-changer Worksheet'!$F$34)-$C7)</f>
        <v>108.81662437003925</v>
      </c>
      <c r="J7" s="32">
        <f>-('Heat X-changer Worksheet'!$F$20*'Heat X-changer Worksheet'!$F$21*($L$1-J$3)/('Heat X-changer Worksheet'!$F$33*'Heat X-changer Worksheet'!$F$34)-$C7)</f>
        <v>109.27546269863926</v>
      </c>
      <c r="K7" s="32">
        <f>-('Heat X-changer Worksheet'!$F$20*'Heat X-changer Worksheet'!$F$21*($L$1-K$3)/('Heat X-changer Worksheet'!$F$33*'Heat X-changer Worksheet'!$F$34)-$C7)</f>
        <v>109.73430102723925</v>
      </c>
      <c r="L7" s="32">
        <f>-('Heat X-changer Worksheet'!$F$20*'Heat X-changer Worksheet'!$F$21*($L$1-L$3)/('Heat X-changer Worksheet'!$F$33*'Heat X-changer Worksheet'!$F$34)-$C7)</f>
        <v>110.19313935583926</v>
      </c>
      <c r="M7" s="32">
        <f>-('Heat X-changer Worksheet'!$F$20*'Heat X-changer Worksheet'!$F$21*($L$1-M$3)/('Heat X-changer Worksheet'!$F$33*'Heat X-changer Worksheet'!$F$34)-$C7)</f>
        <v>110.65197768443927</v>
      </c>
      <c r="N7" s="32">
        <f>-('Heat X-changer Worksheet'!$F$20*'Heat X-changer Worksheet'!$F$21*($L$1-N$3)/('Heat X-changer Worksheet'!$F$33*'Heat X-changer Worksheet'!$F$34)-$C7)</f>
        <v>111.11081601303927</v>
      </c>
      <c r="O7" s="32">
        <f>-('Heat X-changer Worksheet'!$F$20*'Heat X-changer Worksheet'!$F$21*($L$1-O$3)/('Heat X-changer Worksheet'!$F$33*'Heat X-changer Worksheet'!$F$34)-$C7)</f>
        <v>111.56965434163928</v>
      </c>
      <c r="P7" s="32">
        <f>-('Heat X-changer Worksheet'!$F$20*'Heat X-changer Worksheet'!$F$21*($L$1-P$3)/('Heat X-changer Worksheet'!$F$33*'Heat X-changer Worksheet'!$F$34)-$C7)</f>
        <v>112.02849267023929</v>
      </c>
      <c r="Q7" s="32">
        <f>-('Heat X-changer Worksheet'!$F$20*'Heat X-changer Worksheet'!$F$21*($L$1-Q$3)/('Heat X-changer Worksheet'!$F$33*'Heat X-changer Worksheet'!$F$34)-$C7)</f>
        <v>112.4873309988393</v>
      </c>
      <c r="R7" s="32">
        <f>-('Heat X-changer Worksheet'!$F$20*'Heat X-changer Worksheet'!$F$21*($L$1-R$3)/('Heat X-changer Worksheet'!$F$33*'Heat X-changer Worksheet'!$F$34)-$C7)</f>
        <v>112.94616932743929</v>
      </c>
      <c r="S7" s="32">
        <f>-('Heat X-changer Worksheet'!$F$20*'Heat X-changer Worksheet'!$F$21*($L$1-S$3)/('Heat X-changer Worksheet'!$F$33*'Heat X-changer Worksheet'!$F$34)-$C7)</f>
        <v>113.4050076560393</v>
      </c>
      <c r="T7" s="32">
        <f>-('Heat X-changer Worksheet'!$F$20*'Heat X-changer Worksheet'!$F$21*($L$1-T$3)/('Heat X-changer Worksheet'!$F$33*'Heat X-changer Worksheet'!$F$34)-$C7)</f>
        <v>113.86384598463931</v>
      </c>
      <c r="U7" s="32">
        <f>-('Heat X-changer Worksheet'!$F$20*'Heat X-changer Worksheet'!$F$21*($L$1-U$3)/('Heat X-changer Worksheet'!$F$33*'Heat X-changer Worksheet'!$F$34)-$C7)</f>
        <v>114.32268431323931</v>
      </c>
      <c r="V7" s="32">
        <f>-('Heat X-changer Worksheet'!$F$20*'Heat X-changer Worksheet'!$F$21*($L$1-V$3)/('Heat X-changer Worksheet'!$F$33*'Heat X-changer Worksheet'!$F$34)-$C7)</f>
        <v>114.78152264183932</v>
      </c>
      <c r="W7" s="32">
        <f>-('Heat X-changer Worksheet'!$F$20*'Heat X-changer Worksheet'!$F$21*($L$1-W$3)/('Heat X-changer Worksheet'!$F$33*'Heat X-changer Worksheet'!$F$34)-$C7)</f>
        <v>115.24036097043933</v>
      </c>
      <c r="X7" s="32">
        <f>-('Heat X-changer Worksheet'!$F$20*'Heat X-changer Worksheet'!$F$21*($L$1-X$3)/('Heat X-changer Worksheet'!$F$33*'Heat X-changer Worksheet'!$F$34)-$C7)</f>
        <v>115.69919929903932</v>
      </c>
      <c r="Y7" s="32">
        <f>-('Heat X-changer Worksheet'!$F$20*'Heat X-changer Worksheet'!$F$21*($L$1-Y$3)/('Heat X-changer Worksheet'!$F$33*'Heat X-changer Worksheet'!$F$34)-$C7)</f>
        <v>116.15803762763933</v>
      </c>
      <c r="Z7" s="32">
        <f>-('Heat X-changer Worksheet'!$F$20*'Heat X-changer Worksheet'!$F$21*($L$1-Z$3)/('Heat X-changer Worksheet'!$F$33*'Heat X-changer Worksheet'!$F$34)-$C7)</f>
        <v>116.61687595623934</v>
      </c>
      <c r="AA7" s="32">
        <f>-('Heat X-changer Worksheet'!$F$20*'Heat X-changer Worksheet'!$F$21*($L$1-AA$3)/('Heat X-changer Worksheet'!$F$33*'Heat X-changer Worksheet'!$F$34)-$C7)</f>
        <v>117.07571428483934</v>
      </c>
      <c r="AB7" s="32">
        <f>-('Heat X-changer Worksheet'!$F$20*'Heat X-changer Worksheet'!$F$21*($L$1-AB$3)/('Heat X-changer Worksheet'!$F$33*'Heat X-changer Worksheet'!$F$34)-$C7)</f>
        <v>117.53455261343935</v>
      </c>
      <c r="AC7" s="32">
        <f>-('Heat X-changer Worksheet'!$F$20*'Heat X-changer Worksheet'!$F$21*($L$1-AC$3)/('Heat X-changer Worksheet'!$F$33*'Heat X-changer Worksheet'!$F$34)-$C7)</f>
        <v>117.99339094203935</v>
      </c>
      <c r="AD7" s="32">
        <f>-('Heat X-changer Worksheet'!$F$20*'Heat X-changer Worksheet'!$F$21*($L$1-AD$3)/('Heat X-changer Worksheet'!$F$33*'Heat X-changer Worksheet'!$F$34)-$C7)</f>
        <v>118.45222927063935</v>
      </c>
      <c r="AE7" s="32">
        <f>-('Heat X-changer Worksheet'!$F$20*'Heat X-changer Worksheet'!$F$21*($L$1-AE$3)/('Heat X-changer Worksheet'!$F$33*'Heat X-changer Worksheet'!$F$34)-$C7)</f>
        <v>118.91106759923936</v>
      </c>
      <c r="AF7" s="32">
        <f>-('Heat X-changer Worksheet'!$F$20*'Heat X-changer Worksheet'!$F$21*($L$1-AF$3)/('Heat X-changer Worksheet'!$F$33*'Heat X-changer Worksheet'!$F$34)-$C7)</f>
        <v>119.36990592783937</v>
      </c>
      <c r="AG7" s="32">
        <f>-('Heat X-changer Worksheet'!$F$20*'Heat X-changer Worksheet'!$F$21*($L$1-AG$3)/('Heat X-changer Worksheet'!$F$33*'Heat X-changer Worksheet'!$F$34)-$C7)</f>
        <v>119.82874425643936</v>
      </c>
      <c r="AH7" s="32">
        <f>-('Heat X-changer Worksheet'!$F$20*'Heat X-changer Worksheet'!$F$21*($L$1-AH$3)/('Heat X-changer Worksheet'!$F$33*'Heat X-changer Worksheet'!$F$34)-$C7)</f>
        <v>120.28758258503937</v>
      </c>
      <c r="AI7" s="32">
        <f>-('Heat X-changer Worksheet'!$F$20*'Heat X-changer Worksheet'!$F$21*($L$1-AI$3)/('Heat X-changer Worksheet'!$F$33*'Heat X-changer Worksheet'!$F$34)-$C7)</f>
        <v>120.74642091363938</v>
      </c>
      <c r="AJ7" s="32">
        <f>-('Heat X-changer Worksheet'!$F$20*'Heat X-changer Worksheet'!$F$21*($L$1-AJ$3)/('Heat X-changer Worksheet'!$F$33*'Heat X-changer Worksheet'!$F$34)-$C7)</f>
        <v>121.20525924223938</v>
      </c>
      <c r="AK7" s="32">
        <f>-('Heat X-changer Worksheet'!$F$20*'Heat X-changer Worksheet'!$F$21*($L$1-AK$3)/('Heat X-changer Worksheet'!$F$33*'Heat X-changer Worksheet'!$F$34)-$C7)</f>
        <v>121.6640975708394</v>
      </c>
      <c r="AL7" s="32">
        <f>-('Heat X-changer Worksheet'!$F$20*'Heat X-changer Worksheet'!$F$21*($L$1-AL$3)/('Heat X-changer Worksheet'!$F$33*'Heat X-changer Worksheet'!$F$34)-$C7)</f>
        <v>122.1229358994394</v>
      </c>
      <c r="AM7" s="32">
        <f>-('Heat X-changer Worksheet'!$F$20*'Heat X-changer Worksheet'!$F$21*($L$1-AM$3)/('Heat X-changer Worksheet'!$F$33*'Heat X-changer Worksheet'!$F$34)-$C7)</f>
        <v>122.58177422803939</v>
      </c>
      <c r="AN7" s="32">
        <f>-('Heat X-changer Worksheet'!$F$20*'Heat X-changer Worksheet'!$F$21*($L$1-AN$3)/('Heat X-changer Worksheet'!$F$33*'Heat X-changer Worksheet'!$F$34)-$C7)</f>
        <v>123.04061255663942</v>
      </c>
      <c r="AO7" s="32">
        <f>-('Heat X-changer Worksheet'!$F$20*'Heat X-changer Worksheet'!$F$21*($L$1-AO$3)/('Heat X-changer Worksheet'!$F$33*'Heat X-changer Worksheet'!$F$34)-$C7)</f>
        <v>123.49945088523941</v>
      </c>
      <c r="AP7" s="32">
        <f>-('Heat X-changer Worksheet'!$F$20*'Heat X-changer Worksheet'!$F$21*($L$1-AP$3)/('Heat X-changer Worksheet'!$F$33*'Heat X-changer Worksheet'!$F$34)-$C7)</f>
        <v>123.95828921383942</v>
      </c>
      <c r="AQ7" s="32">
        <f>-('Heat X-changer Worksheet'!$F$20*'Heat X-changer Worksheet'!$F$21*($L$1-AQ$3)/('Heat X-changer Worksheet'!$F$33*'Heat X-changer Worksheet'!$F$34)-$C7)</f>
        <v>124.41712754243943</v>
      </c>
      <c r="AR7" s="32">
        <f>-('Heat X-changer Worksheet'!$F$20*'Heat X-changer Worksheet'!$F$21*($L$1-AR$3)/('Heat X-changer Worksheet'!$F$33*'Heat X-changer Worksheet'!$F$34)-$C7)</f>
        <v>124.87596587103943</v>
      </c>
      <c r="AS7" s="32">
        <f>-('Heat X-changer Worksheet'!$F$20*'Heat X-changer Worksheet'!$F$21*($L$1-AS$3)/('Heat X-changer Worksheet'!$F$33*'Heat X-changer Worksheet'!$F$34)-$C7)</f>
        <v>125.33480419963944</v>
      </c>
      <c r="AT7" s="32">
        <f>-('Heat X-changer Worksheet'!$F$20*'Heat X-changer Worksheet'!$F$21*($L$1-AT$3)/('Heat X-changer Worksheet'!$F$33*'Heat X-changer Worksheet'!$F$34)-$C7)</f>
        <v>125.79364252823943</v>
      </c>
      <c r="AU7" s="32">
        <f>-('Heat X-changer Worksheet'!$F$20*'Heat X-changer Worksheet'!$F$21*($L$1-AU$3)/('Heat X-changer Worksheet'!$F$33*'Heat X-changer Worksheet'!$F$34)-$C7)</f>
        <v>126.25248085683944</v>
      </c>
      <c r="AV7" s="32">
        <f>-('Heat X-changer Worksheet'!$F$20*'Heat X-changer Worksheet'!$F$21*($L$1-AV$3)/('Heat X-changer Worksheet'!$F$33*'Heat X-changer Worksheet'!$F$34)-$C7)</f>
        <v>126.71131918543944</v>
      </c>
      <c r="AW7" s="32">
        <f>-('Heat X-changer Worksheet'!$F$20*'Heat X-changer Worksheet'!$F$21*($L$1-AW$3)/('Heat X-changer Worksheet'!$F$33*'Heat X-changer Worksheet'!$F$34)-$C7)</f>
        <v>127.17015751403946</v>
      </c>
      <c r="AX7" s="32">
        <f>-('Heat X-changer Worksheet'!$F$20*'Heat X-changer Worksheet'!$F$21*($L$1-AX$3)/('Heat X-changer Worksheet'!$F$33*'Heat X-changer Worksheet'!$F$34)-$C7)</f>
        <v>127.62899584263945</v>
      </c>
      <c r="AY7" s="32">
        <f>-('Heat X-changer Worksheet'!$F$20*'Heat X-changer Worksheet'!$F$21*($L$1-AY$3)/('Heat X-changer Worksheet'!$F$33*'Heat X-changer Worksheet'!$F$34)-$C7)</f>
        <v>128.08783417123948</v>
      </c>
      <c r="AZ7" s="32">
        <f>-('Heat X-changer Worksheet'!$F$20*'Heat X-changer Worksheet'!$F$21*($L$1-AZ$3)/('Heat X-changer Worksheet'!$F$33*'Heat X-changer Worksheet'!$F$34)-$C7)</f>
        <v>128.54667249983947</v>
      </c>
      <c r="BA7" s="32">
        <f>-('Heat X-changer Worksheet'!$F$20*'Heat X-changer Worksheet'!$F$21*($L$1-BA$3)/('Heat X-changer Worksheet'!$F$33*'Heat X-changer Worksheet'!$F$34)-$C7)</f>
        <v>129.00551082843947</v>
      </c>
      <c r="BB7" s="32">
        <f>-('Heat X-changer Worksheet'!$F$20*'Heat X-changer Worksheet'!$F$21*($L$1-BB$3)/('Heat X-changer Worksheet'!$F$33*'Heat X-changer Worksheet'!$F$34)-$C7)</f>
        <v>129.46434915703946</v>
      </c>
      <c r="BC7" s="32">
        <f>-('Heat X-changer Worksheet'!$F$20*'Heat X-changer Worksheet'!$F$21*($L$1-BC$3)/('Heat X-changer Worksheet'!$F$33*'Heat X-changer Worksheet'!$F$34)-$C7)</f>
        <v>129.92318748563949</v>
      </c>
      <c r="BD7" s="32">
        <f>-('Heat X-changer Worksheet'!$F$20*'Heat X-changer Worksheet'!$F$21*($L$1-BD$3)/('Heat X-changer Worksheet'!$F$33*'Heat X-changer Worksheet'!$F$34)-$C7)</f>
        <v>130.38202581423948</v>
      </c>
      <c r="BE7" s="32">
        <f>-('Heat X-changer Worksheet'!$F$20*'Heat X-changer Worksheet'!$F$21*($L$1-BE$3)/('Heat X-changer Worksheet'!$F$33*'Heat X-changer Worksheet'!$F$34)-$C7)</f>
        <v>130.84086414283951</v>
      </c>
      <c r="BF7" s="32">
        <f>-('Heat X-changer Worksheet'!$F$20*'Heat X-changer Worksheet'!$F$21*($L$1-BF$3)/('Heat X-changer Worksheet'!$F$33*'Heat X-changer Worksheet'!$F$34)-$C7)</f>
        <v>131.2997024714395</v>
      </c>
      <c r="BG7" s="32">
        <f>-('Heat X-changer Worksheet'!$F$20*'Heat X-changer Worksheet'!$F$21*($L$1-BG$3)/('Heat X-changer Worksheet'!$F$33*'Heat X-changer Worksheet'!$F$34)-$C7)</f>
        <v>131.7585408000395</v>
      </c>
      <c r="BH7" s="32">
        <f>-('Heat X-changer Worksheet'!$F$20*'Heat X-changer Worksheet'!$F$21*($L$1-BH$3)/('Heat X-changer Worksheet'!$F$33*'Heat X-changer Worksheet'!$F$34)-$C7)</f>
        <v>132.21737912863949</v>
      </c>
      <c r="BI7" s="32">
        <f>-('Heat X-changer Worksheet'!$F$20*'Heat X-changer Worksheet'!$F$21*($L$1-BI$3)/('Heat X-changer Worksheet'!$F$33*'Heat X-changer Worksheet'!$F$34)-$C7)</f>
        <v>132.67621745723952</v>
      </c>
      <c r="BJ7" s="32">
        <f>-('Heat X-changer Worksheet'!$F$20*'Heat X-changer Worksheet'!$F$21*($L$1-BJ$3)/('Heat X-changer Worksheet'!$F$33*'Heat X-changer Worksheet'!$F$34)-$C7)</f>
        <v>133.13505578583951</v>
      </c>
      <c r="BK7" s="32">
        <f>-('Heat X-changer Worksheet'!$F$20*'Heat X-changer Worksheet'!$F$21*($L$1-BK$3)/('Heat X-changer Worksheet'!$F$33*'Heat X-changer Worksheet'!$F$34)-$C7)</f>
        <v>133.59389411443954</v>
      </c>
      <c r="BL7" s="32">
        <f>-('Heat X-changer Worksheet'!$F$20*'Heat X-changer Worksheet'!$F$21*($L$1-BL$3)/('Heat X-changer Worksheet'!$F$33*'Heat X-changer Worksheet'!$F$34)-$C7)</f>
        <v>134.05273244303953</v>
      </c>
      <c r="BM7" s="32">
        <f>-('Heat X-changer Worksheet'!$F$20*'Heat X-changer Worksheet'!$F$21*($L$1-BM$3)/('Heat X-changer Worksheet'!$F$33*'Heat X-changer Worksheet'!$F$34)-$C7)</f>
        <v>134.51157077163953</v>
      </c>
      <c r="BN7" s="32">
        <f>-('Heat X-changer Worksheet'!$F$20*'Heat X-changer Worksheet'!$F$21*($L$1-BN$3)/('Heat X-changer Worksheet'!$F$33*'Heat X-changer Worksheet'!$F$34)-$C7)</f>
        <v>134.97040910023952</v>
      </c>
      <c r="BO7" s="32">
        <f>-('Heat X-changer Worksheet'!$F$20*'Heat X-changer Worksheet'!$F$21*($L$1-BO$3)/('Heat X-changer Worksheet'!$F$33*'Heat X-changer Worksheet'!$F$34)-$C7)</f>
        <v>135.42924742883955</v>
      </c>
      <c r="BP7" s="32">
        <f>-('Heat X-changer Worksheet'!$F$20*'Heat X-changer Worksheet'!$F$21*($L$1-BP$3)/('Heat X-changer Worksheet'!$F$33*'Heat X-changer Worksheet'!$F$34)-$C7)</f>
        <v>135.88808575743954</v>
      </c>
      <c r="BQ7" s="32">
        <f>-('Heat X-changer Worksheet'!$F$20*'Heat X-changer Worksheet'!$F$21*($L$1-BQ$3)/('Heat X-changer Worksheet'!$F$33*'Heat X-changer Worksheet'!$F$34)-$C7)</f>
        <v>136.34692408603956</v>
      </c>
      <c r="BR7" s="32">
        <f>-('Heat X-changer Worksheet'!$F$20*'Heat X-changer Worksheet'!$F$21*($L$1-BR$3)/('Heat X-changer Worksheet'!$F$33*'Heat X-changer Worksheet'!$F$34)-$C7)</f>
        <v>136.80576241463956</v>
      </c>
      <c r="BS7" s="32">
        <f>-('Heat X-changer Worksheet'!$F$20*'Heat X-changer Worksheet'!$F$21*($L$1-BS$3)/('Heat X-changer Worksheet'!$F$33*'Heat X-changer Worksheet'!$F$34)-$C7)</f>
        <v>137.26460074323955</v>
      </c>
      <c r="BT7" s="32">
        <f>-('Heat X-changer Worksheet'!$F$20*'Heat X-changer Worksheet'!$F$21*($L$1-BT$3)/('Heat X-changer Worksheet'!$F$33*'Heat X-changer Worksheet'!$F$34)-$C7)</f>
        <v>137.72343907183958</v>
      </c>
      <c r="BU7" s="32">
        <f>-('Heat X-changer Worksheet'!$F$20*'Heat X-changer Worksheet'!$F$21*($L$1-BU$3)/('Heat X-changer Worksheet'!$F$33*'Heat X-changer Worksheet'!$F$34)-$C7)</f>
        <v>138.18227740043957</v>
      </c>
      <c r="BV7" s="32">
        <f>-('Heat X-changer Worksheet'!$F$20*'Heat X-changer Worksheet'!$F$21*($L$1-BV$3)/('Heat X-changer Worksheet'!$F$33*'Heat X-changer Worksheet'!$F$34)-$C7)</f>
        <v>138.64111572903957</v>
      </c>
      <c r="BW7" s="32">
        <f>-('Heat X-changer Worksheet'!$F$20*'Heat X-changer Worksheet'!$F$21*($L$1-BW$3)/('Heat X-changer Worksheet'!$F$33*'Heat X-changer Worksheet'!$F$34)-$C7)</f>
        <v>139.09995405763959</v>
      </c>
      <c r="BX7" s="32">
        <f>-('Heat X-changer Worksheet'!$F$20*'Heat X-changer Worksheet'!$F$21*($L$1-BX$3)/('Heat X-changer Worksheet'!$F$33*'Heat X-changer Worksheet'!$F$34)-$C7)</f>
        <v>139.55879238623959</v>
      </c>
      <c r="BY7" s="32">
        <f>-('Heat X-changer Worksheet'!$F$20*'Heat X-changer Worksheet'!$F$21*($L$1-BY$3)/('Heat X-changer Worksheet'!$F$33*'Heat X-changer Worksheet'!$F$34)-$C7)</f>
        <v>140.01763071483958</v>
      </c>
      <c r="BZ7" s="32">
        <f>-('Heat X-changer Worksheet'!$F$20*'Heat X-changer Worksheet'!$F$21*($L$1-BZ$3)/('Heat X-changer Worksheet'!$F$33*'Heat X-changer Worksheet'!$F$34)-$C7)</f>
        <v>140.47646904343961</v>
      </c>
      <c r="CA7" s="32">
        <f>-('Heat X-changer Worksheet'!$F$20*'Heat X-changer Worksheet'!$F$21*($L$1-CA$3)/('Heat X-changer Worksheet'!$F$33*'Heat X-changer Worksheet'!$F$34)-$C7)</f>
        <v>140.9353073720396</v>
      </c>
      <c r="CB7" s="32">
        <f>-('Heat X-changer Worksheet'!$F$20*'Heat X-changer Worksheet'!$F$21*($L$1-CB$3)/('Heat X-changer Worksheet'!$F$33*'Heat X-changer Worksheet'!$F$34)-$C7)</f>
        <v>141.39414570063963</v>
      </c>
      <c r="CC7" s="32">
        <f>-('Heat X-changer Worksheet'!$F$20*'Heat X-changer Worksheet'!$F$21*($L$1-CC$3)/('Heat X-changer Worksheet'!$F$33*'Heat X-changer Worksheet'!$F$34)-$C7)</f>
        <v>141.85298402923962</v>
      </c>
      <c r="CD7" s="32">
        <f>-('Heat X-changer Worksheet'!$F$20*'Heat X-changer Worksheet'!$F$21*($L$1-CD$3)/('Heat X-changer Worksheet'!$F$33*'Heat X-changer Worksheet'!$F$34)-$C7)</f>
        <v>142.31182235783962</v>
      </c>
      <c r="CE7" s="32">
        <f>-('Heat X-changer Worksheet'!$F$20*'Heat X-changer Worksheet'!$F$21*($L$1-CE$3)/('Heat X-changer Worksheet'!$F$33*'Heat X-changer Worksheet'!$F$34)-$C7)</f>
        <v>142.77066068643961</v>
      </c>
      <c r="CF7" s="32">
        <f>-('Heat X-changer Worksheet'!$F$20*'Heat X-changer Worksheet'!$F$21*($L$1-CF$3)/('Heat X-changer Worksheet'!$F$33*'Heat X-changer Worksheet'!$F$34)-$C7)</f>
        <v>143.22949901503964</v>
      </c>
      <c r="CG7" s="32">
        <f>-('Heat X-changer Worksheet'!$F$20*'Heat X-changer Worksheet'!$F$21*($L$1-CG$3)/('Heat X-changer Worksheet'!$F$33*'Heat X-changer Worksheet'!$F$34)-$C7)</f>
        <v>143.68833734363963</v>
      </c>
      <c r="CH7" s="32">
        <f>-('Heat X-changer Worksheet'!$F$20*'Heat X-changer Worksheet'!$F$21*($L$1-CH$3)/('Heat X-changer Worksheet'!$F$33*'Heat X-changer Worksheet'!$F$34)-$C7)</f>
        <v>144.14717567223965</v>
      </c>
      <c r="CI7" s="32">
        <f>-('Heat X-changer Worksheet'!$F$20*'Heat X-changer Worksheet'!$F$21*($L$1-CI$3)/('Heat X-changer Worksheet'!$F$33*'Heat X-changer Worksheet'!$F$34)-$C7)</f>
        <v>144.60601400083965</v>
      </c>
      <c r="CJ7" s="32">
        <f>-('Heat X-changer Worksheet'!$F$20*'Heat X-changer Worksheet'!$F$21*($L$1-CJ$3)/('Heat X-changer Worksheet'!$F$33*'Heat X-changer Worksheet'!$F$34)-$C7)</f>
        <v>145.06485232943965</v>
      </c>
      <c r="CK7" s="32">
        <f>-('Heat X-changer Worksheet'!$F$20*'Heat X-changer Worksheet'!$F$21*($L$1-CK$3)/('Heat X-changer Worksheet'!$F$33*'Heat X-changer Worksheet'!$F$34)-$C7)</f>
        <v>145.52369065803964</v>
      </c>
      <c r="CL7" s="32">
        <f>-('Heat X-changer Worksheet'!$F$20*'Heat X-changer Worksheet'!$F$21*($L$1-CL$3)/('Heat X-changer Worksheet'!$F$33*'Heat X-changer Worksheet'!$F$34)-$C7)</f>
        <v>145.98252898663966</v>
      </c>
      <c r="CM7" s="32">
        <f>-('Heat X-changer Worksheet'!$F$20*'Heat X-changer Worksheet'!$F$21*($L$1-CM$3)/('Heat X-changer Worksheet'!$F$33*'Heat X-changer Worksheet'!$F$34)-$C7)</f>
        <v>146.44136731523966</v>
      </c>
      <c r="CN7" s="32">
        <f>-('Heat X-changer Worksheet'!$F$20*'Heat X-changer Worksheet'!$F$21*($L$1-CN$3)/('Heat X-changer Worksheet'!$F$33*'Heat X-changer Worksheet'!$F$34)-$C7)</f>
        <v>146.90020564383968</v>
      </c>
      <c r="CO7" s="32">
        <f>-('Heat X-changer Worksheet'!$F$20*'Heat X-changer Worksheet'!$F$21*($L$1-CO$3)/('Heat X-changer Worksheet'!$F$33*'Heat X-changer Worksheet'!$F$34)-$C7)</f>
        <v>147.35904397243968</v>
      </c>
      <c r="CP7" s="32">
        <f>-('Heat X-changer Worksheet'!$F$20*'Heat X-changer Worksheet'!$F$21*($L$1-CP$3)/('Heat X-changer Worksheet'!$F$33*'Heat X-changer Worksheet'!$F$34)-$C7)</f>
        <v>147.81788230103967</v>
      </c>
      <c r="CQ7" s="32">
        <f>-('Heat X-changer Worksheet'!$F$20*'Heat X-changer Worksheet'!$F$21*($L$1-CQ$3)/('Heat X-changer Worksheet'!$F$33*'Heat X-changer Worksheet'!$F$34)-$C7)</f>
        <v>148.2767206296397</v>
      </c>
      <c r="CR7" s="32">
        <f>-('Heat X-changer Worksheet'!$F$20*'Heat X-changer Worksheet'!$F$21*($L$1-CR$3)/('Heat X-changer Worksheet'!$F$33*'Heat X-changer Worksheet'!$F$34)-$C7)</f>
        <v>148.73555895823969</v>
      </c>
      <c r="CS7" s="32">
        <f>-('Heat X-changer Worksheet'!$F$20*'Heat X-changer Worksheet'!$F$21*($L$1-CS$3)/('Heat X-changer Worksheet'!$F$33*'Heat X-changer Worksheet'!$F$34)-$C7)</f>
        <v>149.19439728683969</v>
      </c>
      <c r="CT7" s="32">
        <f>-('Heat X-changer Worksheet'!$F$20*'Heat X-changer Worksheet'!$F$21*($L$1-CT$3)/('Heat X-changer Worksheet'!$F$33*'Heat X-changer Worksheet'!$F$34)-$C7)</f>
        <v>149.65323561543971</v>
      </c>
      <c r="CU7" s="32">
        <f>-('Heat X-changer Worksheet'!$F$20*'Heat X-changer Worksheet'!$F$21*($L$1-CU$3)/('Heat X-changer Worksheet'!$F$33*'Heat X-changer Worksheet'!$F$34)-$C7)</f>
        <v>150.11207394403971</v>
      </c>
      <c r="CV7" s="32">
        <f>-('Heat X-changer Worksheet'!$F$20*'Heat X-changer Worksheet'!$F$21*($L$1-CV$3)/('Heat X-changer Worksheet'!$F$33*'Heat X-changer Worksheet'!$F$34)-$C7)</f>
        <v>150.5709122726397</v>
      </c>
      <c r="CW7" s="32">
        <f>-('Heat X-changer Worksheet'!$F$20*'Heat X-changer Worksheet'!$F$21*($L$1-CW$3)/('Heat X-changer Worksheet'!$F$33*'Heat X-changer Worksheet'!$F$34)-$C7)</f>
        <v>151.02975060123973</v>
      </c>
      <c r="CX7" s="32">
        <f>-('Heat X-changer Worksheet'!$F$20*'Heat X-changer Worksheet'!$F$21*($L$1-CX$3)/('Heat X-changer Worksheet'!$F$33*'Heat X-changer Worksheet'!$F$34)-$C7)</f>
        <v>151.48858892983972</v>
      </c>
      <c r="CY7" s="32">
        <f>-('Heat X-changer Worksheet'!$F$20*'Heat X-changer Worksheet'!$F$21*($L$1-CY$3)/('Heat X-changer Worksheet'!$F$33*'Heat X-changer Worksheet'!$F$34)-$C7)</f>
        <v>151.94742725843972</v>
      </c>
      <c r="CZ7" s="32">
        <f>-('Heat X-changer Worksheet'!$F$20*'Heat X-changer Worksheet'!$F$21*($L$1-CZ$3)/('Heat X-changer Worksheet'!$F$33*'Heat X-changer Worksheet'!$F$34)-$C7)</f>
        <v>152.40626558703974</v>
      </c>
      <c r="DA7" s="32">
        <f>-('Heat X-changer Worksheet'!$F$20*'Heat X-changer Worksheet'!$F$21*($L$1-DA$3)/('Heat X-changer Worksheet'!$F$33*'Heat X-changer Worksheet'!$F$34)-$C7)</f>
        <v>152.86510391563974</v>
      </c>
      <c r="DB7" s="32">
        <f>-('Heat X-changer Worksheet'!$F$20*'Heat X-changer Worksheet'!$F$21*($L$1-DB$3)/('Heat X-changer Worksheet'!$F$33*'Heat X-changer Worksheet'!$F$34)-$C7)</f>
        <v>153.32394224423973</v>
      </c>
      <c r="DC7" s="32">
        <f>-('Heat X-changer Worksheet'!$F$20*'Heat X-changer Worksheet'!$F$21*($L$1-DC$3)/('Heat X-changer Worksheet'!$F$33*'Heat X-changer Worksheet'!$F$34)-$C7)</f>
        <v>153.78278057283975</v>
      </c>
      <c r="DD7" s="32">
        <f>-('Heat X-changer Worksheet'!$F$20*'Heat X-changer Worksheet'!$F$21*($L$1-DD$3)/('Heat X-changer Worksheet'!$F$33*'Heat X-changer Worksheet'!$F$34)-$C7)</f>
        <v>154.24161890143975</v>
      </c>
      <c r="DE7" s="32">
        <f>-('Heat X-changer Worksheet'!$F$20*'Heat X-changer Worksheet'!$F$21*($L$1-DE$3)/('Heat X-changer Worksheet'!$F$33*'Heat X-changer Worksheet'!$F$34)-$C7)</f>
        <v>154.70045723003975</v>
      </c>
      <c r="DF7" s="32">
        <f>-('Heat X-changer Worksheet'!$F$20*'Heat X-changer Worksheet'!$F$21*($L$1-DF$3)/('Heat X-changer Worksheet'!$F$33*'Heat X-changer Worksheet'!$F$34)-$C7)</f>
        <v>155.15929555863977</v>
      </c>
      <c r="DG7" s="32">
        <f>-('Heat X-changer Worksheet'!$F$20*'Heat X-changer Worksheet'!$F$21*($L$1-DG$3)/('Heat X-changer Worksheet'!$F$33*'Heat X-changer Worksheet'!$F$34)-$C7)</f>
        <v>155.61813388723976</v>
      </c>
      <c r="DH7" s="32">
        <f>-('Heat X-changer Worksheet'!$F$20*'Heat X-changer Worksheet'!$F$21*($L$1-DH$3)/('Heat X-changer Worksheet'!$F$33*'Heat X-changer Worksheet'!$F$34)-$C7)</f>
        <v>156.07697221583976</v>
      </c>
      <c r="DI7" s="32">
        <f>-('Heat X-changer Worksheet'!$F$20*'Heat X-changer Worksheet'!$F$21*($L$1-DI$3)/('Heat X-changer Worksheet'!$F$33*'Heat X-changer Worksheet'!$F$34)-$C7)</f>
        <v>156.53581054443978</v>
      </c>
      <c r="DJ7" s="32">
        <f>-('Heat X-changer Worksheet'!$F$20*'Heat X-changer Worksheet'!$F$21*($L$1-DJ$3)/('Heat X-changer Worksheet'!$F$33*'Heat X-changer Worksheet'!$F$34)-$C7)</f>
        <v>156.99464887303978</v>
      </c>
      <c r="DK7" s="32">
        <f>-('Heat X-changer Worksheet'!$F$20*'Heat X-changer Worksheet'!$F$21*($L$1-DK$3)/('Heat X-changer Worksheet'!$F$33*'Heat X-changer Worksheet'!$F$34)-$C7)</f>
        <v>157.45348720163977</v>
      </c>
      <c r="DL7" s="32">
        <f>-('Heat X-changer Worksheet'!$F$20*'Heat X-changer Worksheet'!$F$21*($L$1-DL$3)/('Heat X-changer Worksheet'!$F$33*'Heat X-changer Worksheet'!$F$34)-$C7)</f>
        <v>157.9123255302398</v>
      </c>
      <c r="DM7" s="32">
        <f>-('Heat X-changer Worksheet'!$F$20*'Heat X-changer Worksheet'!$F$21*($L$1-DM$3)/('Heat X-changer Worksheet'!$F$33*'Heat X-changer Worksheet'!$F$34)-$C7)</f>
        <v>158.37116385883979</v>
      </c>
      <c r="DN7" s="32">
        <f>-('Heat X-changer Worksheet'!$F$20*'Heat X-changer Worksheet'!$F$21*($L$1-DN$3)/('Heat X-changer Worksheet'!$F$33*'Heat X-changer Worksheet'!$F$34)-$C7)</f>
        <v>158.83000218743979</v>
      </c>
      <c r="DO7" s="32">
        <f>-('Heat X-changer Worksheet'!$F$20*'Heat X-changer Worksheet'!$F$21*($L$1-DO$3)/('Heat X-changer Worksheet'!$F$33*'Heat X-changer Worksheet'!$F$34)-$C7)</f>
        <v>159.28884051603981</v>
      </c>
      <c r="DP7" s="32">
        <f>-('Heat X-changer Worksheet'!$F$20*'Heat X-changer Worksheet'!$F$21*($L$1-DP$3)/('Heat X-changer Worksheet'!$F$33*'Heat X-changer Worksheet'!$F$34)-$C7)</f>
        <v>159.74767884463981</v>
      </c>
      <c r="DQ7" s="32">
        <f>-('Heat X-changer Worksheet'!$F$20*'Heat X-changer Worksheet'!$F$21*($L$1-DQ$3)/('Heat X-changer Worksheet'!$F$33*'Heat X-changer Worksheet'!$F$34)-$C7)</f>
        <v>160.20651717323983</v>
      </c>
      <c r="DR7" s="32">
        <f>-('Heat X-changer Worksheet'!$F$20*'Heat X-changer Worksheet'!$F$21*($L$1-DR$3)/('Heat X-changer Worksheet'!$F$33*'Heat X-changer Worksheet'!$F$34)-$C7)</f>
        <v>160.66535550183983</v>
      </c>
      <c r="DS7" s="32">
        <f>-('Heat X-changer Worksheet'!$F$20*'Heat X-changer Worksheet'!$F$21*($L$1-DS$3)/('Heat X-changer Worksheet'!$F$33*'Heat X-changer Worksheet'!$F$34)-$C7)</f>
        <v>161.12419383043982</v>
      </c>
      <c r="DT7" s="32">
        <f>-('Heat X-changer Worksheet'!$F$20*'Heat X-changer Worksheet'!$F$21*($L$1-DT$3)/('Heat X-changer Worksheet'!$F$33*'Heat X-changer Worksheet'!$F$34)-$C7)</f>
        <v>161.58303215903982</v>
      </c>
      <c r="DU7" s="32">
        <f>-('Heat X-changer Worksheet'!$F$20*'Heat X-changer Worksheet'!$F$21*($L$1-DU$3)/('Heat X-changer Worksheet'!$F$33*'Heat X-changer Worksheet'!$F$34)-$C7)</f>
        <v>162.04187048763984</v>
      </c>
      <c r="DV7" s="32">
        <f>-('Heat X-changer Worksheet'!$F$20*'Heat X-changer Worksheet'!$F$21*($L$1-DV$3)/('Heat X-changer Worksheet'!$F$33*'Heat X-changer Worksheet'!$F$34)-$C7)</f>
        <v>162.50070881623984</v>
      </c>
      <c r="DW7" s="32">
        <f>-('Heat X-changer Worksheet'!$F$20*'Heat X-changer Worksheet'!$F$21*($L$1-DW$3)/('Heat X-changer Worksheet'!$F$33*'Heat X-changer Worksheet'!$F$34)-$C7)</f>
        <v>162.95954714483986</v>
      </c>
      <c r="DX7" s="32">
        <f>-('Heat X-changer Worksheet'!$F$20*'Heat X-changer Worksheet'!$F$21*($L$1-DX$3)/('Heat X-changer Worksheet'!$F$33*'Heat X-changer Worksheet'!$F$34)-$C7)</f>
        <v>163.41838547343986</v>
      </c>
      <c r="DY7" s="32">
        <f>-('Heat X-changer Worksheet'!$F$20*'Heat X-changer Worksheet'!$F$21*($L$1-DY$3)/('Heat X-changer Worksheet'!$F$33*'Heat X-changer Worksheet'!$F$34)-$C7)</f>
        <v>163.87722380203985</v>
      </c>
      <c r="DZ7" s="32">
        <f>-('Heat X-changer Worksheet'!$F$20*'Heat X-changer Worksheet'!$F$21*($L$1-DZ$3)/('Heat X-changer Worksheet'!$F$33*'Heat X-changer Worksheet'!$F$34)-$C7)</f>
        <v>164.33606213063987</v>
      </c>
      <c r="EA7" s="32">
        <f>-('Heat X-changer Worksheet'!$F$20*'Heat X-changer Worksheet'!$F$21*($L$1-EA$3)/('Heat X-changer Worksheet'!$F$33*'Heat X-changer Worksheet'!$F$34)-$C7)</f>
        <v>164.79490045923987</v>
      </c>
      <c r="EB7" s="32">
        <f>-('Heat X-changer Worksheet'!$F$20*'Heat X-changer Worksheet'!$F$21*($L$1-EB$3)/('Heat X-changer Worksheet'!$F$33*'Heat X-changer Worksheet'!$F$34)-$C7)</f>
        <v>165.25373878783986</v>
      </c>
      <c r="EC7" s="32">
        <f>-('Heat X-changer Worksheet'!$F$20*'Heat X-changer Worksheet'!$F$21*($L$1-EC$3)/('Heat X-changer Worksheet'!$F$33*'Heat X-changer Worksheet'!$F$34)-$C7)</f>
        <v>165.71257711643989</v>
      </c>
      <c r="ED7" s="32">
        <f>-('Heat X-changer Worksheet'!$F$20*'Heat X-changer Worksheet'!$F$21*($L$1-ED$3)/('Heat X-changer Worksheet'!$F$33*'Heat X-changer Worksheet'!$F$34)-$C7)</f>
        <v>166.17141544503988</v>
      </c>
      <c r="EE7" s="32">
        <f>-('Heat X-changer Worksheet'!$F$20*'Heat X-changer Worksheet'!$F$21*($L$1-EE$3)/('Heat X-changer Worksheet'!$F$33*'Heat X-changer Worksheet'!$F$34)-$C7)</f>
        <v>166.63025377363988</v>
      </c>
      <c r="EF7" s="32">
        <f>-('Heat X-changer Worksheet'!$F$20*'Heat X-changer Worksheet'!$F$21*($L$1-EF$3)/('Heat X-changer Worksheet'!$F$33*'Heat X-changer Worksheet'!$F$34)-$C7)</f>
        <v>167.0890921022399</v>
      </c>
      <c r="EG7" s="32">
        <f>-('Heat X-changer Worksheet'!$F$20*'Heat X-changer Worksheet'!$F$21*($L$1-EG$3)/('Heat X-changer Worksheet'!$F$33*'Heat X-changer Worksheet'!$F$34)-$C7)</f>
        <v>167.5479304308399</v>
      </c>
      <c r="EH7" s="32">
        <f>-('Heat X-changer Worksheet'!$F$20*'Heat X-changer Worksheet'!$F$21*($L$1-EH$3)/('Heat X-changer Worksheet'!$F$33*'Heat X-changer Worksheet'!$F$34)-$C7)</f>
        <v>168.00676875943989</v>
      </c>
      <c r="EI7" s="32">
        <f>-('Heat X-changer Worksheet'!$F$20*'Heat X-changer Worksheet'!$F$21*($L$1-EI$3)/('Heat X-changer Worksheet'!$F$33*'Heat X-changer Worksheet'!$F$34)-$C7)</f>
        <v>168.46560708803992</v>
      </c>
      <c r="EJ7" s="32">
        <f>-('Heat X-changer Worksheet'!$F$20*'Heat X-changer Worksheet'!$F$21*($L$1-EJ$3)/('Heat X-changer Worksheet'!$F$33*'Heat X-changer Worksheet'!$F$34)-$C7)</f>
        <v>168.92444541663991</v>
      </c>
      <c r="EK7" s="32">
        <f>-('Heat X-changer Worksheet'!$F$20*'Heat X-changer Worksheet'!$F$21*($L$1-EK$3)/('Heat X-changer Worksheet'!$F$33*'Heat X-changer Worksheet'!$F$34)-$C7)</f>
        <v>169.38328374523991</v>
      </c>
      <c r="EL7" s="32">
        <f>-('Heat X-changer Worksheet'!$F$20*'Heat X-changer Worksheet'!$F$21*($L$1-EL$3)/('Heat X-changer Worksheet'!$F$33*'Heat X-changer Worksheet'!$F$34)-$C7)</f>
        <v>169.84212207383993</v>
      </c>
      <c r="EM7" s="32">
        <f>-('Heat X-changer Worksheet'!$F$20*'Heat X-changer Worksheet'!$F$21*($L$1-EM$3)/('Heat X-changer Worksheet'!$F$33*'Heat X-changer Worksheet'!$F$34)-$C7)</f>
        <v>170.30096040243993</v>
      </c>
      <c r="EN7" s="32">
        <f>-('Heat X-changer Worksheet'!$F$20*'Heat X-changer Worksheet'!$F$21*($L$1-EN$3)/('Heat X-changer Worksheet'!$F$33*'Heat X-changer Worksheet'!$F$34)-$C7)</f>
        <v>170.75979873103992</v>
      </c>
    </row>
    <row r="8" spans="1:144">
      <c r="B8" s="31"/>
      <c r="C8" s="30">
        <f t="shared" si="3"/>
        <v>176</v>
      </c>
      <c r="D8" s="32">
        <f>-('Heat X-changer Worksheet'!$F$20*'Heat X-changer Worksheet'!$F$21*($L$1-D$3)/('Heat X-changer Worksheet'!$F$33*'Heat X-changer Worksheet'!$F$34)-$C8)</f>
        <v>105.52243272703922</v>
      </c>
      <c r="E8" s="32">
        <f>-('Heat X-changer Worksheet'!$F$20*'Heat X-changer Worksheet'!$F$21*($L$1-E$3)/('Heat X-changer Worksheet'!$F$33*'Heat X-changer Worksheet'!$F$34)-$C8)</f>
        <v>105.98127105563923</v>
      </c>
      <c r="F8" s="32">
        <f>-('Heat X-changer Worksheet'!$F$20*'Heat X-changer Worksheet'!$F$21*($L$1-F$3)/('Heat X-changer Worksheet'!$F$33*'Heat X-changer Worksheet'!$F$34)-$C8)</f>
        <v>106.44010938423924</v>
      </c>
      <c r="G8" s="32">
        <f>-('Heat X-changer Worksheet'!$F$20*'Heat X-changer Worksheet'!$F$21*($L$1-G$3)/('Heat X-changer Worksheet'!$F$33*'Heat X-changer Worksheet'!$F$34)-$C8)</f>
        <v>106.89894771283923</v>
      </c>
      <c r="H8" s="32">
        <f>-('Heat X-changer Worksheet'!$F$20*'Heat X-changer Worksheet'!$F$21*($L$1-H$3)/('Heat X-changer Worksheet'!$F$33*'Heat X-changer Worksheet'!$F$34)-$C8)</f>
        <v>107.35778604143924</v>
      </c>
      <c r="I8" s="32">
        <f>-('Heat X-changer Worksheet'!$F$20*'Heat X-changer Worksheet'!$F$21*($L$1-I$3)/('Heat X-changer Worksheet'!$F$33*'Heat X-changer Worksheet'!$F$34)-$C8)</f>
        <v>107.81662437003925</v>
      </c>
      <c r="J8" s="32">
        <f>-('Heat X-changer Worksheet'!$F$20*'Heat X-changer Worksheet'!$F$21*($L$1-J$3)/('Heat X-changer Worksheet'!$F$33*'Heat X-changer Worksheet'!$F$34)-$C8)</f>
        <v>108.27546269863926</v>
      </c>
      <c r="K8" s="32">
        <f>-('Heat X-changer Worksheet'!$F$20*'Heat X-changer Worksheet'!$F$21*($L$1-K$3)/('Heat X-changer Worksheet'!$F$33*'Heat X-changer Worksheet'!$F$34)-$C8)</f>
        <v>108.73430102723925</v>
      </c>
      <c r="L8" s="32">
        <f>-('Heat X-changer Worksheet'!$F$20*'Heat X-changer Worksheet'!$F$21*($L$1-L$3)/('Heat X-changer Worksheet'!$F$33*'Heat X-changer Worksheet'!$F$34)-$C8)</f>
        <v>109.19313935583926</v>
      </c>
      <c r="M8" s="32">
        <f>-('Heat X-changer Worksheet'!$F$20*'Heat X-changer Worksheet'!$F$21*($L$1-M$3)/('Heat X-changer Worksheet'!$F$33*'Heat X-changer Worksheet'!$F$34)-$C8)</f>
        <v>109.65197768443927</v>
      </c>
      <c r="N8" s="32">
        <f>-('Heat X-changer Worksheet'!$F$20*'Heat X-changer Worksheet'!$F$21*($L$1-N$3)/('Heat X-changer Worksheet'!$F$33*'Heat X-changer Worksheet'!$F$34)-$C8)</f>
        <v>110.11081601303927</v>
      </c>
      <c r="O8" s="32">
        <f>-('Heat X-changer Worksheet'!$F$20*'Heat X-changer Worksheet'!$F$21*($L$1-O$3)/('Heat X-changer Worksheet'!$F$33*'Heat X-changer Worksheet'!$F$34)-$C8)</f>
        <v>110.56965434163928</v>
      </c>
      <c r="P8" s="32">
        <f>-('Heat X-changer Worksheet'!$F$20*'Heat X-changer Worksheet'!$F$21*($L$1-P$3)/('Heat X-changer Worksheet'!$F$33*'Heat X-changer Worksheet'!$F$34)-$C8)</f>
        <v>111.02849267023929</v>
      </c>
      <c r="Q8" s="32">
        <f>-('Heat X-changer Worksheet'!$F$20*'Heat X-changer Worksheet'!$F$21*($L$1-Q$3)/('Heat X-changer Worksheet'!$F$33*'Heat X-changer Worksheet'!$F$34)-$C8)</f>
        <v>111.4873309988393</v>
      </c>
      <c r="R8" s="32">
        <f>-('Heat X-changer Worksheet'!$F$20*'Heat X-changer Worksheet'!$F$21*($L$1-R$3)/('Heat X-changer Worksheet'!$F$33*'Heat X-changer Worksheet'!$F$34)-$C8)</f>
        <v>111.94616932743929</v>
      </c>
      <c r="S8" s="32">
        <f>-('Heat X-changer Worksheet'!$F$20*'Heat X-changer Worksheet'!$F$21*($L$1-S$3)/('Heat X-changer Worksheet'!$F$33*'Heat X-changer Worksheet'!$F$34)-$C8)</f>
        <v>112.4050076560393</v>
      </c>
      <c r="T8" s="32">
        <f>-('Heat X-changer Worksheet'!$F$20*'Heat X-changer Worksheet'!$F$21*($L$1-T$3)/('Heat X-changer Worksheet'!$F$33*'Heat X-changer Worksheet'!$F$34)-$C8)</f>
        <v>112.86384598463931</v>
      </c>
      <c r="U8" s="32">
        <f>-('Heat X-changer Worksheet'!$F$20*'Heat X-changer Worksheet'!$F$21*($L$1-U$3)/('Heat X-changer Worksheet'!$F$33*'Heat X-changer Worksheet'!$F$34)-$C8)</f>
        <v>113.32268431323931</v>
      </c>
      <c r="V8" s="32">
        <f>-('Heat X-changer Worksheet'!$F$20*'Heat X-changer Worksheet'!$F$21*($L$1-V$3)/('Heat X-changer Worksheet'!$F$33*'Heat X-changer Worksheet'!$F$34)-$C8)</f>
        <v>113.78152264183932</v>
      </c>
      <c r="W8" s="32">
        <f>-('Heat X-changer Worksheet'!$F$20*'Heat X-changer Worksheet'!$F$21*($L$1-W$3)/('Heat X-changer Worksheet'!$F$33*'Heat X-changer Worksheet'!$F$34)-$C8)</f>
        <v>114.24036097043933</v>
      </c>
      <c r="X8" s="32">
        <f>-('Heat X-changer Worksheet'!$F$20*'Heat X-changer Worksheet'!$F$21*($L$1-X$3)/('Heat X-changer Worksheet'!$F$33*'Heat X-changer Worksheet'!$F$34)-$C8)</f>
        <v>114.69919929903932</v>
      </c>
      <c r="Y8" s="32">
        <f>-('Heat X-changer Worksheet'!$F$20*'Heat X-changer Worksheet'!$F$21*($L$1-Y$3)/('Heat X-changer Worksheet'!$F$33*'Heat X-changer Worksheet'!$F$34)-$C8)</f>
        <v>115.15803762763933</v>
      </c>
      <c r="Z8" s="32">
        <f>-('Heat X-changer Worksheet'!$F$20*'Heat X-changer Worksheet'!$F$21*($L$1-Z$3)/('Heat X-changer Worksheet'!$F$33*'Heat X-changer Worksheet'!$F$34)-$C8)</f>
        <v>115.61687595623934</v>
      </c>
      <c r="AA8" s="32">
        <f>-('Heat X-changer Worksheet'!$F$20*'Heat X-changer Worksheet'!$F$21*($L$1-AA$3)/('Heat X-changer Worksheet'!$F$33*'Heat X-changer Worksheet'!$F$34)-$C8)</f>
        <v>116.07571428483934</v>
      </c>
      <c r="AB8" s="32">
        <f>-('Heat X-changer Worksheet'!$F$20*'Heat X-changer Worksheet'!$F$21*($L$1-AB$3)/('Heat X-changer Worksheet'!$F$33*'Heat X-changer Worksheet'!$F$34)-$C8)</f>
        <v>116.53455261343935</v>
      </c>
      <c r="AC8" s="32">
        <f>-('Heat X-changer Worksheet'!$F$20*'Heat X-changer Worksheet'!$F$21*($L$1-AC$3)/('Heat X-changer Worksheet'!$F$33*'Heat X-changer Worksheet'!$F$34)-$C8)</f>
        <v>116.99339094203935</v>
      </c>
      <c r="AD8" s="32">
        <f>-('Heat X-changer Worksheet'!$F$20*'Heat X-changer Worksheet'!$F$21*($L$1-AD$3)/('Heat X-changer Worksheet'!$F$33*'Heat X-changer Worksheet'!$F$34)-$C8)</f>
        <v>117.45222927063935</v>
      </c>
      <c r="AE8" s="32">
        <f>-('Heat X-changer Worksheet'!$F$20*'Heat X-changer Worksheet'!$F$21*($L$1-AE$3)/('Heat X-changer Worksheet'!$F$33*'Heat X-changer Worksheet'!$F$34)-$C8)</f>
        <v>117.91106759923936</v>
      </c>
      <c r="AF8" s="32">
        <f>-('Heat X-changer Worksheet'!$F$20*'Heat X-changer Worksheet'!$F$21*($L$1-AF$3)/('Heat X-changer Worksheet'!$F$33*'Heat X-changer Worksheet'!$F$34)-$C8)</f>
        <v>118.36990592783937</v>
      </c>
      <c r="AG8" s="32">
        <f>-('Heat X-changer Worksheet'!$F$20*'Heat X-changer Worksheet'!$F$21*($L$1-AG$3)/('Heat X-changer Worksheet'!$F$33*'Heat X-changer Worksheet'!$F$34)-$C8)</f>
        <v>118.82874425643936</v>
      </c>
      <c r="AH8" s="32">
        <f>-('Heat X-changer Worksheet'!$F$20*'Heat X-changer Worksheet'!$F$21*($L$1-AH$3)/('Heat X-changer Worksheet'!$F$33*'Heat X-changer Worksheet'!$F$34)-$C8)</f>
        <v>119.28758258503937</v>
      </c>
      <c r="AI8" s="32">
        <f>-('Heat X-changer Worksheet'!$F$20*'Heat X-changer Worksheet'!$F$21*($L$1-AI$3)/('Heat X-changer Worksheet'!$F$33*'Heat X-changer Worksheet'!$F$34)-$C8)</f>
        <v>119.74642091363938</v>
      </c>
      <c r="AJ8" s="32">
        <f>-('Heat X-changer Worksheet'!$F$20*'Heat X-changer Worksheet'!$F$21*($L$1-AJ$3)/('Heat X-changer Worksheet'!$F$33*'Heat X-changer Worksheet'!$F$34)-$C8)</f>
        <v>120.20525924223938</v>
      </c>
      <c r="AK8" s="32">
        <f>-('Heat X-changer Worksheet'!$F$20*'Heat X-changer Worksheet'!$F$21*($L$1-AK$3)/('Heat X-changer Worksheet'!$F$33*'Heat X-changer Worksheet'!$F$34)-$C8)</f>
        <v>120.6640975708394</v>
      </c>
      <c r="AL8" s="32">
        <f>-('Heat X-changer Worksheet'!$F$20*'Heat X-changer Worksheet'!$F$21*($L$1-AL$3)/('Heat X-changer Worksheet'!$F$33*'Heat X-changer Worksheet'!$F$34)-$C8)</f>
        <v>121.1229358994394</v>
      </c>
      <c r="AM8" s="32">
        <f>-('Heat X-changer Worksheet'!$F$20*'Heat X-changer Worksheet'!$F$21*($L$1-AM$3)/('Heat X-changer Worksheet'!$F$33*'Heat X-changer Worksheet'!$F$34)-$C8)</f>
        <v>121.58177422803939</v>
      </c>
      <c r="AN8" s="32">
        <f>-('Heat X-changer Worksheet'!$F$20*'Heat X-changer Worksheet'!$F$21*($L$1-AN$3)/('Heat X-changer Worksheet'!$F$33*'Heat X-changer Worksheet'!$F$34)-$C8)</f>
        <v>122.04061255663942</v>
      </c>
      <c r="AO8" s="32">
        <f>-('Heat X-changer Worksheet'!$F$20*'Heat X-changer Worksheet'!$F$21*($L$1-AO$3)/('Heat X-changer Worksheet'!$F$33*'Heat X-changer Worksheet'!$F$34)-$C8)</f>
        <v>122.49945088523941</v>
      </c>
      <c r="AP8" s="32">
        <f>-('Heat X-changer Worksheet'!$F$20*'Heat X-changer Worksheet'!$F$21*($L$1-AP$3)/('Heat X-changer Worksheet'!$F$33*'Heat X-changer Worksheet'!$F$34)-$C8)</f>
        <v>122.95828921383942</v>
      </c>
      <c r="AQ8" s="32">
        <f>-('Heat X-changer Worksheet'!$F$20*'Heat X-changer Worksheet'!$F$21*($L$1-AQ$3)/('Heat X-changer Worksheet'!$F$33*'Heat X-changer Worksheet'!$F$34)-$C8)</f>
        <v>123.41712754243943</v>
      </c>
      <c r="AR8" s="32">
        <f>-('Heat X-changer Worksheet'!$F$20*'Heat X-changer Worksheet'!$F$21*($L$1-AR$3)/('Heat X-changer Worksheet'!$F$33*'Heat X-changer Worksheet'!$F$34)-$C8)</f>
        <v>123.87596587103943</v>
      </c>
      <c r="AS8" s="32">
        <f>-('Heat X-changer Worksheet'!$F$20*'Heat X-changer Worksheet'!$F$21*($L$1-AS$3)/('Heat X-changer Worksheet'!$F$33*'Heat X-changer Worksheet'!$F$34)-$C8)</f>
        <v>124.33480419963944</v>
      </c>
      <c r="AT8" s="32">
        <f>-('Heat X-changer Worksheet'!$F$20*'Heat X-changer Worksheet'!$F$21*($L$1-AT$3)/('Heat X-changer Worksheet'!$F$33*'Heat X-changer Worksheet'!$F$34)-$C8)</f>
        <v>124.79364252823943</v>
      </c>
      <c r="AU8" s="32">
        <f>-('Heat X-changer Worksheet'!$F$20*'Heat X-changer Worksheet'!$F$21*($L$1-AU$3)/('Heat X-changer Worksheet'!$F$33*'Heat X-changer Worksheet'!$F$34)-$C8)</f>
        <v>125.25248085683944</v>
      </c>
      <c r="AV8" s="32">
        <f>-('Heat X-changer Worksheet'!$F$20*'Heat X-changer Worksheet'!$F$21*($L$1-AV$3)/('Heat X-changer Worksheet'!$F$33*'Heat X-changer Worksheet'!$F$34)-$C8)</f>
        <v>125.71131918543944</v>
      </c>
      <c r="AW8" s="32">
        <f>-('Heat X-changer Worksheet'!$F$20*'Heat X-changer Worksheet'!$F$21*($L$1-AW$3)/('Heat X-changer Worksheet'!$F$33*'Heat X-changer Worksheet'!$F$34)-$C8)</f>
        <v>126.17015751403946</v>
      </c>
      <c r="AX8" s="32">
        <f>-('Heat X-changer Worksheet'!$F$20*'Heat X-changer Worksheet'!$F$21*($L$1-AX$3)/('Heat X-changer Worksheet'!$F$33*'Heat X-changer Worksheet'!$F$34)-$C8)</f>
        <v>126.62899584263945</v>
      </c>
      <c r="AY8" s="32">
        <f>-('Heat X-changer Worksheet'!$F$20*'Heat X-changer Worksheet'!$F$21*($L$1-AY$3)/('Heat X-changer Worksheet'!$F$33*'Heat X-changer Worksheet'!$F$34)-$C8)</f>
        <v>127.08783417123946</v>
      </c>
      <c r="AZ8" s="32">
        <f>-('Heat X-changer Worksheet'!$F$20*'Heat X-changer Worksheet'!$F$21*($L$1-AZ$3)/('Heat X-changer Worksheet'!$F$33*'Heat X-changer Worksheet'!$F$34)-$C8)</f>
        <v>127.54667249983947</v>
      </c>
      <c r="BA8" s="32">
        <f>-('Heat X-changer Worksheet'!$F$20*'Heat X-changer Worksheet'!$F$21*($L$1-BA$3)/('Heat X-changer Worksheet'!$F$33*'Heat X-changer Worksheet'!$F$34)-$C8)</f>
        <v>128.00551082843947</v>
      </c>
      <c r="BB8" s="32">
        <f>-('Heat X-changer Worksheet'!$F$20*'Heat X-changer Worksheet'!$F$21*($L$1-BB$3)/('Heat X-changer Worksheet'!$F$33*'Heat X-changer Worksheet'!$F$34)-$C8)</f>
        <v>128.46434915703946</v>
      </c>
      <c r="BC8" s="32">
        <f>-('Heat X-changer Worksheet'!$F$20*'Heat X-changer Worksheet'!$F$21*($L$1-BC$3)/('Heat X-changer Worksheet'!$F$33*'Heat X-changer Worksheet'!$F$34)-$C8)</f>
        <v>128.92318748563949</v>
      </c>
      <c r="BD8" s="32">
        <f>-('Heat X-changer Worksheet'!$F$20*'Heat X-changer Worksheet'!$F$21*($L$1-BD$3)/('Heat X-changer Worksheet'!$F$33*'Heat X-changer Worksheet'!$F$34)-$C8)</f>
        <v>129.38202581423948</v>
      </c>
      <c r="BE8" s="32">
        <f>-('Heat X-changer Worksheet'!$F$20*'Heat X-changer Worksheet'!$F$21*($L$1-BE$3)/('Heat X-changer Worksheet'!$F$33*'Heat X-changer Worksheet'!$F$34)-$C8)</f>
        <v>129.84086414283951</v>
      </c>
      <c r="BF8" s="32">
        <f>-('Heat X-changer Worksheet'!$F$20*'Heat X-changer Worksheet'!$F$21*($L$1-BF$3)/('Heat X-changer Worksheet'!$F$33*'Heat X-changer Worksheet'!$F$34)-$C8)</f>
        <v>130.2997024714395</v>
      </c>
      <c r="BG8" s="32">
        <f>-('Heat X-changer Worksheet'!$F$20*'Heat X-changer Worksheet'!$F$21*($L$1-BG$3)/('Heat X-changer Worksheet'!$F$33*'Heat X-changer Worksheet'!$F$34)-$C8)</f>
        <v>130.7585408000395</v>
      </c>
      <c r="BH8" s="32">
        <f>-('Heat X-changer Worksheet'!$F$20*'Heat X-changer Worksheet'!$F$21*($L$1-BH$3)/('Heat X-changer Worksheet'!$F$33*'Heat X-changer Worksheet'!$F$34)-$C8)</f>
        <v>131.21737912863949</v>
      </c>
      <c r="BI8" s="32">
        <f>-('Heat X-changer Worksheet'!$F$20*'Heat X-changer Worksheet'!$F$21*($L$1-BI$3)/('Heat X-changer Worksheet'!$F$33*'Heat X-changer Worksheet'!$F$34)-$C8)</f>
        <v>131.67621745723952</v>
      </c>
      <c r="BJ8" s="32">
        <f>-('Heat X-changer Worksheet'!$F$20*'Heat X-changer Worksheet'!$F$21*($L$1-BJ$3)/('Heat X-changer Worksheet'!$F$33*'Heat X-changer Worksheet'!$F$34)-$C8)</f>
        <v>132.13505578583951</v>
      </c>
      <c r="BK8" s="32">
        <f>-('Heat X-changer Worksheet'!$F$20*'Heat X-changer Worksheet'!$F$21*($L$1-BK$3)/('Heat X-changer Worksheet'!$F$33*'Heat X-changer Worksheet'!$F$34)-$C8)</f>
        <v>132.59389411443954</v>
      </c>
      <c r="BL8" s="32">
        <f>-('Heat X-changer Worksheet'!$F$20*'Heat X-changer Worksheet'!$F$21*($L$1-BL$3)/('Heat X-changer Worksheet'!$F$33*'Heat X-changer Worksheet'!$F$34)-$C8)</f>
        <v>133.05273244303953</v>
      </c>
      <c r="BM8" s="32">
        <f>-('Heat X-changer Worksheet'!$F$20*'Heat X-changer Worksheet'!$F$21*($L$1-BM$3)/('Heat X-changer Worksheet'!$F$33*'Heat X-changer Worksheet'!$F$34)-$C8)</f>
        <v>133.51157077163953</v>
      </c>
      <c r="BN8" s="32">
        <f>-('Heat X-changer Worksheet'!$F$20*'Heat X-changer Worksheet'!$F$21*($L$1-BN$3)/('Heat X-changer Worksheet'!$F$33*'Heat X-changer Worksheet'!$F$34)-$C8)</f>
        <v>133.97040910023952</v>
      </c>
      <c r="BO8" s="32">
        <f>-('Heat X-changer Worksheet'!$F$20*'Heat X-changer Worksheet'!$F$21*($L$1-BO$3)/('Heat X-changer Worksheet'!$F$33*'Heat X-changer Worksheet'!$F$34)-$C8)</f>
        <v>134.42924742883955</v>
      </c>
      <c r="BP8" s="32">
        <f>-('Heat X-changer Worksheet'!$F$20*'Heat X-changer Worksheet'!$F$21*($L$1-BP$3)/('Heat X-changer Worksheet'!$F$33*'Heat X-changer Worksheet'!$F$34)-$C8)</f>
        <v>134.88808575743954</v>
      </c>
      <c r="BQ8" s="32">
        <f>-('Heat X-changer Worksheet'!$F$20*'Heat X-changer Worksheet'!$F$21*($L$1-BQ$3)/('Heat X-changer Worksheet'!$F$33*'Heat X-changer Worksheet'!$F$34)-$C8)</f>
        <v>135.34692408603956</v>
      </c>
      <c r="BR8" s="32">
        <f>-('Heat X-changer Worksheet'!$F$20*'Heat X-changer Worksheet'!$F$21*($L$1-BR$3)/('Heat X-changer Worksheet'!$F$33*'Heat X-changer Worksheet'!$F$34)-$C8)</f>
        <v>135.80576241463956</v>
      </c>
      <c r="BS8" s="32">
        <f>-('Heat X-changer Worksheet'!$F$20*'Heat X-changer Worksheet'!$F$21*($L$1-BS$3)/('Heat X-changer Worksheet'!$F$33*'Heat X-changer Worksheet'!$F$34)-$C8)</f>
        <v>136.26460074323955</v>
      </c>
      <c r="BT8" s="32">
        <f>-('Heat X-changer Worksheet'!$F$20*'Heat X-changer Worksheet'!$F$21*($L$1-BT$3)/('Heat X-changer Worksheet'!$F$33*'Heat X-changer Worksheet'!$F$34)-$C8)</f>
        <v>136.72343907183958</v>
      </c>
      <c r="BU8" s="32">
        <f>-('Heat X-changer Worksheet'!$F$20*'Heat X-changer Worksheet'!$F$21*($L$1-BU$3)/('Heat X-changer Worksheet'!$F$33*'Heat X-changer Worksheet'!$F$34)-$C8)</f>
        <v>137.18227740043957</v>
      </c>
      <c r="BV8" s="32">
        <f>-('Heat X-changer Worksheet'!$F$20*'Heat X-changer Worksheet'!$F$21*($L$1-BV$3)/('Heat X-changer Worksheet'!$F$33*'Heat X-changer Worksheet'!$F$34)-$C8)</f>
        <v>137.64111572903957</v>
      </c>
      <c r="BW8" s="32">
        <f>-('Heat X-changer Worksheet'!$F$20*'Heat X-changer Worksheet'!$F$21*($L$1-BW$3)/('Heat X-changer Worksheet'!$F$33*'Heat X-changer Worksheet'!$F$34)-$C8)</f>
        <v>138.09995405763959</v>
      </c>
      <c r="BX8" s="32">
        <f>-('Heat X-changer Worksheet'!$F$20*'Heat X-changer Worksheet'!$F$21*($L$1-BX$3)/('Heat X-changer Worksheet'!$F$33*'Heat X-changer Worksheet'!$F$34)-$C8)</f>
        <v>138.55879238623959</v>
      </c>
      <c r="BY8" s="32">
        <f>-('Heat X-changer Worksheet'!$F$20*'Heat X-changer Worksheet'!$F$21*($L$1-BY$3)/('Heat X-changer Worksheet'!$F$33*'Heat X-changer Worksheet'!$F$34)-$C8)</f>
        <v>139.01763071483958</v>
      </c>
      <c r="BZ8" s="32">
        <f>-('Heat X-changer Worksheet'!$F$20*'Heat X-changer Worksheet'!$F$21*($L$1-BZ$3)/('Heat X-changer Worksheet'!$F$33*'Heat X-changer Worksheet'!$F$34)-$C8)</f>
        <v>139.47646904343961</v>
      </c>
      <c r="CA8" s="32">
        <f>-('Heat X-changer Worksheet'!$F$20*'Heat X-changer Worksheet'!$F$21*($L$1-CA$3)/('Heat X-changer Worksheet'!$F$33*'Heat X-changer Worksheet'!$F$34)-$C8)</f>
        <v>139.9353073720396</v>
      </c>
      <c r="CB8" s="32">
        <f>-('Heat X-changer Worksheet'!$F$20*'Heat X-changer Worksheet'!$F$21*($L$1-CB$3)/('Heat X-changer Worksheet'!$F$33*'Heat X-changer Worksheet'!$F$34)-$C8)</f>
        <v>140.39414570063963</v>
      </c>
      <c r="CC8" s="32">
        <f>-('Heat X-changer Worksheet'!$F$20*'Heat X-changer Worksheet'!$F$21*($L$1-CC$3)/('Heat X-changer Worksheet'!$F$33*'Heat X-changer Worksheet'!$F$34)-$C8)</f>
        <v>140.85298402923962</v>
      </c>
      <c r="CD8" s="32">
        <f>-('Heat X-changer Worksheet'!$F$20*'Heat X-changer Worksheet'!$F$21*($L$1-CD$3)/('Heat X-changer Worksheet'!$F$33*'Heat X-changer Worksheet'!$F$34)-$C8)</f>
        <v>141.31182235783962</v>
      </c>
      <c r="CE8" s="32">
        <f>-('Heat X-changer Worksheet'!$F$20*'Heat X-changer Worksheet'!$F$21*($L$1-CE$3)/('Heat X-changer Worksheet'!$F$33*'Heat X-changer Worksheet'!$F$34)-$C8)</f>
        <v>141.77066068643961</v>
      </c>
      <c r="CF8" s="32">
        <f>-('Heat X-changer Worksheet'!$F$20*'Heat X-changer Worksheet'!$F$21*($L$1-CF$3)/('Heat X-changer Worksheet'!$F$33*'Heat X-changer Worksheet'!$F$34)-$C8)</f>
        <v>142.22949901503964</v>
      </c>
      <c r="CG8" s="32">
        <f>-('Heat X-changer Worksheet'!$F$20*'Heat X-changer Worksheet'!$F$21*($L$1-CG$3)/('Heat X-changer Worksheet'!$F$33*'Heat X-changer Worksheet'!$F$34)-$C8)</f>
        <v>142.68833734363963</v>
      </c>
      <c r="CH8" s="32">
        <f>-('Heat X-changer Worksheet'!$F$20*'Heat X-changer Worksheet'!$F$21*($L$1-CH$3)/('Heat X-changer Worksheet'!$F$33*'Heat X-changer Worksheet'!$F$34)-$C8)</f>
        <v>143.14717567223965</v>
      </c>
      <c r="CI8" s="32">
        <f>-('Heat X-changer Worksheet'!$F$20*'Heat X-changer Worksheet'!$F$21*($L$1-CI$3)/('Heat X-changer Worksheet'!$F$33*'Heat X-changer Worksheet'!$F$34)-$C8)</f>
        <v>143.60601400083965</v>
      </c>
      <c r="CJ8" s="32">
        <f>-('Heat X-changer Worksheet'!$F$20*'Heat X-changer Worksheet'!$F$21*($L$1-CJ$3)/('Heat X-changer Worksheet'!$F$33*'Heat X-changer Worksheet'!$F$34)-$C8)</f>
        <v>144.06485232943965</v>
      </c>
      <c r="CK8" s="32">
        <f>-('Heat X-changer Worksheet'!$F$20*'Heat X-changer Worksheet'!$F$21*($L$1-CK$3)/('Heat X-changer Worksheet'!$F$33*'Heat X-changer Worksheet'!$F$34)-$C8)</f>
        <v>144.52369065803964</v>
      </c>
      <c r="CL8" s="32">
        <f>-('Heat X-changer Worksheet'!$F$20*'Heat X-changer Worksheet'!$F$21*($L$1-CL$3)/('Heat X-changer Worksheet'!$F$33*'Heat X-changer Worksheet'!$F$34)-$C8)</f>
        <v>144.98252898663966</v>
      </c>
      <c r="CM8" s="32">
        <f>-('Heat X-changer Worksheet'!$F$20*'Heat X-changer Worksheet'!$F$21*($L$1-CM$3)/('Heat X-changer Worksheet'!$F$33*'Heat X-changer Worksheet'!$F$34)-$C8)</f>
        <v>145.44136731523966</v>
      </c>
      <c r="CN8" s="32">
        <f>-('Heat X-changer Worksheet'!$F$20*'Heat X-changer Worksheet'!$F$21*($L$1-CN$3)/('Heat X-changer Worksheet'!$F$33*'Heat X-changer Worksheet'!$F$34)-$C8)</f>
        <v>145.90020564383968</v>
      </c>
      <c r="CO8" s="32">
        <f>-('Heat X-changer Worksheet'!$F$20*'Heat X-changer Worksheet'!$F$21*($L$1-CO$3)/('Heat X-changer Worksheet'!$F$33*'Heat X-changer Worksheet'!$F$34)-$C8)</f>
        <v>146.35904397243968</v>
      </c>
      <c r="CP8" s="32">
        <f>-('Heat X-changer Worksheet'!$F$20*'Heat X-changer Worksheet'!$F$21*($L$1-CP$3)/('Heat X-changer Worksheet'!$F$33*'Heat X-changer Worksheet'!$F$34)-$C8)</f>
        <v>146.81788230103967</v>
      </c>
      <c r="CQ8" s="32">
        <f>-('Heat X-changer Worksheet'!$F$20*'Heat X-changer Worksheet'!$F$21*($L$1-CQ$3)/('Heat X-changer Worksheet'!$F$33*'Heat X-changer Worksheet'!$F$34)-$C8)</f>
        <v>147.2767206296397</v>
      </c>
      <c r="CR8" s="32">
        <f>-('Heat X-changer Worksheet'!$F$20*'Heat X-changer Worksheet'!$F$21*($L$1-CR$3)/('Heat X-changer Worksheet'!$F$33*'Heat X-changer Worksheet'!$F$34)-$C8)</f>
        <v>147.73555895823969</v>
      </c>
      <c r="CS8" s="32">
        <f>-('Heat X-changer Worksheet'!$F$20*'Heat X-changer Worksheet'!$F$21*($L$1-CS$3)/('Heat X-changer Worksheet'!$F$33*'Heat X-changer Worksheet'!$F$34)-$C8)</f>
        <v>148.19439728683969</v>
      </c>
      <c r="CT8" s="32">
        <f>-('Heat X-changer Worksheet'!$F$20*'Heat X-changer Worksheet'!$F$21*($L$1-CT$3)/('Heat X-changer Worksheet'!$F$33*'Heat X-changer Worksheet'!$F$34)-$C8)</f>
        <v>148.65323561543971</v>
      </c>
      <c r="CU8" s="32">
        <f>-('Heat X-changer Worksheet'!$F$20*'Heat X-changer Worksheet'!$F$21*($L$1-CU$3)/('Heat X-changer Worksheet'!$F$33*'Heat X-changer Worksheet'!$F$34)-$C8)</f>
        <v>149.11207394403971</v>
      </c>
      <c r="CV8" s="32">
        <f>-('Heat X-changer Worksheet'!$F$20*'Heat X-changer Worksheet'!$F$21*($L$1-CV$3)/('Heat X-changer Worksheet'!$F$33*'Heat X-changer Worksheet'!$F$34)-$C8)</f>
        <v>149.5709122726397</v>
      </c>
      <c r="CW8" s="32">
        <f>-('Heat X-changer Worksheet'!$F$20*'Heat X-changer Worksheet'!$F$21*($L$1-CW$3)/('Heat X-changer Worksheet'!$F$33*'Heat X-changer Worksheet'!$F$34)-$C8)</f>
        <v>150.02975060123973</v>
      </c>
      <c r="CX8" s="32">
        <f>-('Heat X-changer Worksheet'!$F$20*'Heat X-changer Worksheet'!$F$21*($L$1-CX$3)/('Heat X-changer Worksheet'!$F$33*'Heat X-changer Worksheet'!$F$34)-$C8)</f>
        <v>150.48858892983972</v>
      </c>
      <c r="CY8" s="32">
        <f>-('Heat X-changer Worksheet'!$F$20*'Heat X-changer Worksheet'!$F$21*($L$1-CY$3)/('Heat X-changer Worksheet'!$F$33*'Heat X-changer Worksheet'!$F$34)-$C8)</f>
        <v>150.94742725843972</v>
      </c>
      <c r="CZ8" s="32">
        <f>-('Heat X-changer Worksheet'!$F$20*'Heat X-changer Worksheet'!$F$21*($L$1-CZ$3)/('Heat X-changer Worksheet'!$F$33*'Heat X-changer Worksheet'!$F$34)-$C8)</f>
        <v>151.40626558703974</v>
      </c>
      <c r="DA8" s="32">
        <f>-('Heat X-changer Worksheet'!$F$20*'Heat X-changer Worksheet'!$F$21*($L$1-DA$3)/('Heat X-changer Worksheet'!$F$33*'Heat X-changer Worksheet'!$F$34)-$C8)</f>
        <v>151.86510391563974</v>
      </c>
      <c r="DB8" s="32">
        <f>-('Heat X-changer Worksheet'!$F$20*'Heat X-changer Worksheet'!$F$21*($L$1-DB$3)/('Heat X-changer Worksheet'!$F$33*'Heat X-changer Worksheet'!$F$34)-$C8)</f>
        <v>152.32394224423973</v>
      </c>
      <c r="DC8" s="32">
        <f>-('Heat X-changer Worksheet'!$F$20*'Heat X-changer Worksheet'!$F$21*($L$1-DC$3)/('Heat X-changer Worksheet'!$F$33*'Heat X-changer Worksheet'!$F$34)-$C8)</f>
        <v>152.78278057283975</v>
      </c>
      <c r="DD8" s="32">
        <f>-('Heat X-changer Worksheet'!$F$20*'Heat X-changer Worksheet'!$F$21*($L$1-DD$3)/('Heat X-changer Worksheet'!$F$33*'Heat X-changer Worksheet'!$F$34)-$C8)</f>
        <v>153.24161890143975</v>
      </c>
      <c r="DE8" s="32">
        <f>-('Heat X-changer Worksheet'!$F$20*'Heat X-changer Worksheet'!$F$21*($L$1-DE$3)/('Heat X-changer Worksheet'!$F$33*'Heat X-changer Worksheet'!$F$34)-$C8)</f>
        <v>153.70045723003975</v>
      </c>
      <c r="DF8" s="32">
        <f>-('Heat X-changer Worksheet'!$F$20*'Heat X-changer Worksheet'!$F$21*($L$1-DF$3)/('Heat X-changer Worksheet'!$F$33*'Heat X-changer Worksheet'!$F$34)-$C8)</f>
        <v>154.15929555863977</v>
      </c>
      <c r="DG8" s="32">
        <f>-('Heat X-changer Worksheet'!$F$20*'Heat X-changer Worksheet'!$F$21*($L$1-DG$3)/('Heat X-changer Worksheet'!$F$33*'Heat X-changer Worksheet'!$F$34)-$C8)</f>
        <v>154.61813388723976</v>
      </c>
      <c r="DH8" s="32">
        <f>-('Heat X-changer Worksheet'!$F$20*'Heat X-changer Worksheet'!$F$21*($L$1-DH$3)/('Heat X-changer Worksheet'!$F$33*'Heat X-changer Worksheet'!$F$34)-$C8)</f>
        <v>155.07697221583976</v>
      </c>
      <c r="DI8" s="32">
        <f>-('Heat X-changer Worksheet'!$F$20*'Heat X-changer Worksheet'!$F$21*($L$1-DI$3)/('Heat X-changer Worksheet'!$F$33*'Heat X-changer Worksheet'!$F$34)-$C8)</f>
        <v>155.53581054443978</v>
      </c>
      <c r="DJ8" s="32">
        <f>-('Heat X-changer Worksheet'!$F$20*'Heat X-changer Worksheet'!$F$21*($L$1-DJ$3)/('Heat X-changer Worksheet'!$F$33*'Heat X-changer Worksheet'!$F$34)-$C8)</f>
        <v>155.99464887303978</v>
      </c>
      <c r="DK8" s="32">
        <f>-('Heat X-changer Worksheet'!$F$20*'Heat X-changer Worksheet'!$F$21*($L$1-DK$3)/('Heat X-changer Worksheet'!$F$33*'Heat X-changer Worksheet'!$F$34)-$C8)</f>
        <v>156.45348720163977</v>
      </c>
      <c r="DL8" s="32">
        <f>-('Heat X-changer Worksheet'!$F$20*'Heat X-changer Worksheet'!$F$21*($L$1-DL$3)/('Heat X-changer Worksheet'!$F$33*'Heat X-changer Worksheet'!$F$34)-$C8)</f>
        <v>156.9123255302398</v>
      </c>
      <c r="DM8" s="32">
        <f>-('Heat X-changer Worksheet'!$F$20*'Heat X-changer Worksheet'!$F$21*($L$1-DM$3)/('Heat X-changer Worksheet'!$F$33*'Heat X-changer Worksheet'!$F$34)-$C8)</f>
        <v>157.37116385883979</v>
      </c>
      <c r="DN8" s="32">
        <f>-('Heat X-changer Worksheet'!$F$20*'Heat X-changer Worksheet'!$F$21*($L$1-DN$3)/('Heat X-changer Worksheet'!$F$33*'Heat X-changer Worksheet'!$F$34)-$C8)</f>
        <v>157.83000218743979</v>
      </c>
      <c r="DO8" s="32">
        <f>-('Heat X-changer Worksheet'!$F$20*'Heat X-changer Worksheet'!$F$21*($L$1-DO$3)/('Heat X-changer Worksheet'!$F$33*'Heat X-changer Worksheet'!$F$34)-$C8)</f>
        <v>158.28884051603981</v>
      </c>
      <c r="DP8" s="32">
        <f>-('Heat X-changer Worksheet'!$F$20*'Heat X-changer Worksheet'!$F$21*($L$1-DP$3)/('Heat X-changer Worksheet'!$F$33*'Heat X-changer Worksheet'!$F$34)-$C8)</f>
        <v>158.74767884463981</v>
      </c>
      <c r="DQ8" s="32">
        <f>-('Heat X-changer Worksheet'!$F$20*'Heat X-changer Worksheet'!$F$21*($L$1-DQ$3)/('Heat X-changer Worksheet'!$F$33*'Heat X-changer Worksheet'!$F$34)-$C8)</f>
        <v>159.20651717323983</v>
      </c>
      <c r="DR8" s="32">
        <f>-('Heat X-changer Worksheet'!$F$20*'Heat X-changer Worksheet'!$F$21*($L$1-DR$3)/('Heat X-changer Worksheet'!$F$33*'Heat X-changer Worksheet'!$F$34)-$C8)</f>
        <v>159.66535550183983</v>
      </c>
      <c r="DS8" s="32">
        <f>-('Heat X-changer Worksheet'!$F$20*'Heat X-changer Worksheet'!$F$21*($L$1-DS$3)/('Heat X-changer Worksheet'!$F$33*'Heat X-changer Worksheet'!$F$34)-$C8)</f>
        <v>160.12419383043982</v>
      </c>
      <c r="DT8" s="32">
        <f>-('Heat X-changer Worksheet'!$F$20*'Heat X-changer Worksheet'!$F$21*($L$1-DT$3)/('Heat X-changer Worksheet'!$F$33*'Heat X-changer Worksheet'!$F$34)-$C8)</f>
        <v>160.58303215903982</v>
      </c>
      <c r="DU8" s="32">
        <f>-('Heat X-changer Worksheet'!$F$20*'Heat X-changer Worksheet'!$F$21*($L$1-DU$3)/('Heat X-changer Worksheet'!$F$33*'Heat X-changer Worksheet'!$F$34)-$C8)</f>
        <v>161.04187048763984</v>
      </c>
      <c r="DV8" s="32">
        <f>-('Heat X-changer Worksheet'!$F$20*'Heat X-changer Worksheet'!$F$21*($L$1-DV$3)/('Heat X-changer Worksheet'!$F$33*'Heat X-changer Worksheet'!$F$34)-$C8)</f>
        <v>161.50070881623984</v>
      </c>
      <c r="DW8" s="32">
        <f>-('Heat X-changer Worksheet'!$F$20*'Heat X-changer Worksheet'!$F$21*($L$1-DW$3)/('Heat X-changer Worksheet'!$F$33*'Heat X-changer Worksheet'!$F$34)-$C8)</f>
        <v>161.95954714483986</v>
      </c>
      <c r="DX8" s="32">
        <f>-('Heat X-changer Worksheet'!$F$20*'Heat X-changer Worksheet'!$F$21*($L$1-DX$3)/('Heat X-changer Worksheet'!$F$33*'Heat X-changer Worksheet'!$F$34)-$C8)</f>
        <v>162.41838547343986</v>
      </c>
      <c r="DY8" s="32">
        <f>-('Heat X-changer Worksheet'!$F$20*'Heat X-changer Worksheet'!$F$21*($L$1-DY$3)/('Heat X-changer Worksheet'!$F$33*'Heat X-changer Worksheet'!$F$34)-$C8)</f>
        <v>162.87722380203985</v>
      </c>
      <c r="DZ8" s="32">
        <f>-('Heat X-changer Worksheet'!$F$20*'Heat X-changer Worksheet'!$F$21*($L$1-DZ$3)/('Heat X-changer Worksheet'!$F$33*'Heat X-changer Worksheet'!$F$34)-$C8)</f>
        <v>163.33606213063987</v>
      </c>
      <c r="EA8" s="32">
        <f>-('Heat X-changer Worksheet'!$F$20*'Heat X-changer Worksheet'!$F$21*($L$1-EA$3)/('Heat X-changer Worksheet'!$F$33*'Heat X-changer Worksheet'!$F$34)-$C8)</f>
        <v>163.79490045923987</v>
      </c>
      <c r="EB8" s="32">
        <f>-('Heat X-changer Worksheet'!$F$20*'Heat X-changer Worksheet'!$F$21*($L$1-EB$3)/('Heat X-changer Worksheet'!$F$33*'Heat X-changer Worksheet'!$F$34)-$C8)</f>
        <v>164.25373878783986</v>
      </c>
      <c r="EC8" s="32">
        <f>-('Heat X-changer Worksheet'!$F$20*'Heat X-changer Worksheet'!$F$21*($L$1-EC$3)/('Heat X-changer Worksheet'!$F$33*'Heat X-changer Worksheet'!$F$34)-$C8)</f>
        <v>164.71257711643989</v>
      </c>
      <c r="ED8" s="32">
        <f>-('Heat X-changer Worksheet'!$F$20*'Heat X-changer Worksheet'!$F$21*($L$1-ED$3)/('Heat X-changer Worksheet'!$F$33*'Heat X-changer Worksheet'!$F$34)-$C8)</f>
        <v>165.17141544503988</v>
      </c>
      <c r="EE8" s="32">
        <f>-('Heat X-changer Worksheet'!$F$20*'Heat X-changer Worksheet'!$F$21*($L$1-EE$3)/('Heat X-changer Worksheet'!$F$33*'Heat X-changer Worksheet'!$F$34)-$C8)</f>
        <v>165.63025377363988</v>
      </c>
      <c r="EF8" s="32">
        <f>-('Heat X-changer Worksheet'!$F$20*'Heat X-changer Worksheet'!$F$21*($L$1-EF$3)/('Heat X-changer Worksheet'!$F$33*'Heat X-changer Worksheet'!$F$34)-$C8)</f>
        <v>166.0890921022399</v>
      </c>
      <c r="EG8" s="32">
        <f>-('Heat X-changer Worksheet'!$F$20*'Heat X-changer Worksheet'!$F$21*($L$1-EG$3)/('Heat X-changer Worksheet'!$F$33*'Heat X-changer Worksheet'!$F$34)-$C8)</f>
        <v>166.5479304308399</v>
      </c>
      <c r="EH8" s="32">
        <f>-('Heat X-changer Worksheet'!$F$20*'Heat X-changer Worksheet'!$F$21*($L$1-EH$3)/('Heat X-changer Worksheet'!$F$33*'Heat X-changer Worksheet'!$F$34)-$C8)</f>
        <v>167.00676875943989</v>
      </c>
      <c r="EI8" s="32">
        <f>-('Heat X-changer Worksheet'!$F$20*'Heat X-changer Worksheet'!$F$21*($L$1-EI$3)/('Heat X-changer Worksheet'!$F$33*'Heat X-changer Worksheet'!$F$34)-$C8)</f>
        <v>167.46560708803992</v>
      </c>
      <c r="EJ8" s="32">
        <f>-('Heat X-changer Worksheet'!$F$20*'Heat X-changer Worksheet'!$F$21*($L$1-EJ$3)/('Heat X-changer Worksheet'!$F$33*'Heat X-changer Worksheet'!$F$34)-$C8)</f>
        <v>167.92444541663991</v>
      </c>
      <c r="EK8" s="32">
        <f>-('Heat X-changer Worksheet'!$F$20*'Heat X-changer Worksheet'!$F$21*($L$1-EK$3)/('Heat X-changer Worksheet'!$F$33*'Heat X-changer Worksheet'!$F$34)-$C8)</f>
        <v>168.38328374523991</v>
      </c>
      <c r="EL8" s="32">
        <f>-('Heat X-changer Worksheet'!$F$20*'Heat X-changer Worksheet'!$F$21*($L$1-EL$3)/('Heat X-changer Worksheet'!$F$33*'Heat X-changer Worksheet'!$F$34)-$C8)</f>
        <v>168.84212207383993</v>
      </c>
      <c r="EM8" s="32">
        <f>-('Heat X-changer Worksheet'!$F$20*'Heat X-changer Worksheet'!$F$21*($L$1-EM$3)/('Heat X-changer Worksheet'!$F$33*'Heat X-changer Worksheet'!$F$34)-$C8)</f>
        <v>169.30096040243993</v>
      </c>
      <c r="EN8" s="32">
        <f>-('Heat X-changer Worksheet'!$F$20*'Heat X-changer Worksheet'!$F$21*($L$1-EN$3)/('Heat X-changer Worksheet'!$F$33*'Heat X-changer Worksheet'!$F$34)-$C8)</f>
        <v>169.75979873103992</v>
      </c>
    </row>
    <row r="9" spans="1:144">
      <c r="B9" s="31"/>
      <c r="C9" s="30">
        <f t="shared" si="3"/>
        <v>175</v>
      </c>
      <c r="D9" s="32">
        <f>-('Heat X-changer Worksheet'!$F$20*'Heat X-changer Worksheet'!$F$21*($L$1-D$3)/('Heat X-changer Worksheet'!$F$33*'Heat X-changer Worksheet'!$F$34)-$C9)</f>
        <v>104.52243272703922</v>
      </c>
      <c r="E9" s="32">
        <f>-('Heat X-changer Worksheet'!$F$20*'Heat X-changer Worksheet'!$F$21*($L$1-E$3)/('Heat X-changer Worksheet'!$F$33*'Heat X-changer Worksheet'!$F$34)-$C9)</f>
        <v>104.98127105563923</v>
      </c>
      <c r="F9" s="32">
        <f>-('Heat X-changer Worksheet'!$F$20*'Heat X-changer Worksheet'!$F$21*($L$1-F$3)/('Heat X-changer Worksheet'!$F$33*'Heat X-changer Worksheet'!$F$34)-$C9)</f>
        <v>105.44010938423924</v>
      </c>
      <c r="G9" s="32">
        <f>-('Heat X-changer Worksheet'!$F$20*'Heat X-changer Worksheet'!$F$21*($L$1-G$3)/('Heat X-changer Worksheet'!$F$33*'Heat X-changer Worksheet'!$F$34)-$C9)</f>
        <v>105.89894771283923</v>
      </c>
      <c r="H9" s="32">
        <f>-('Heat X-changer Worksheet'!$F$20*'Heat X-changer Worksheet'!$F$21*($L$1-H$3)/('Heat X-changer Worksheet'!$F$33*'Heat X-changer Worksheet'!$F$34)-$C9)</f>
        <v>106.35778604143924</v>
      </c>
      <c r="I9" s="32">
        <f>-('Heat X-changer Worksheet'!$F$20*'Heat X-changer Worksheet'!$F$21*($L$1-I$3)/('Heat X-changer Worksheet'!$F$33*'Heat X-changer Worksheet'!$F$34)-$C9)</f>
        <v>106.81662437003925</v>
      </c>
      <c r="J9" s="32">
        <f>-('Heat X-changer Worksheet'!$F$20*'Heat X-changer Worksheet'!$F$21*($L$1-J$3)/('Heat X-changer Worksheet'!$F$33*'Heat X-changer Worksheet'!$F$34)-$C9)</f>
        <v>107.27546269863926</v>
      </c>
      <c r="K9" s="32">
        <f>-('Heat X-changer Worksheet'!$F$20*'Heat X-changer Worksheet'!$F$21*($L$1-K$3)/('Heat X-changer Worksheet'!$F$33*'Heat X-changer Worksheet'!$F$34)-$C9)</f>
        <v>107.73430102723925</v>
      </c>
      <c r="L9" s="32">
        <f>-('Heat X-changer Worksheet'!$F$20*'Heat X-changer Worksheet'!$F$21*($L$1-L$3)/('Heat X-changer Worksheet'!$F$33*'Heat X-changer Worksheet'!$F$34)-$C9)</f>
        <v>108.19313935583926</v>
      </c>
      <c r="M9" s="32">
        <f>-('Heat X-changer Worksheet'!$F$20*'Heat X-changer Worksheet'!$F$21*($L$1-M$3)/('Heat X-changer Worksheet'!$F$33*'Heat X-changer Worksheet'!$F$34)-$C9)</f>
        <v>108.65197768443927</v>
      </c>
      <c r="N9" s="32">
        <f>-('Heat X-changer Worksheet'!$F$20*'Heat X-changer Worksheet'!$F$21*($L$1-N$3)/('Heat X-changer Worksheet'!$F$33*'Heat X-changer Worksheet'!$F$34)-$C9)</f>
        <v>109.11081601303927</v>
      </c>
      <c r="O9" s="32">
        <f>-('Heat X-changer Worksheet'!$F$20*'Heat X-changer Worksheet'!$F$21*($L$1-O$3)/('Heat X-changer Worksheet'!$F$33*'Heat X-changer Worksheet'!$F$34)-$C9)</f>
        <v>109.56965434163928</v>
      </c>
      <c r="P9" s="32">
        <f>-('Heat X-changer Worksheet'!$F$20*'Heat X-changer Worksheet'!$F$21*($L$1-P$3)/('Heat X-changer Worksheet'!$F$33*'Heat X-changer Worksheet'!$F$34)-$C9)</f>
        <v>110.02849267023929</v>
      </c>
      <c r="Q9" s="32">
        <f>-('Heat X-changer Worksheet'!$F$20*'Heat X-changer Worksheet'!$F$21*($L$1-Q$3)/('Heat X-changer Worksheet'!$F$33*'Heat X-changer Worksheet'!$F$34)-$C9)</f>
        <v>110.4873309988393</v>
      </c>
      <c r="R9" s="32">
        <f>-('Heat X-changer Worksheet'!$F$20*'Heat X-changer Worksheet'!$F$21*($L$1-R$3)/('Heat X-changer Worksheet'!$F$33*'Heat X-changer Worksheet'!$F$34)-$C9)</f>
        <v>110.94616932743929</v>
      </c>
      <c r="S9" s="32">
        <f>-('Heat X-changer Worksheet'!$F$20*'Heat X-changer Worksheet'!$F$21*($L$1-S$3)/('Heat X-changer Worksheet'!$F$33*'Heat X-changer Worksheet'!$F$34)-$C9)</f>
        <v>111.4050076560393</v>
      </c>
      <c r="T9" s="32">
        <f>-('Heat X-changer Worksheet'!$F$20*'Heat X-changer Worksheet'!$F$21*($L$1-T$3)/('Heat X-changer Worksheet'!$F$33*'Heat X-changer Worksheet'!$F$34)-$C9)</f>
        <v>111.86384598463931</v>
      </c>
      <c r="U9" s="32">
        <f>-('Heat X-changer Worksheet'!$F$20*'Heat X-changer Worksheet'!$F$21*($L$1-U$3)/('Heat X-changer Worksheet'!$F$33*'Heat X-changer Worksheet'!$F$34)-$C9)</f>
        <v>112.32268431323931</v>
      </c>
      <c r="V9" s="32">
        <f>-('Heat X-changer Worksheet'!$F$20*'Heat X-changer Worksheet'!$F$21*($L$1-V$3)/('Heat X-changer Worksheet'!$F$33*'Heat X-changer Worksheet'!$F$34)-$C9)</f>
        <v>112.78152264183932</v>
      </c>
      <c r="W9" s="32">
        <f>-('Heat X-changer Worksheet'!$F$20*'Heat X-changer Worksheet'!$F$21*($L$1-W$3)/('Heat X-changer Worksheet'!$F$33*'Heat X-changer Worksheet'!$F$34)-$C9)</f>
        <v>113.24036097043933</v>
      </c>
      <c r="X9" s="32">
        <f>-('Heat X-changer Worksheet'!$F$20*'Heat X-changer Worksheet'!$F$21*($L$1-X$3)/('Heat X-changer Worksheet'!$F$33*'Heat X-changer Worksheet'!$F$34)-$C9)</f>
        <v>113.69919929903932</v>
      </c>
      <c r="Y9" s="32">
        <f>-('Heat X-changer Worksheet'!$F$20*'Heat X-changer Worksheet'!$F$21*($L$1-Y$3)/('Heat X-changer Worksheet'!$F$33*'Heat X-changer Worksheet'!$F$34)-$C9)</f>
        <v>114.15803762763933</v>
      </c>
      <c r="Z9" s="32">
        <f>-('Heat X-changer Worksheet'!$F$20*'Heat X-changer Worksheet'!$F$21*($L$1-Z$3)/('Heat X-changer Worksheet'!$F$33*'Heat X-changer Worksheet'!$F$34)-$C9)</f>
        <v>114.61687595623934</v>
      </c>
      <c r="AA9" s="32">
        <f>-('Heat X-changer Worksheet'!$F$20*'Heat X-changer Worksheet'!$F$21*($L$1-AA$3)/('Heat X-changer Worksheet'!$F$33*'Heat X-changer Worksheet'!$F$34)-$C9)</f>
        <v>115.07571428483934</v>
      </c>
      <c r="AB9" s="32">
        <f>-('Heat X-changer Worksheet'!$F$20*'Heat X-changer Worksheet'!$F$21*($L$1-AB$3)/('Heat X-changer Worksheet'!$F$33*'Heat X-changer Worksheet'!$F$34)-$C9)</f>
        <v>115.53455261343935</v>
      </c>
      <c r="AC9" s="32">
        <f>-('Heat X-changer Worksheet'!$F$20*'Heat X-changer Worksheet'!$F$21*($L$1-AC$3)/('Heat X-changer Worksheet'!$F$33*'Heat X-changer Worksheet'!$F$34)-$C9)</f>
        <v>115.99339094203935</v>
      </c>
      <c r="AD9" s="32">
        <f>-('Heat X-changer Worksheet'!$F$20*'Heat X-changer Worksheet'!$F$21*($L$1-AD$3)/('Heat X-changer Worksheet'!$F$33*'Heat X-changer Worksheet'!$F$34)-$C9)</f>
        <v>116.45222927063935</v>
      </c>
      <c r="AE9" s="32">
        <f>-('Heat X-changer Worksheet'!$F$20*'Heat X-changer Worksheet'!$F$21*($L$1-AE$3)/('Heat X-changer Worksheet'!$F$33*'Heat X-changer Worksheet'!$F$34)-$C9)</f>
        <v>116.91106759923936</v>
      </c>
      <c r="AF9" s="32">
        <f>-('Heat X-changer Worksheet'!$F$20*'Heat X-changer Worksheet'!$F$21*($L$1-AF$3)/('Heat X-changer Worksheet'!$F$33*'Heat X-changer Worksheet'!$F$34)-$C9)</f>
        <v>117.36990592783937</v>
      </c>
      <c r="AG9" s="32">
        <f>-('Heat X-changer Worksheet'!$F$20*'Heat X-changer Worksheet'!$F$21*($L$1-AG$3)/('Heat X-changer Worksheet'!$F$33*'Heat X-changer Worksheet'!$F$34)-$C9)</f>
        <v>117.82874425643936</v>
      </c>
      <c r="AH9" s="32">
        <f>-('Heat X-changer Worksheet'!$F$20*'Heat X-changer Worksheet'!$F$21*($L$1-AH$3)/('Heat X-changer Worksheet'!$F$33*'Heat X-changer Worksheet'!$F$34)-$C9)</f>
        <v>118.28758258503937</v>
      </c>
      <c r="AI9" s="32">
        <f>-('Heat X-changer Worksheet'!$F$20*'Heat X-changer Worksheet'!$F$21*($L$1-AI$3)/('Heat X-changer Worksheet'!$F$33*'Heat X-changer Worksheet'!$F$34)-$C9)</f>
        <v>118.74642091363938</v>
      </c>
      <c r="AJ9" s="32">
        <f>-('Heat X-changer Worksheet'!$F$20*'Heat X-changer Worksheet'!$F$21*($L$1-AJ$3)/('Heat X-changer Worksheet'!$F$33*'Heat X-changer Worksheet'!$F$34)-$C9)</f>
        <v>119.20525924223938</v>
      </c>
      <c r="AK9" s="32">
        <f>-('Heat X-changer Worksheet'!$F$20*'Heat X-changer Worksheet'!$F$21*($L$1-AK$3)/('Heat X-changer Worksheet'!$F$33*'Heat X-changer Worksheet'!$F$34)-$C9)</f>
        <v>119.6640975708394</v>
      </c>
      <c r="AL9" s="32">
        <f>-('Heat X-changer Worksheet'!$F$20*'Heat X-changer Worksheet'!$F$21*($L$1-AL$3)/('Heat X-changer Worksheet'!$F$33*'Heat X-changer Worksheet'!$F$34)-$C9)</f>
        <v>120.1229358994394</v>
      </c>
      <c r="AM9" s="32">
        <f>-('Heat X-changer Worksheet'!$F$20*'Heat X-changer Worksheet'!$F$21*($L$1-AM$3)/('Heat X-changer Worksheet'!$F$33*'Heat X-changer Worksheet'!$F$34)-$C9)</f>
        <v>120.58177422803939</v>
      </c>
      <c r="AN9" s="32">
        <f>-('Heat X-changer Worksheet'!$F$20*'Heat X-changer Worksheet'!$F$21*($L$1-AN$3)/('Heat X-changer Worksheet'!$F$33*'Heat X-changer Worksheet'!$F$34)-$C9)</f>
        <v>121.04061255663942</v>
      </c>
      <c r="AO9" s="32">
        <f>-('Heat X-changer Worksheet'!$F$20*'Heat X-changer Worksheet'!$F$21*($L$1-AO$3)/('Heat X-changer Worksheet'!$F$33*'Heat X-changer Worksheet'!$F$34)-$C9)</f>
        <v>121.49945088523941</v>
      </c>
      <c r="AP9" s="32">
        <f>-('Heat X-changer Worksheet'!$F$20*'Heat X-changer Worksheet'!$F$21*($L$1-AP$3)/('Heat X-changer Worksheet'!$F$33*'Heat X-changer Worksheet'!$F$34)-$C9)</f>
        <v>121.95828921383942</v>
      </c>
      <c r="AQ9" s="32">
        <f>-('Heat X-changer Worksheet'!$F$20*'Heat X-changer Worksheet'!$F$21*($L$1-AQ$3)/('Heat X-changer Worksheet'!$F$33*'Heat X-changer Worksheet'!$F$34)-$C9)</f>
        <v>122.41712754243943</v>
      </c>
      <c r="AR9" s="32">
        <f>-('Heat X-changer Worksheet'!$F$20*'Heat X-changer Worksheet'!$F$21*($L$1-AR$3)/('Heat X-changer Worksheet'!$F$33*'Heat X-changer Worksheet'!$F$34)-$C9)</f>
        <v>122.87596587103943</v>
      </c>
      <c r="AS9" s="32">
        <f>-('Heat X-changer Worksheet'!$F$20*'Heat X-changer Worksheet'!$F$21*($L$1-AS$3)/('Heat X-changer Worksheet'!$F$33*'Heat X-changer Worksheet'!$F$34)-$C9)</f>
        <v>123.33480419963944</v>
      </c>
      <c r="AT9" s="32">
        <f>-('Heat X-changer Worksheet'!$F$20*'Heat X-changer Worksheet'!$F$21*($L$1-AT$3)/('Heat X-changer Worksheet'!$F$33*'Heat X-changer Worksheet'!$F$34)-$C9)</f>
        <v>123.79364252823943</v>
      </c>
      <c r="AU9" s="32">
        <f>-('Heat X-changer Worksheet'!$F$20*'Heat X-changer Worksheet'!$F$21*($L$1-AU$3)/('Heat X-changer Worksheet'!$F$33*'Heat X-changer Worksheet'!$F$34)-$C9)</f>
        <v>124.25248085683944</v>
      </c>
      <c r="AV9" s="32">
        <f>-('Heat X-changer Worksheet'!$F$20*'Heat X-changer Worksheet'!$F$21*($L$1-AV$3)/('Heat X-changer Worksheet'!$F$33*'Heat X-changer Worksheet'!$F$34)-$C9)</f>
        <v>124.71131918543944</v>
      </c>
      <c r="AW9" s="32">
        <f>-('Heat X-changer Worksheet'!$F$20*'Heat X-changer Worksheet'!$F$21*($L$1-AW$3)/('Heat X-changer Worksheet'!$F$33*'Heat X-changer Worksheet'!$F$34)-$C9)</f>
        <v>125.17015751403946</v>
      </c>
      <c r="AX9" s="32">
        <f>-('Heat X-changer Worksheet'!$F$20*'Heat X-changer Worksheet'!$F$21*($L$1-AX$3)/('Heat X-changer Worksheet'!$F$33*'Heat X-changer Worksheet'!$F$34)-$C9)</f>
        <v>125.62899584263945</v>
      </c>
      <c r="AY9" s="32">
        <f>-('Heat X-changer Worksheet'!$F$20*'Heat X-changer Worksheet'!$F$21*($L$1-AY$3)/('Heat X-changer Worksheet'!$F$33*'Heat X-changer Worksheet'!$F$34)-$C9)</f>
        <v>126.08783417123946</v>
      </c>
      <c r="AZ9" s="32">
        <f>-('Heat X-changer Worksheet'!$F$20*'Heat X-changer Worksheet'!$F$21*($L$1-AZ$3)/('Heat X-changer Worksheet'!$F$33*'Heat X-changer Worksheet'!$F$34)-$C9)</f>
        <v>126.54667249983947</v>
      </c>
      <c r="BA9" s="32">
        <f>-('Heat X-changer Worksheet'!$F$20*'Heat X-changer Worksheet'!$F$21*($L$1-BA$3)/('Heat X-changer Worksheet'!$F$33*'Heat X-changer Worksheet'!$F$34)-$C9)</f>
        <v>127.00551082843947</v>
      </c>
      <c r="BB9" s="32">
        <f>-('Heat X-changer Worksheet'!$F$20*'Heat X-changer Worksheet'!$F$21*($L$1-BB$3)/('Heat X-changer Worksheet'!$F$33*'Heat X-changer Worksheet'!$F$34)-$C9)</f>
        <v>127.46434915703948</v>
      </c>
      <c r="BC9" s="32">
        <f>-('Heat X-changer Worksheet'!$F$20*'Heat X-changer Worksheet'!$F$21*($L$1-BC$3)/('Heat X-changer Worksheet'!$F$33*'Heat X-changer Worksheet'!$F$34)-$C9)</f>
        <v>127.92318748563949</v>
      </c>
      <c r="BD9" s="32">
        <f>-('Heat X-changer Worksheet'!$F$20*'Heat X-changer Worksheet'!$F$21*($L$1-BD$3)/('Heat X-changer Worksheet'!$F$33*'Heat X-changer Worksheet'!$F$34)-$C9)</f>
        <v>128.38202581423948</v>
      </c>
      <c r="BE9" s="32">
        <f>-('Heat X-changer Worksheet'!$F$20*'Heat X-changer Worksheet'!$F$21*($L$1-BE$3)/('Heat X-changer Worksheet'!$F$33*'Heat X-changer Worksheet'!$F$34)-$C9)</f>
        <v>128.84086414283951</v>
      </c>
      <c r="BF9" s="32">
        <f>-('Heat X-changer Worksheet'!$F$20*'Heat X-changer Worksheet'!$F$21*($L$1-BF$3)/('Heat X-changer Worksheet'!$F$33*'Heat X-changer Worksheet'!$F$34)-$C9)</f>
        <v>129.2997024714395</v>
      </c>
      <c r="BG9" s="32">
        <f>-('Heat X-changer Worksheet'!$F$20*'Heat X-changer Worksheet'!$F$21*($L$1-BG$3)/('Heat X-changer Worksheet'!$F$33*'Heat X-changer Worksheet'!$F$34)-$C9)</f>
        <v>129.7585408000395</v>
      </c>
      <c r="BH9" s="32">
        <f>-('Heat X-changer Worksheet'!$F$20*'Heat X-changer Worksheet'!$F$21*($L$1-BH$3)/('Heat X-changer Worksheet'!$F$33*'Heat X-changer Worksheet'!$F$34)-$C9)</f>
        <v>130.21737912863949</v>
      </c>
      <c r="BI9" s="32">
        <f>-('Heat X-changer Worksheet'!$F$20*'Heat X-changer Worksheet'!$F$21*($L$1-BI$3)/('Heat X-changer Worksheet'!$F$33*'Heat X-changer Worksheet'!$F$34)-$C9)</f>
        <v>130.67621745723952</v>
      </c>
      <c r="BJ9" s="32">
        <f>-('Heat X-changer Worksheet'!$F$20*'Heat X-changer Worksheet'!$F$21*($L$1-BJ$3)/('Heat X-changer Worksheet'!$F$33*'Heat X-changer Worksheet'!$F$34)-$C9)</f>
        <v>131.13505578583951</v>
      </c>
      <c r="BK9" s="32">
        <f>-('Heat X-changer Worksheet'!$F$20*'Heat X-changer Worksheet'!$F$21*($L$1-BK$3)/('Heat X-changer Worksheet'!$F$33*'Heat X-changer Worksheet'!$F$34)-$C9)</f>
        <v>131.59389411443954</v>
      </c>
      <c r="BL9" s="32">
        <f>-('Heat X-changer Worksheet'!$F$20*'Heat X-changer Worksheet'!$F$21*($L$1-BL$3)/('Heat X-changer Worksheet'!$F$33*'Heat X-changer Worksheet'!$F$34)-$C9)</f>
        <v>132.05273244303953</v>
      </c>
      <c r="BM9" s="32">
        <f>-('Heat X-changer Worksheet'!$F$20*'Heat X-changer Worksheet'!$F$21*($L$1-BM$3)/('Heat X-changer Worksheet'!$F$33*'Heat X-changer Worksheet'!$F$34)-$C9)</f>
        <v>132.51157077163953</v>
      </c>
      <c r="BN9" s="32">
        <f>-('Heat X-changer Worksheet'!$F$20*'Heat X-changer Worksheet'!$F$21*($L$1-BN$3)/('Heat X-changer Worksheet'!$F$33*'Heat X-changer Worksheet'!$F$34)-$C9)</f>
        <v>132.97040910023952</v>
      </c>
      <c r="BO9" s="32">
        <f>-('Heat X-changer Worksheet'!$F$20*'Heat X-changer Worksheet'!$F$21*($L$1-BO$3)/('Heat X-changer Worksheet'!$F$33*'Heat X-changer Worksheet'!$F$34)-$C9)</f>
        <v>133.42924742883955</v>
      </c>
      <c r="BP9" s="32">
        <f>-('Heat X-changer Worksheet'!$F$20*'Heat X-changer Worksheet'!$F$21*($L$1-BP$3)/('Heat X-changer Worksheet'!$F$33*'Heat X-changer Worksheet'!$F$34)-$C9)</f>
        <v>133.88808575743954</v>
      </c>
      <c r="BQ9" s="32">
        <f>-('Heat X-changer Worksheet'!$F$20*'Heat X-changer Worksheet'!$F$21*($L$1-BQ$3)/('Heat X-changer Worksheet'!$F$33*'Heat X-changer Worksheet'!$F$34)-$C9)</f>
        <v>134.34692408603956</v>
      </c>
      <c r="BR9" s="32">
        <f>-('Heat X-changer Worksheet'!$F$20*'Heat X-changer Worksheet'!$F$21*($L$1-BR$3)/('Heat X-changer Worksheet'!$F$33*'Heat X-changer Worksheet'!$F$34)-$C9)</f>
        <v>134.80576241463956</v>
      </c>
      <c r="BS9" s="32">
        <f>-('Heat X-changer Worksheet'!$F$20*'Heat X-changer Worksheet'!$F$21*($L$1-BS$3)/('Heat X-changer Worksheet'!$F$33*'Heat X-changer Worksheet'!$F$34)-$C9)</f>
        <v>135.26460074323955</v>
      </c>
      <c r="BT9" s="32">
        <f>-('Heat X-changer Worksheet'!$F$20*'Heat X-changer Worksheet'!$F$21*($L$1-BT$3)/('Heat X-changer Worksheet'!$F$33*'Heat X-changer Worksheet'!$F$34)-$C9)</f>
        <v>135.72343907183958</v>
      </c>
      <c r="BU9" s="32">
        <f>-('Heat X-changer Worksheet'!$F$20*'Heat X-changer Worksheet'!$F$21*($L$1-BU$3)/('Heat X-changer Worksheet'!$F$33*'Heat X-changer Worksheet'!$F$34)-$C9)</f>
        <v>136.18227740043957</v>
      </c>
      <c r="BV9" s="32">
        <f>-('Heat X-changer Worksheet'!$F$20*'Heat X-changer Worksheet'!$F$21*($L$1-BV$3)/('Heat X-changer Worksheet'!$F$33*'Heat X-changer Worksheet'!$F$34)-$C9)</f>
        <v>136.64111572903957</v>
      </c>
      <c r="BW9" s="32">
        <f>-('Heat X-changer Worksheet'!$F$20*'Heat X-changer Worksheet'!$F$21*($L$1-BW$3)/('Heat X-changer Worksheet'!$F$33*'Heat X-changer Worksheet'!$F$34)-$C9)</f>
        <v>137.09995405763959</v>
      </c>
      <c r="BX9" s="32">
        <f>-('Heat X-changer Worksheet'!$F$20*'Heat X-changer Worksheet'!$F$21*($L$1-BX$3)/('Heat X-changer Worksheet'!$F$33*'Heat X-changer Worksheet'!$F$34)-$C9)</f>
        <v>137.55879238623959</v>
      </c>
      <c r="BY9" s="32">
        <f>-('Heat X-changer Worksheet'!$F$20*'Heat X-changer Worksheet'!$F$21*($L$1-BY$3)/('Heat X-changer Worksheet'!$F$33*'Heat X-changer Worksheet'!$F$34)-$C9)</f>
        <v>138.01763071483958</v>
      </c>
      <c r="BZ9" s="32">
        <f>-('Heat X-changer Worksheet'!$F$20*'Heat X-changer Worksheet'!$F$21*($L$1-BZ$3)/('Heat X-changer Worksheet'!$F$33*'Heat X-changer Worksheet'!$F$34)-$C9)</f>
        <v>138.47646904343961</v>
      </c>
      <c r="CA9" s="32">
        <f>-('Heat X-changer Worksheet'!$F$20*'Heat X-changer Worksheet'!$F$21*($L$1-CA$3)/('Heat X-changer Worksheet'!$F$33*'Heat X-changer Worksheet'!$F$34)-$C9)</f>
        <v>138.9353073720396</v>
      </c>
      <c r="CB9" s="32">
        <f>-('Heat X-changer Worksheet'!$F$20*'Heat X-changer Worksheet'!$F$21*($L$1-CB$3)/('Heat X-changer Worksheet'!$F$33*'Heat X-changer Worksheet'!$F$34)-$C9)</f>
        <v>139.39414570063963</v>
      </c>
      <c r="CC9" s="32">
        <f>-('Heat X-changer Worksheet'!$F$20*'Heat X-changer Worksheet'!$F$21*($L$1-CC$3)/('Heat X-changer Worksheet'!$F$33*'Heat X-changer Worksheet'!$F$34)-$C9)</f>
        <v>139.85298402923962</v>
      </c>
      <c r="CD9" s="32">
        <f>-('Heat X-changer Worksheet'!$F$20*'Heat X-changer Worksheet'!$F$21*($L$1-CD$3)/('Heat X-changer Worksheet'!$F$33*'Heat X-changer Worksheet'!$F$34)-$C9)</f>
        <v>140.31182235783962</v>
      </c>
      <c r="CE9" s="32">
        <f>-('Heat X-changer Worksheet'!$F$20*'Heat X-changer Worksheet'!$F$21*($L$1-CE$3)/('Heat X-changer Worksheet'!$F$33*'Heat X-changer Worksheet'!$F$34)-$C9)</f>
        <v>140.77066068643961</v>
      </c>
      <c r="CF9" s="32">
        <f>-('Heat X-changer Worksheet'!$F$20*'Heat X-changer Worksheet'!$F$21*($L$1-CF$3)/('Heat X-changer Worksheet'!$F$33*'Heat X-changer Worksheet'!$F$34)-$C9)</f>
        <v>141.22949901503964</v>
      </c>
      <c r="CG9" s="32">
        <f>-('Heat X-changer Worksheet'!$F$20*'Heat X-changer Worksheet'!$F$21*($L$1-CG$3)/('Heat X-changer Worksheet'!$F$33*'Heat X-changer Worksheet'!$F$34)-$C9)</f>
        <v>141.68833734363963</v>
      </c>
      <c r="CH9" s="32">
        <f>-('Heat X-changer Worksheet'!$F$20*'Heat X-changer Worksheet'!$F$21*($L$1-CH$3)/('Heat X-changer Worksheet'!$F$33*'Heat X-changer Worksheet'!$F$34)-$C9)</f>
        <v>142.14717567223965</v>
      </c>
      <c r="CI9" s="32">
        <f>-('Heat X-changer Worksheet'!$F$20*'Heat X-changer Worksheet'!$F$21*($L$1-CI$3)/('Heat X-changer Worksheet'!$F$33*'Heat X-changer Worksheet'!$F$34)-$C9)</f>
        <v>142.60601400083965</v>
      </c>
      <c r="CJ9" s="32">
        <f>-('Heat X-changer Worksheet'!$F$20*'Heat X-changer Worksheet'!$F$21*($L$1-CJ$3)/('Heat X-changer Worksheet'!$F$33*'Heat X-changer Worksheet'!$F$34)-$C9)</f>
        <v>143.06485232943965</v>
      </c>
      <c r="CK9" s="32">
        <f>-('Heat X-changer Worksheet'!$F$20*'Heat X-changer Worksheet'!$F$21*($L$1-CK$3)/('Heat X-changer Worksheet'!$F$33*'Heat X-changer Worksheet'!$F$34)-$C9)</f>
        <v>143.52369065803964</v>
      </c>
      <c r="CL9" s="32">
        <f>-('Heat X-changer Worksheet'!$F$20*'Heat X-changer Worksheet'!$F$21*($L$1-CL$3)/('Heat X-changer Worksheet'!$F$33*'Heat X-changer Worksheet'!$F$34)-$C9)</f>
        <v>143.98252898663966</v>
      </c>
      <c r="CM9" s="32">
        <f>-('Heat X-changer Worksheet'!$F$20*'Heat X-changer Worksheet'!$F$21*($L$1-CM$3)/('Heat X-changer Worksheet'!$F$33*'Heat X-changer Worksheet'!$F$34)-$C9)</f>
        <v>144.44136731523966</v>
      </c>
      <c r="CN9" s="32">
        <f>-('Heat X-changer Worksheet'!$F$20*'Heat X-changer Worksheet'!$F$21*($L$1-CN$3)/('Heat X-changer Worksheet'!$F$33*'Heat X-changer Worksheet'!$F$34)-$C9)</f>
        <v>144.90020564383968</v>
      </c>
      <c r="CO9" s="32">
        <f>-('Heat X-changer Worksheet'!$F$20*'Heat X-changer Worksheet'!$F$21*($L$1-CO$3)/('Heat X-changer Worksheet'!$F$33*'Heat X-changer Worksheet'!$F$34)-$C9)</f>
        <v>145.35904397243968</v>
      </c>
      <c r="CP9" s="32">
        <f>-('Heat X-changer Worksheet'!$F$20*'Heat X-changer Worksheet'!$F$21*($L$1-CP$3)/('Heat X-changer Worksheet'!$F$33*'Heat X-changer Worksheet'!$F$34)-$C9)</f>
        <v>145.81788230103967</v>
      </c>
      <c r="CQ9" s="32">
        <f>-('Heat X-changer Worksheet'!$F$20*'Heat X-changer Worksheet'!$F$21*($L$1-CQ$3)/('Heat X-changer Worksheet'!$F$33*'Heat X-changer Worksheet'!$F$34)-$C9)</f>
        <v>146.2767206296397</v>
      </c>
      <c r="CR9" s="32">
        <f>-('Heat X-changer Worksheet'!$F$20*'Heat X-changer Worksheet'!$F$21*($L$1-CR$3)/('Heat X-changer Worksheet'!$F$33*'Heat X-changer Worksheet'!$F$34)-$C9)</f>
        <v>146.73555895823969</v>
      </c>
      <c r="CS9" s="32">
        <f>-('Heat X-changer Worksheet'!$F$20*'Heat X-changer Worksheet'!$F$21*($L$1-CS$3)/('Heat X-changer Worksheet'!$F$33*'Heat X-changer Worksheet'!$F$34)-$C9)</f>
        <v>147.19439728683969</v>
      </c>
      <c r="CT9" s="32">
        <f>-('Heat X-changer Worksheet'!$F$20*'Heat X-changer Worksheet'!$F$21*($L$1-CT$3)/('Heat X-changer Worksheet'!$F$33*'Heat X-changer Worksheet'!$F$34)-$C9)</f>
        <v>147.65323561543971</v>
      </c>
      <c r="CU9" s="32">
        <f>-('Heat X-changer Worksheet'!$F$20*'Heat X-changer Worksheet'!$F$21*($L$1-CU$3)/('Heat X-changer Worksheet'!$F$33*'Heat X-changer Worksheet'!$F$34)-$C9)</f>
        <v>148.11207394403971</v>
      </c>
      <c r="CV9" s="32">
        <f>-('Heat X-changer Worksheet'!$F$20*'Heat X-changer Worksheet'!$F$21*($L$1-CV$3)/('Heat X-changer Worksheet'!$F$33*'Heat X-changer Worksheet'!$F$34)-$C9)</f>
        <v>148.5709122726397</v>
      </c>
      <c r="CW9" s="32">
        <f>-('Heat X-changer Worksheet'!$F$20*'Heat X-changer Worksheet'!$F$21*($L$1-CW$3)/('Heat X-changer Worksheet'!$F$33*'Heat X-changer Worksheet'!$F$34)-$C9)</f>
        <v>149.02975060123973</v>
      </c>
      <c r="CX9" s="32">
        <f>-('Heat X-changer Worksheet'!$F$20*'Heat X-changer Worksheet'!$F$21*($L$1-CX$3)/('Heat X-changer Worksheet'!$F$33*'Heat X-changer Worksheet'!$F$34)-$C9)</f>
        <v>149.48858892983972</v>
      </c>
      <c r="CY9" s="32">
        <f>-('Heat X-changer Worksheet'!$F$20*'Heat X-changer Worksheet'!$F$21*($L$1-CY$3)/('Heat X-changer Worksheet'!$F$33*'Heat X-changer Worksheet'!$F$34)-$C9)</f>
        <v>149.94742725843972</v>
      </c>
      <c r="CZ9" s="32">
        <f>-('Heat X-changer Worksheet'!$F$20*'Heat X-changer Worksheet'!$F$21*($L$1-CZ$3)/('Heat X-changer Worksheet'!$F$33*'Heat X-changer Worksheet'!$F$34)-$C9)</f>
        <v>150.40626558703974</v>
      </c>
      <c r="DA9" s="32">
        <f>-('Heat X-changer Worksheet'!$F$20*'Heat X-changer Worksheet'!$F$21*($L$1-DA$3)/('Heat X-changer Worksheet'!$F$33*'Heat X-changer Worksheet'!$F$34)-$C9)</f>
        <v>150.86510391563974</v>
      </c>
      <c r="DB9" s="32">
        <f>-('Heat X-changer Worksheet'!$F$20*'Heat X-changer Worksheet'!$F$21*($L$1-DB$3)/('Heat X-changer Worksheet'!$F$33*'Heat X-changer Worksheet'!$F$34)-$C9)</f>
        <v>151.32394224423973</v>
      </c>
      <c r="DC9" s="32">
        <f>-('Heat X-changer Worksheet'!$F$20*'Heat X-changer Worksheet'!$F$21*($L$1-DC$3)/('Heat X-changer Worksheet'!$F$33*'Heat X-changer Worksheet'!$F$34)-$C9)</f>
        <v>151.78278057283975</v>
      </c>
      <c r="DD9" s="32">
        <f>-('Heat X-changer Worksheet'!$F$20*'Heat X-changer Worksheet'!$F$21*($L$1-DD$3)/('Heat X-changer Worksheet'!$F$33*'Heat X-changer Worksheet'!$F$34)-$C9)</f>
        <v>152.24161890143975</v>
      </c>
      <c r="DE9" s="32">
        <f>-('Heat X-changer Worksheet'!$F$20*'Heat X-changer Worksheet'!$F$21*($L$1-DE$3)/('Heat X-changer Worksheet'!$F$33*'Heat X-changer Worksheet'!$F$34)-$C9)</f>
        <v>152.70045723003975</v>
      </c>
      <c r="DF9" s="32">
        <f>-('Heat X-changer Worksheet'!$F$20*'Heat X-changer Worksheet'!$F$21*($L$1-DF$3)/('Heat X-changer Worksheet'!$F$33*'Heat X-changer Worksheet'!$F$34)-$C9)</f>
        <v>153.15929555863977</v>
      </c>
      <c r="DG9" s="32">
        <f>-('Heat X-changer Worksheet'!$F$20*'Heat X-changer Worksheet'!$F$21*($L$1-DG$3)/('Heat X-changer Worksheet'!$F$33*'Heat X-changer Worksheet'!$F$34)-$C9)</f>
        <v>153.61813388723976</v>
      </c>
      <c r="DH9" s="32">
        <f>-('Heat X-changer Worksheet'!$F$20*'Heat X-changer Worksheet'!$F$21*($L$1-DH$3)/('Heat X-changer Worksheet'!$F$33*'Heat X-changer Worksheet'!$F$34)-$C9)</f>
        <v>154.07697221583976</v>
      </c>
      <c r="DI9" s="32">
        <f>-('Heat X-changer Worksheet'!$F$20*'Heat X-changer Worksheet'!$F$21*($L$1-DI$3)/('Heat X-changer Worksheet'!$F$33*'Heat X-changer Worksheet'!$F$34)-$C9)</f>
        <v>154.53581054443978</v>
      </c>
      <c r="DJ9" s="32">
        <f>-('Heat X-changer Worksheet'!$F$20*'Heat X-changer Worksheet'!$F$21*($L$1-DJ$3)/('Heat X-changer Worksheet'!$F$33*'Heat X-changer Worksheet'!$F$34)-$C9)</f>
        <v>154.99464887303978</v>
      </c>
      <c r="DK9" s="32">
        <f>-('Heat X-changer Worksheet'!$F$20*'Heat X-changer Worksheet'!$F$21*($L$1-DK$3)/('Heat X-changer Worksheet'!$F$33*'Heat X-changer Worksheet'!$F$34)-$C9)</f>
        <v>155.45348720163977</v>
      </c>
      <c r="DL9" s="32">
        <f>-('Heat X-changer Worksheet'!$F$20*'Heat X-changer Worksheet'!$F$21*($L$1-DL$3)/('Heat X-changer Worksheet'!$F$33*'Heat X-changer Worksheet'!$F$34)-$C9)</f>
        <v>155.9123255302398</v>
      </c>
      <c r="DM9" s="32">
        <f>-('Heat X-changer Worksheet'!$F$20*'Heat X-changer Worksheet'!$F$21*($L$1-DM$3)/('Heat X-changer Worksheet'!$F$33*'Heat X-changer Worksheet'!$F$34)-$C9)</f>
        <v>156.37116385883979</v>
      </c>
      <c r="DN9" s="32">
        <f>-('Heat X-changer Worksheet'!$F$20*'Heat X-changer Worksheet'!$F$21*($L$1-DN$3)/('Heat X-changer Worksheet'!$F$33*'Heat X-changer Worksheet'!$F$34)-$C9)</f>
        <v>156.83000218743979</v>
      </c>
      <c r="DO9" s="32">
        <f>-('Heat X-changer Worksheet'!$F$20*'Heat X-changer Worksheet'!$F$21*($L$1-DO$3)/('Heat X-changer Worksheet'!$F$33*'Heat X-changer Worksheet'!$F$34)-$C9)</f>
        <v>157.28884051603981</v>
      </c>
      <c r="DP9" s="32">
        <f>-('Heat X-changer Worksheet'!$F$20*'Heat X-changer Worksheet'!$F$21*($L$1-DP$3)/('Heat X-changer Worksheet'!$F$33*'Heat X-changer Worksheet'!$F$34)-$C9)</f>
        <v>157.74767884463981</v>
      </c>
      <c r="DQ9" s="32">
        <f>-('Heat X-changer Worksheet'!$F$20*'Heat X-changer Worksheet'!$F$21*($L$1-DQ$3)/('Heat X-changer Worksheet'!$F$33*'Heat X-changer Worksheet'!$F$34)-$C9)</f>
        <v>158.20651717323983</v>
      </c>
      <c r="DR9" s="32">
        <f>-('Heat X-changer Worksheet'!$F$20*'Heat X-changer Worksheet'!$F$21*($L$1-DR$3)/('Heat X-changer Worksheet'!$F$33*'Heat X-changer Worksheet'!$F$34)-$C9)</f>
        <v>158.66535550183983</v>
      </c>
      <c r="DS9" s="32">
        <f>-('Heat X-changer Worksheet'!$F$20*'Heat X-changer Worksheet'!$F$21*($L$1-DS$3)/('Heat X-changer Worksheet'!$F$33*'Heat X-changer Worksheet'!$F$34)-$C9)</f>
        <v>159.12419383043982</v>
      </c>
      <c r="DT9" s="32">
        <f>-('Heat X-changer Worksheet'!$F$20*'Heat X-changer Worksheet'!$F$21*($L$1-DT$3)/('Heat X-changer Worksheet'!$F$33*'Heat X-changer Worksheet'!$F$34)-$C9)</f>
        <v>159.58303215903982</v>
      </c>
      <c r="DU9" s="32">
        <f>-('Heat X-changer Worksheet'!$F$20*'Heat X-changer Worksheet'!$F$21*($L$1-DU$3)/('Heat X-changer Worksheet'!$F$33*'Heat X-changer Worksheet'!$F$34)-$C9)</f>
        <v>160.04187048763984</v>
      </c>
      <c r="DV9" s="32">
        <f>-('Heat X-changer Worksheet'!$F$20*'Heat X-changer Worksheet'!$F$21*($L$1-DV$3)/('Heat X-changer Worksheet'!$F$33*'Heat X-changer Worksheet'!$F$34)-$C9)</f>
        <v>160.50070881623984</v>
      </c>
      <c r="DW9" s="32">
        <f>-('Heat X-changer Worksheet'!$F$20*'Heat X-changer Worksheet'!$F$21*($L$1-DW$3)/('Heat X-changer Worksheet'!$F$33*'Heat X-changer Worksheet'!$F$34)-$C9)</f>
        <v>160.95954714483986</v>
      </c>
      <c r="DX9" s="32">
        <f>-('Heat X-changer Worksheet'!$F$20*'Heat X-changer Worksheet'!$F$21*($L$1-DX$3)/('Heat X-changer Worksheet'!$F$33*'Heat X-changer Worksheet'!$F$34)-$C9)</f>
        <v>161.41838547343986</v>
      </c>
      <c r="DY9" s="32">
        <f>-('Heat X-changer Worksheet'!$F$20*'Heat X-changer Worksheet'!$F$21*($L$1-DY$3)/('Heat X-changer Worksheet'!$F$33*'Heat X-changer Worksheet'!$F$34)-$C9)</f>
        <v>161.87722380203985</v>
      </c>
      <c r="DZ9" s="32">
        <f>-('Heat X-changer Worksheet'!$F$20*'Heat X-changer Worksheet'!$F$21*($L$1-DZ$3)/('Heat X-changer Worksheet'!$F$33*'Heat X-changer Worksheet'!$F$34)-$C9)</f>
        <v>162.33606213063987</v>
      </c>
      <c r="EA9" s="32">
        <f>-('Heat X-changer Worksheet'!$F$20*'Heat X-changer Worksheet'!$F$21*($L$1-EA$3)/('Heat X-changer Worksheet'!$F$33*'Heat X-changer Worksheet'!$F$34)-$C9)</f>
        <v>162.79490045923987</v>
      </c>
      <c r="EB9" s="32">
        <f>-('Heat X-changer Worksheet'!$F$20*'Heat X-changer Worksheet'!$F$21*($L$1-EB$3)/('Heat X-changer Worksheet'!$F$33*'Heat X-changer Worksheet'!$F$34)-$C9)</f>
        <v>163.25373878783986</v>
      </c>
      <c r="EC9" s="32">
        <f>-('Heat X-changer Worksheet'!$F$20*'Heat X-changer Worksheet'!$F$21*($L$1-EC$3)/('Heat X-changer Worksheet'!$F$33*'Heat X-changer Worksheet'!$F$34)-$C9)</f>
        <v>163.71257711643989</v>
      </c>
      <c r="ED9" s="32">
        <f>-('Heat X-changer Worksheet'!$F$20*'Heat X-changer Worksheet'!$F$21*($L$1-ED$3)/('Heat X-changer Worksheet'!$F$33*'Heat X-changer Worksheet'!$F$34)-$C9)</f>
        <v>164.17141544503988</v>
      </c>
      <c r="EE9" s="32">
        <f>-('Heat X-changer Worksheet'!$F$20*'Heat X-changer Worksheet'!$F$21*($L$1-EE$3)/('Heat X-changer Worksheet'!$F$33*'Heat X-changer Worksheet'!$F$34)-$C9)</f>
        <v>164.63025377363988</v>
      </c>
      <c r="EF9" s="32">
        <f>-('Heat X-changer Worksheet'!$F$20*'Heat X-changer Worksheet'!$F$21*($L$1-EF$3)/('Heat X-changer Worksheet'!$F$33*'Heat X-changer Worksheet'!$F$34)-$C9)</f>
        <v>165.0890921022399</v>
      </c>
      <c r="EG9" s="32">
        <f>-('Heat X-changer Worksheet'!$F$20*'Heat X-changer Worksheet'!$F$21*($L$1-EG$3)/('Heat X-changer Worksheet'!$F$33*'Heat X-changer Worksheet'!$F$34)-$C9)</f>
        <v>165.5479304308399</v>
      </c>
      <c r="EH9" s="32">
        <f>-('Heat X-changer Worksheet'!$F$20*'Heat X-changer Worksheet'!$F$21*($L$1-EH$3)/('Heat X-changer Worksheet'!$F$33*'Heat X-changer Worksheet'!$F$34)-$C9)</f>
        <v>166.00676875943989</v>
      </c>
      <c r="EI9" s="32">
        <f>-('Heat X-changer Worksheet'!$F$20*'Heat X-changer Worksheet'!$F$21*($L$1-EI$3)/('Heat X-changer Worksheet'!$F$33*'Heat X-changer Worksheet'!$F$34)-$C9)</f>
        <v>166.46560708803992</v>
      </c>
      <c r="EJ9" s="32">
        <f>-('Heat X-changer Worksheet'!$F$20*'Heat X-changer Worksheet'!$F$21*($L$1-EJ$3)/('Heat X-changer Worksheet'!$F$33*'Heat X-changer Worksheet'!$F$34)-$C9)</f>
        <v>166.92444541663991</v>
      </c>
      <c r="EK9" s="32">
        <f>-('Heat X-changer Worksheet'!$F$20*'Heat X-changer Worksheet'!$F$21*($L$1-EK$3)/('Heat X-changer Worksheet'!$F$33*'Heat X-changer Worksheet'!$F$34)-$C9)</f>
        <v>167.38328374523991</v>
      </c>
      <c r="EL9" s="32">
        <f>-('Heat X-changer Worksheet'!$F$20*'Heat X-changer Worksheet'!$F$21*($L$1-EL$3)/('Heat X-changer Worksheet'!$F$33*'Heat X-changer Worksheet'!$F$34)-$C9)</f>
        <v>167.84212207383993</v>
      </c>
      <c r="EM9" s="32">
        <f>-('Heat X-changer Worksheet'!$F$20*'Heat X-changer Worksheet'!$F$21*($L$1-EM$3)/('Heat X-changer Worksheet'!$F$33*'Heat X-changer Worksheet'!$F$34)-$C9)</f>
        <v>168.30096040243993</v>
      </c>
      <c r="EN9" s="32">
        <f>-('Heat X-changer Worksheet'!$F$20*'Heat X-changer Worksheet'!$F$21*($L$1-EN$3)/('Heat X-changer Worksheet'!$F$33*'Heat X-changer Worksheet'!$F$34)-$C9)</f>
        <v>168.75979873103992</v>
      </c>
    </row>
    <row r="10" spans="1:144">
      <c r="B10" s="31"/>
      <c r="C10" s="30">
        <f t="shared" si="3"/>
        <v>174</v>
      </c>
      <c r="D10" s="32">
        <f>-('Heat X-changer Worksheet'!$F$20*'Heat X-changer Worksheet'!$F$21*($L$1-D$3)/('Heat X-changer Worksheet'!$F$33*'Heat X-changer Worksheet'!$F$34)-$C10)</f>
        <v>103.52243272703922</v>
      </c>
      <c r="E10" s="32">
        <f>-('Heat X-changer Worksheet'!$F$20*'Heat X-changer Worksheet'!$F$21*($L$1-E$3)/('Heat X-changer Worksheet'!$F$33*'Heat X-changer Worksheet'!$F$34)-$C10)</f>
        <v>103.98127105563923</v>
      </c>
      <c r="F10" s="32">
        <f>-('Heat X-changer Worksheet'!$F$20*'Heat X-changer Worksheet'!$F$21*($L$1-F$3)/('Heat X-changer Worksheet'!$F$33*'Heat X-changer Worksheet'!$F$34)-$C10)</f>
        <v>104.44010938423924</v>
      </c>
      <c r="G10" s="32">
        <f>-('Heat X-changer Worksheet'!$F$20*'Heat X-changer Worksheet'!$F$21*($L$1-G$3)/('Heat X-changer Worksheet'!$F$33*'Heat X-changer Worksheet'!$F$34)-$C10)</f>
        <v>104.89894771283923</v>
      </c>
      <c r="H10" s="32">
        <f>-('Heat X-changer Worksheet'!$F$20*'Heat X-changer Worksheet'!$F$21*($L$1-H$3)/('Heat X-changer Worksheet'!$F$33*'Heat X-changer Worksheet'!$F$34)-$C10)</f>
        <v>105.35778604143924</v>
      </c>
      <c r="I10" s="32">
        <f>-('Heat X-changer Worksheet'!$F$20*'Heat X-changer Worksheet'!$F$21*($L$1-I$3)/('Heat X-changer Worksheet'!$F$33*'Heat X-changer Worksheet'!$F$34)-$C10)</f>
        <v>105.81662437003925</v>
      </c>
      <c r="J10" s="32">
        <f>-('Heat X-changer Worksheet'!$F$20*'Heat X-changer Worksheet'!$F$21*($L$1-J$3)/('Heat X-changer Worksheet'!$F$33*'Heat X-changer Worksheet'!$F$34)-$C10)</f>
        <v>106.27546269863926</v>
      </c>
      <c r="K10" s="32">
        <f>-('Heat X-changer Worksheet'!$F$20*'Heat X-changer Worksheet'!$F$21*($L$1-K$3)/('Heat X-changer Worksheet'!$F$33*'Heat X-changer Worksheet'!$F$34)-$C10)</f>
        <v>106.73430102723925</v>
      </c>
      <c r="L10" s="32">
        <f>-('Heat X-changer Worksheet'!$F$20*'Heat X-changer Worksheet'!$F$21*($L$1-L$3)/('Heat X-changer Worksheet'!$F$33*'Heat X-changer Worksheet'!$F$34)-$C10)</f>
        <v>107.19313935583926</v>
      </c>
      <c r="M10" s="32">
        <f>-('Heat X-changer Worksheet'!$F$20*'Heat X-changer Worksheet'!$F$21*($L$1-M$3)/('Heat X-changer Worksheet'!$F$33*'Heat X-changer Worksheet'!$F$34)-$C10)</f>
        <v>107.65197768443927</v>
      </c>
      <c r="N10" s="32">
        <f>-('Heat X-changer Worksheet'!$F$20*'Heat X-changer Worksheet'!$F$21*($L$1-N$3)/('Heat X-changer Worksheet'!$F$33*'Heat X-changer Worksheet'!$F$34)-$C10)</f>
        <v>108.11081601303927</v>
      </c>
      <c r="O10" s="32">
        <f>-('Heat X-changer Worksheet'!$F$20*'Heat X-changer Worksheet'!$F$21*($L$1-O$3)/('Heat X-changer Worksheet'!$F$33*'Heat X-changer Worksheet'!$F$34)-$C10)</f>
        <v>108.56965434163928</v>
      </c>
      <c r="P10" s="32">
        <f>-('Heat X-changer Worksheet'!$F$20*'Heat X-changer Worksheet'!$F$21*($L$1-P$3)/('Heat X-changer Worksheet'!$F$33*'Heat X-changer Worksheet'!$F$34)-$C10)</f>
        <v>109.02849267023929</v>
      </c>
      <c r="Q10" s="32">
        <f>-('Heat X-changer Worksheet'!$F$20*'Heat X-changer Worksheet'!$F$21*($L$1-Q$3)/('Heat X-changer Worksheet'!$F$33*'Heat X-changer Worksheet'!$F$34)-$C10)</f>
        <v>109.4873309988393</v>
      </c>
      <c r="R10" s="32">
        <f>-('Heat X-changer Worksheet'!$F$20*'Heat X-changer Worksheet'!$F$21*($L$1-R$3)/('Heat X-changer Worksheet'!$F$33*'Heat X-changer Worksheet'!$F$34)-$C10)</f>
        <v>109.94616932743929</v>
      </c>
      <c r="S10" s="32">
        <f>-('Heat X-changer Worksheet'!$F$20*'Heat X-changer Worksheet'!$F$21*($L$1-S$3)/('Heat X-changer Worksheet'!$F$33*'Heat X-changer Worksheet'!$F$34)-$C10)</f>
        <v>110.4050076560393</v>
      </c>
      <c r="T10" s="32">
        <f>-('Heat X-changer Worksheet'!$F$20*'Heat X-changer Worksheet'!$F$21*($L$1-T$3)/('Heat X-changer Worksheet'!$F$33*'Heat X-changer Worksheet'!$F$34)-$C10)</f>
        <v>110.86384598463931</v>
      </c>
      <c r="U10" s="32">
        <f>-('Heat X-changer Worksheet'!$F$20*'Heat X-changer Worksheet'!$F$21*($L$1-U$3)/('Heat X-changer Worksheet'!$F$33*'Heat X-changer Worksheet'!$F$34)-$C10)</f>
        <v>111.32268431323931</v>
      </c>
      <c r="V10" s="32">
        <f>-('Heat X-changer Worksheet'!$F$20*'Heat X-changer Worksheet'!$F$21*($L$1-V$3)/('Heat X-changer Worksheet'!$F$33*'Heat X-changer Worksheet'!$F$34)-$C10)</f>
        <v>111.78152264183932</v>
      </c>
      <c r="W10" s="32">
        <f>-('Heat X-changer Worksheet'!$F$20*'Heat X-changer Worksheet'!$F$21*($L$1-W$3)/('Heat X-changer Worksheet'!$F$33*'Heat X-changer Worksheet'!$F$34)-$C10)</f>
        <v>112.24036097043933</v>
      </c>
      <c r="X10" s="32">
        <f>-('Heat X-changer Worksheet'!$F$20*'Heat X-changer Worksheet'!$F$21*($L$1-X$3)/('Heat X-changer Worksheet'!$F$33*'Heat X-changer Worksheet'!$F$34)-$C10)</f>
        <v>112.69919929903932</v>
      </c>
      <c r="Y10" s="32">
        <f>-('Heat X-changer Worksheet'!$F$20*'Heat X-changer Worksheet'!$F$21*($L$1-Y$3)/('Heat X-changer Worksheet'!$F$33*'Heat X-changer Worksheet'!$F$34)-$C10)</f>
        <v>113.15803762763933</v>
      </c>
      <c r="Z10" s="32">
        <f>-('Heat X-changer Worksheet'!$F$20*'Heat X-changer Worksheet'!$F$21*($L$1-Z$3)/('Heat X-changer Worksheet'!$F$33*'Heat X-changer Worksheet'!$F$34)-$C10)</f>
        <v>113.61687595623934</v>
      </c>
      <c r="AA10" s="32">
        <f>-('Heat X-changer Worksheet'!$F$20*'Heat X-changer Worksheet'!$F$21*($L$1-AA$3)/('Heat X-changer Worksheet'!$F$33*'Heat X-changer Worksheet'!$F$34)-$C10)</f>
        <v>114.07571428483934</v>
      </c>
      <c r="AB10" s="32">
        <f>-('Heat X-changer Worksheet'!$F$20*'Heat X-changer Worksheet'!$F$21*($L$1-AB$3)/('Heat X-changer Worksheet'!$F$33*'Heat X-changer Worksheet'!$F$34)-$C10)</f>
        <v>114.53455261343935</v>
      </c>
      <c r="AC10" s="32">
        <f>-('Heat X-changer Worksheet'!$F$20*'Heat X-changer Worksheet'!$F$21*($L$1-AC$3)/('Heat X-changer Worksheet'!$F$33*'Heat X-changer Worksheet'!$F$34)-$C10)</f>
        <v>114.99339094203935</v>
      </c>
      <c r="AD10" s="32">
        <f>-('Heat X-changer Worksheet'!$F$20*'Heat X-changer Worksheet'!$F$21*($L$1-AD$3)/('Heat X-changer Worksheet'!$F$33*'Heat X-changer Worksheet'!$F$34)-$C10)</f>
        <v>115.45222927063935</v>
      </c>
      <c r="AE10" s="32">
        <f>-('Heat X-changer Worksheet'!$F$20*'Heat X-changer Worksheet'!$F$21*($L$1-AE$3)/('Heat X-changer Worksheet'!$F$33*'Heat X-changer Worksheet'!$F$34)-$C10)</f>
        <v>115.91106759923936</v>
      </c>
      <c r="AF10" s="32">
        <f>-('Heat X-changer Worksheet'!$F$20*'Heat X-changer Worksheet'!$F$21*($L$1-AF$3)/('Heat X-changer Worksheet'!$F$33*'Heat X-changer Worksheet'!$F$34)-$C10)</f>
        <v>116.36990592783937</v>
      </c>
      <c r="AG10" s="32">
        <f>-('Heat X-changer Worksheet'!$F$20*'Heat X-changer Worksheet'!$F$21*($L$1-AG$3)/('Heat X-changer Worksheet'!$F$33*'Heat X-changer Worksheet'!$F$34)-$C10)</f>
        <v>116.82874425643936</v>
      </c>
      <c r="AH10" s="32">
        <f>-('Heat X-changer Worksheet'!$F$20*'Heat X-changer Worksheet'!$F$21*($L$1-AH$3)/('Heat X-changer Worksheet'!$F$33*'Heat X-changer Worksheet'!$F$34)-$C10)</f>
        <v>117.28758258503937</v>
      </c>
      <c r="AI10" s="32">
        <f>-('Heat X-changer Worksheet'!$F$20*'Heat X-changer Worksheet'!$F$21*($L$1-AI$3)/('Heat X-changer Worksheet'!$F$33*'Heat X-changer Worksheet'!$F$34)-$C10)</f>
        <v>117.74642091363938</v>
      </c>
      <c r="AJ10" s="32">
        <f>-('Heat X-changer Worksheet'!$F$20*'Heat X-changer Worksheet'!$F$21*($L$1-AJ$3)/('Heat X-changer Worksheet'!$F$33*'Heat X-changer Worksheet'!$F$34)-$C10)</f>
        <v>118.20525924223938</v>
      </c>
      <c r="AK10" s="32">
        <f>-('Heat X-changer Worksheet'!$F$20*'Heat X-changer Worksheet'!$F$21*($L$1-AK$3)/('Heat X-changer Worksheet'!$F$33*'Heat X-changer Worksheet'!$F$34)-$C10)</f>
        <v>118.6640975708394</v>
      </c>
      <c r="AL10" s="32">
        <f>-('Heat X-changer Worksheet'!$F$20*'Heat X-changer Worksheet'!$F$21*($L$1-AL$3)/('Heat X-changer Worksheet'!$F$33*'Heat X-changer Worksheet'!$F$34)-$C10)</f>
        <v>119.1229358994394</v>
      </c>
      <c r="AM10" s="32">
        <f>-('Heat X-changer Worksheet'!$F$20*'Heat X-changer Worksheet'!$F$21*($L$1-AM$3)/('Heat X-changer Worksheet'!$F$33*'Heat X-changer Worksheet'!$F$34)-$C10)</f>
        <v>119.58177422803939</v>
      </c>
      <c r="AN10" s="32">
        <f>-('Heat X-changer Worksheet'!$F$20*'Heat X-changer Worksheet'!$F$21*($L$1-AN$3)/('Heat X-changer Worksheet'!$F$33*'Heat X-changer Worksheet'!$F$34)-$C10)</f>
        <v>120.04061255663942</v>
      </c>
      <c r="AO10" s="32">
        <f>-('Heat X-changer Worksheet'!$F$20*'Heat X-changer Worksheet'!$F$21*($L$1-AO$3)/('Heat X-changer Worksheet'!$F$33*'Heat X-changer Worksheet'!$F$34)-$C10)</f>
        <v>120.49945088523941</v>
      </c>
      <c r="AP10" s="32">
        <f>-('Heat X-changer Worksheet'!$F$20*'Heat X-changer Worksheet'!$F$21*($L$1-AP$3)/('Heat X-changer Worksheet'!$F$33*'Heat X-changer Worksheet'!$F$34)-$C10)</f>
        <v>120.95828921383942</v>
      </c>
      <c r="AQ10" s="32">
        <f>-('Heat X-changer Worksheet'!$F$20*'Heat X-changer Worksheet'!$F$21*($L$1-AQ$3)/('Heat X-changer Worksheet'!$F$33*'Heat X-changer Worksheet'!$F$34)-$C10)</f>
        <v>121.41712754243943</v>
      </c>
      <c r="AR10" s="32">
        <f>-('Heat X-changer Worksheet'!$F$20*'Heat X-changer Worksheet'!$F$21*($L$1-AR$3)/('Heat X-changer Worksheet'!$F$33*'Heat X-changer Worksheet'!$F$34)-$C10)</f>
        <v>121.87596587103943</v>
      </c>
      <c r="AS10" s="32">
        <f>-('Heat X-changer Worksheet'!$F$20*'Heat X-changer Worksheet'!$F$21*($L$1-AS$3)/('Heat X-changer Worksheet'!$F$33*'Heat X-changer Worksheet'!$F$34)-$C10)</f>
        <v>122.33480419963944</v>
      </c>
      <c r="AT10" s="32">
        <f>-('Heat X-changer Worksheet'!$F$20*'Heat X-changer Worksheet'!$F$21*($L$1-AT$3)/('Heat X-changer Worksheet'!$F$33*'Heat X-changer Worksheet'!$F$34)-$C10)</f>
        <v>122.79364252823943</v>
      </c>
      <c r="AU10" s="32">
        <f>-('Heat X-changer Worksheet'!$F$20*'Heat X-changer Worksheet'!$F$21*($L$1-AU$3)/('Heat X-changer Worksheet'!$F$33*'Heat X-changer Worksheet'!$F$34)-$C10)</f>
        <v>123.25248085683944</v>
      </c>
      <c r="AV10" s="32">
        <f>-('Heat X-changer Worksheet'!$F$20*'Heat X-changer Worksheet'!$F$21*($L$1-AV$3)/('Heat X-changer Worksheet'!$F$33*'Heat X-changer Worksheet'!$F$34)-$C10)</f>
        <v>123.71131918543944</v>
      </c>
      <c r="AW10" s="32">
        <f>-('Heat X-changer Worksheet'!$F$20*'Heat X-changer Worksheet'!$F$21*($L$1-AW$3)/('Heat X-changer Worksheet'!$F$33*'Heat X-changer Worksheet'!$F$34)-$C10)</f>
        <v>124.17015751403946</v>
      </c>
      <c r="AX10" s="32">
        <f>-('Heat X-changer Worksheet'!$F$20*'Heat X-changer Worksheet'!$F$21*($L$1-AX$3)/('Heat X-changer Worksheet'!$F$33*'Heat X-changer Worksheet'!$F$34)-$C10)</f>
        <v>124.62899584263945</v>
      </c>
      <c r="AY10" s="32">
        <f>-('Heat X-changer Worksheet'!$F$20*'Heat X-changer Worksheet'!$F$21*($L$1-AY$3)/('Heat X-changer Worksheet'!$F$33*'Heat X-changer Worksheet'!$F$34)-$C10)</f>
        <v>125.08783417123946</v>
      </c>
      <c r="AZ10" s="32">
        <f>-('Heat X-changer Worksheet'!$F$20*'Heat X-changer Worksheet'!$F$21*($L$1-AZ$3)/('Heat X-changer Worksheet'!$F$33*'Heat X-changer Worksheet'!$F$34)-$C10)</f>
        <v>125.54667249983947</v>
      </c>
      <c r="BA10" s="32">
        <f>-('Heat X-changer Worksheet'!$F$20*'Heat X-changer Worksheet'!$F$21*($L$1-BA$3)/('Heat X-changer Worksheet'!$F$33*'Heat X-changer Worksheet'!$F$34)-$C10)</f>
        <v>126.00551082843947</v>
      </c>
      <c r="BB10" s="32">
        <f>-('Heat X-changer Worksheet'!$F$20*'Heat X-changer Worksheet'!$F$21*($L$1-BB$3)/('Heat X-changer Worksheet'!$F$33*'Heat X-changer Worksheet'!$F$34)-$C10)</f>
        <v>126.46434915703948</v>
      </c>
      <c r="BC10" s="32">
        <f>-('Heat X-changer Worksheet'!$F$20*'Heat X-changer Worksheet'!$F$21*($L$1-BC$3)/('Heat X-changer Worksheet'!$F$33*'Heat X-changer Worksheet'!$F$34)-$C10)</f>
        <v>126.92318748563949</v>
      </c>
      <c r="BD10" s="32">
        <f>-('Heat X-changer Worksheet'!$F$20*'Heat X-changer Worksheet'!$F$21*($L$1-BD$3)/('Heat X-changer Worksheet'!$F$33*'Heat X-changer Worksheet'!$F$34)-$C10)</f>
        <v>127.38202581423948</v>
      </c>
      <c r="BE10" s="32">
        <f>-('Heat X-changer Worksheet'!$F$20*'Heat X-changer Worksheet'!$F$21*($L$1-BE$3)/('Heat X-changer Worksheet'!$F$33*'Heat X-changer Worksheet'!$F$34)-$C10)</f>
        <v>127.84086414283949</v>
      </c>
      <c r="BF10" s="32">
        <f>-('Heat X-changer Worksheet'!$F$20*'Heat X-changer Worksheet'!$F$21*($L$1-BF$3)/('Heat X-changer Worksheet'!$F$33*'Heat X-changer Worksheet'!$F$34)-$C10)</f>
        <v>128.2997024714395</v>
      </c>
      <c r="BG10" s="32">
        <f>-('Heat X-changer Worksheet'!$F$20*'Heat X-changer Worksheet'!$F$21*($L$1-BG$3)/('Heat X-changer Worksheet'!$F$33*'Heat X-changer Worksheet'!$F$34)-$C10)</f>
        <v>128.7585408000395</v>
      </c>
      <c r="BH10" s="32">
        <f>-('Heat X-changer Worksheet'!$F$20*'Heat X-changer Worksheet'!$F$21*($L$1-BH$3)/('Heat X-changer Worksheet'!$F$33*'Heat X-changer Worksheet'!$F$34)-$C10)</f>
        <v>129.21737912863949</v>
      </c>
      <c r="BI10" s="32">
        <f>-('Heat X-changer Worksheet'!$F$20*'Heat X-changer Worksheet'!$F$21*($L$1-BI$3)/('Heat X-changer Worksheet'!$F$33*'Heat X-changer Worksheet'!$F$34)-$C10)</f>
        <v>129.67621745723952</v>
      </c>
      <c r="BJ10" s="32">
        <f>-('Heat X-changer Worksheet'!$F$20*'Heat X-changer Worksheet'!$F$21*($L$1-BJ$3)/('Heat X-changer Worksheet'!$F$33*'Heat X-changer Worksheet'!$F$34)-$C10)</f>
        <v>130.13505578583951</v>
      </c>
      <c r="BK10" s="32">
        <f>-('Heat X-changer Worksheet'!$F$20*'Heat X-changer Worksheet'!$F$21*($L$1-BK$3)/('Heat X-changer Worksheet'!$F$33*'Heat X-changer Worksheet'!$F$34)-$C10)</f>
        <v>130.59389411443954</v>
      </c>
      <c r="BL10" s="32">
        <f>-('Heat X-changer Worksheet'!$F$20*'Heat X-changer Worksheet'!$F$21*($L$1-BL$3)/('Heat X-changer Worksheet'!$F$33*'Heat X-changer Worksheet'!$F$34)-$C10)</f>
        <v>131.05273244303953</v>
      </c>
      <c r="BM10" s="32">
        <f>-('Heat X-changer Worksheet'!$F$20*'Heat X-changer Worksheet'!$F$21*($L$1-BM$3)/('Heat X-changer Worksheet'!$F$33*'Heat X-changer Worksheet'!$F$34)-$C10)</f>
        <v>131.51157077163953</v>
      </c>
      <c r="BN10" s="32">
        <f>-('Heat X-changer Worksheet'!$F$20*'Heat X-changer Worksheet'!$F$21*($L$1-BN$3)/('Heat X-changer Worksheet'!$F$33*'Heat X-changer Worksheet'!$F$34)-$C10)</f>
        <v>131.97040910023952</v>
      </c>
      <c r="BO10" s="32">
        <f>-('Heat X-changer Worksheet'!$F$20*'Heat X-changer Worksheet'!$F$21*($L$1-BO$3)/('Heat X-changer Worksheet'!$F$33*'Heat X-changer Worksheet'!$F$34)-$C10)</f>
        <v>132.42924742883955</v>
      </c>
      <c r="BP10" s="32">
        <f>-('Heat X-changer Worksheet'!$F$20*'Heat X-changer Worksheet'!$F$21*($L$1-BP$3)/('Heat X-changer Worksheet'!$F$33*'Heat X-changer Worksheet'!$F$34)-$C10)</f>
        <v>132.88808575743954</v>
      </c>
      <c r="BQ10" s="32">
        <f>-('Heat X-changer Worksheet'!$F$20*'Heat X-changer Worksheet'!$F$21*($L$1-BQ$3)/('Heat X-changer Worksheet'!$F$33*'Heat X-changer Worksheet'!$F$34)-$C10)</f>
        <v>133.34692408603956</v>
      </c>
      <c r="BR10" s="32">
        <f>-('Heat X-changer Worksheet'!$F$20*'Heat X-changer Worksheet'!$F$21*($L$1-BR$3)/('Heat X-changer Worksheet'!$F$33*'Heat X-changer Worksheet'!$F$34)-$C10)</f>
        <v>133.80576241463956</v>
      </c>
      <c r="BS10" s="32">
        <f>-('Heat X-changer Worksheet'!$F$20*'Heat X-changer Worksheet'!$F$21*($L$1-BS$3)/('Heat X-changer Worksheet'!$F$33*'Heat X-changer Worksheet'!$F$34)-$C10)</f>
        <v>134.26460074323955</v>
      </c>
      <c r="BT10" s="32">
        <f>-('Heat X-changer Worksheet'!$F$20*'Heat X-changer Worksheet'!$F$21*($L$1-BT$3)/('Heat X-changer Worksheet'!$F$33*'Heat X-changer Worksheet'!$F$34)-$C10)</f>
        <v>134.72343907183958</v>
      </c>
      <c r="BU10" s="32">
        <f>-('Heat X-changer Worksheet'!$F$20*'Heat X-changer Worksheet'!$F$21*($L$1-BU$3)/('Heat X-changer Worksheet'!$F$33*'Heat X-changer Worksheet'!$F$34)-$C10)</f>
        <v>135.18227740043957</v>
      </c>
      <c r="BV10" s="32">
        <f>-('Heat X-changer Worksheet'!$F$20*'Heat X-changer Worksheet'!$F$21*($L$1-BV$3)/('Heat X-changer Worksheet'!$F$33*'Heat X-changer Worksheet'!$F$34)-$C10)</f>
        <v>135.64111572903957</v>
      </c>
      <c r="BW10" s="32">
        <f>-('Heat X-changer Worksheet'!$F$20*'Heat X-changer Worksheet'!$F$21*($L$1-BW$3)/('Heat X-changer Worksheet'!$F$33*'Heat X-changer Worksheet'!$F$34)-$C10)</f>
        <v>136.09995405763959</v>
      </c>
      <c r="BX10" s="32">
        <f>-('Heat X-changer Worksheet'!$F$20*'Heat X-changer Worksheet'!$F$21*($L$1-BX$3)/('Heat X-changer Worksheet'!$F$33*'Heat X-changer Worksheet'!$F$34)-$C10)</f>
        <v>136.55879238623959</v>
      </c>
      <c r="BY10" s="32">
        <f>-('Heat X-changer Worksheet'!$F$20*'Heat X-changer Worksheet'!$F$21*($L$1-BY$3)/('Heat X-changer Worksheet'!$F$33*'Heat X-changer Worksheet'!$F$34)-$C10)</f>
        <v>137.01763071483958</v>
      </c>
      <c r="BZ10" s="32">
        <f>-('Heat X-changer Worksheet'!$F$20*'Heat X-changer Worksheet'!$F$21*($L$1-BZ$3)/('Heat X-changer Worksheet'!$F$33*'Heat X-changer Worksheet'!$F$34)-$C10)</f>
        <v>137.47646904343961</v>
      </c>
      <c r="CA10" s="32">
        <f>-('Heat X-changer Worksheet'!$F$20*'Heat X-changer Worksheet'!$F$21*($L$1-CA$3)/('Heat X-changer Worksheet'!$F$33*'Heat X-changer Worksheet'!$F$34)-$C10)</f>
        <v>137.9353073720396</v>
      </c>
      <c r="CB10" s="32">
        <f>-('Heat X-changer Worksheet'!$F$20*'Heat X-changer Worksheet'!$F$21*($L$1-CB$3)/('Heat X-changer Worksheet'!$F$33*'Heat X-changer Worksheet'!$F$34)-$C10)</f>
        <v>138.39414570063963</v>
      </c>
      <c r="CC10" s="32">
        <f>-('Heat X-changer Worksheet'!$F$20*'Heat X-changer Worksheet'!$F$21*($L$1-CC$3)/('Heat X-changer Worksheet'!$F$33*'Heat X-changer Worksheet'!$F$34)-$C10)</f>
        <v>138.85298402923962</v>
      </c>
      <c r="CD10" s="32">
        <f>-('Heat X-changer Worksheet'!$F$20*'Heat X-changer Worksheet'!$F$21*($L$1-CD$3)/('Heat X-changer Worksheet'!$F$33*'Heat X-changer Worksheet'!$F$34)-$C10)</f>
        <v>139.31182235783962</v>
      </c>
      <c r="CE10" s="32">
        <f>-('Heat X-changer Worksheet'!$F$20*'Heat X-changer Worksheet'!$F$21*($L$1-CE$3)/('Heat X-changer Worksheet'!$F$33*'Heat X-changer Worksheet'!$F$34)-$C10)</f>
        <v>139.77066068643961</v>
      </c>
      <c r="CF10" s="32">
        <f>-('Heat X-changer Worksheet'!$F$20*'Heat X-changer Worksheet'!$F$21*($L$1-CF$3)/('Heat X-changer Worksheet'!$F$33*'Heat X-changer Worksheet'!$F$34)-$C10)</f>
        <v>140.22949901503964</v>
      </c>
      <c r="CG10" s="32">
        <f>-('Heat X-changer Worksheet'!$F$20*'Heat X-changer Worksheet'!$F$21*($L$1-CG$3)/('Heat X-changer Worksheet'!$F$33*'Heat X-changer Worksheet'!$F$34)-$C10)</f>
        <v>140.68833734363963</v>
      </c>
      <c r="CH10" s="32">
        <f>-('Heat X-changer Worksheet'!$F$20*'Heat X-changer Worksheet'!$F$21*($L$1-CH$3)/('Heat X-changer Worksheet'!$F$33*'Heat X-changer Worksheet'!$F$34)-$C10)</f>
        <v>141.14717567223965</v>
      </c>
      <c r="CI10" s="32">
        <f>-('Heat X-changer Worksheet'!$F$20*'Heat X-changer Worksheet'!$F$21*($L$1-CI$3)/('Heat X-changer Worksheet'!$F$33*'Heat X-changer Worksheet'!$F$34)-$C10)</f>
        <v>141.60601400083965</v>
      </c>
      <c r="CJ10" s="32">
        <f>-('Heat X-changer Worksheet'!$F$20*'Heat X-changer Worksheet'!$F$21*($L$1-CJ$3)/('Heat X-changer Worksheet'!$F$33*'Heat X-changer Worksheet'!$F$34)-$C10)</f>
        <v>142.06485232943965</v>
      </c>
      <c r="CK10" s="32">
        <f>-('Heat X-changer Worksheet'!$F$20*'Heat X-changer Worksheet'!$F$21*($L$1-CK$3)/('Heat X-changer Worksheet'!$F$33*'Heat X-changer Worksheet'!$F$34)-$C10)</f>
        <v>142.52369065803964</v>
      </c>
      <c r="CL10" s="32">
        <f>-('Heat X-changer Worksheet'!$F$20*'Heat X-changer Worksheet'!$F$21*($L$1-CL$3)/('Heat X-changer Worksheet'!$F$33*'Heat X-changer Worksheet'!$F$34)-$C10)</f>
        <v>142.98252898663966</v>
      </c>
      <c r="CM10" s="32">
        <f>-('Heat X-changer Worksheet'!$F$20*'Heat X-changer Worksheet'!$F$21*($L$1-CM$3)/('Heat X-changer Worksheet'!$F$33*'Heat X-changer Worksheet'!$F$34)-$C10)</f>
        <v>143.44136731523966</v>
      </c>
      <c r="CN10" s="32">
        <f>-('Heat X-changer Worksheet'!$F$20*'Heat X-changer Worksheet'!$F$21*($L$1-CN$3)/('Heat X-changer Worksheet'!$F$33*'Heat X-changer Worksheet'!$F$34)-$C10)</f>
        <v>143.90020564383968</v>
      </c>
      <c r="CO10" s="32">
        <f>-('Heat X-changer Worksheet'!$F$20*'Heat X-changer Worksheet'!$F$21*($L$1-CO$3)/('Heat X-changer Worksheet'!$F$33*'Heat X-changer Worksheet'!$F$34)-$C10)</f>
        <v>144.35904397243968</v>
      </c>
      <c r="CP10" s="32">
        <f>-('Heat X-changer Worksheet'!$F$20*'Heat X-changer Worksheet'!$F$21*($L$1-CP$3)/('Heat X-changer Worksheet'!$F$33*'Heat X-changer Worksheet'!$F$34)-$C10)</f>
        <v>144.81788230103967</v>
      </c>
      <c r="CQ10" s="32">
        <f>-('Heat X-changer Worksheet'!$F$20*'Heat X-changer Worksheet'!$F$21*($L$1-CQ$3)/('Heat X-changer Worksheet'!$F$33*'Heat X-changer Worksheet'!$F$34)-$C10)</f>
        <v>145.2767206296397</v>
      </c>
      <c r="CR10" s="32">
        <f>-('Heat X-changer Worksheet'!$F$20*'Heat X-changer Worksheet'!$F$21*($L$1-CR$3)/('Heat X-changer Worksheet'!$F$33*'Heat X-changer Worksheet'!$F$34)-$C10)</f>
        <v>145.73555895823969</v>
      </c>
      <c r="CS10" s="32">
        <f>-('Heat X-changer Worksheet'!$F$20*'Heat X-changer Worksheet'!$F$21*($L$1-CS$3)/('Heat X-changer Worksheet'!$F$33*'Heat X-changer Worksheet'!$F$34)-$C10)</f>
        <v>146.19439728683969</v>
      </c>
      <c r="CT10" s="32">
        <f>-('Heat X-changer Worksheet'!$F$20*'Heat X-changer Worksheet'!$F$21*($L$1-CT$3)/('Heat X-changer Worksheet'!$F$33*'Heat X-changer Worksheet'!$F$34)-$C10)</f>
        <v>146.65323561543971</v>
      </c>
      <c r="CU10" s="32">
        <f>-('Heat X-changer Worksheet'!$F$20*'Heat X-changer Worksheet'!$F$21*($L$1-CU$3)/('Heat X-changer Worksheet'!$F$33*'Heat X-changer Worksheet'!$F$34)-$C10)</f>
        <v>147.11207394403971</v>
      </c>
      <c r="CV10" s="32">
        <f>-('Heat X-changer Worksheet'!$F$20*'Heat X-changer Worksheet'!$F$21*($L$1-CV$3)/('Heat X-changer Worksheet'!$F$33*'Heat X-changer Worksheet'!$F$34)-$C10)</f>
        <v>147.5709122726397</v>
      </c>
      <c r="CW10" s="32">
        <f>-('Heat X-changer Worksheet'!$F$20*'Heat X-changer Worksheet'!$F$21*($L$1-CW$3)/('Heat X-changer Worksheet'!$F$33*'Heat X-changer Worksheet'!$F$34)-$C10)</f>
        <v>148.02975060123973</v>
      </c>
      <c r="CX10" s="32">
        <f>-('Heat X-changer Worksheet'!$F$20*'Heat X-changer Worksheet'!$F$21*($L$1-CX$3)/('Heat X-changer Worksheet'!$F$33*'Heat X-changer Worksheet'!$F$34)-$C10)</f>
        <v>148.48858892983972</v>
      </c>
      <c r="CY10" s="32">
        <f>-('Heat X-changer Worksheet'!$F$20*'Heat X-changer Worksheet'!$F$21*($L$1-CY$3)/('Heat X-changer Worksheet'!$F$33*'Heat X-changer Worksheet'!$F$34)-$C10)</f>
        <v>148.94742725843972</v>
      </c>
      <c r="CZ10" s="32">
        <f>-('Heat X-changer Worksheet'!$F$20*'Heat X-changer Worksheet'!$F$21*($L$1-CZ$3)/('Heat X-changer Worksheet'!$F$33*'Heat X-changer Worksheet'!$F$34)-$C10)</f>
        <v>149.40626558703974</v>
      </c>
      <c r="DA10" s="32">
        <f>-('Heat X-changer Worksheet'!$F$20*'Heat X-changer Worksheet'!$F$21*($L$1-DA$3)/('Heat X-changer Worksheet'!$F$33*'Heat X-changer Worksheet'!$F$34)-$C10)</f>
        <v>149.86510391563974</v>
      </c>
      <c r="DB10" s="32">
        <f>-('Heat X-changer Worksheet'!$F$20*'Heat X-changer Worksheet'!$F$21*($L$1-DB$3)/('Heat X-changer Worksheet'!$F$33*'Heat X-changer Worksheet'!$F$34)-$C10)</f>
        <v>150.32394224423973</v>
      </c>
      <c r="DC10" s="32">
        <f>-('Heat X-changer Worksheet'!$F$20*'Heat X-changer Worksheet'!$F$21*($L$1-DC$3)/('Heat X-changer Worksheet'!$F$33*'Heat X-changer Worksheet'!$F$34)-$C10)</f>
        <v>150.78278057283975</v>
      </c>
      <c r="DD10" s="32">
        <f>-('Heat X-changer Worksheet'!$F$20*'Heat X-changer Worksheet'!$F$21*($L$1-DD$3)/('Heat X-changer Worksheet'!$F$33*'Heat X-changer Worksheet'!$F$34)-$C10)</f>
        <v>151.24161890143975</v>
      </c>
      <c r="DE10" s="32">
        <f>-('Heat X-changer Worksheet'!$F$20*'Heat X-changer Worksheet'!$F$21*($L$1-DE$3)/('Heat X-changer Worksheet'!$F$33*'Heat X-changer Worksheet'!$F$34)-$C10)</f>
        <v>151.70045723003975</v>
      </c>
      <c r="DF10" s="32">
        <f>-('Heat X-changer Worksheet'!$F$20*'Heat X-changer Worksheet'!$F$21*($L$1-DF$3)/('Heat X-changer Worksheet'!$F$33*'Heat X-changer Worksheet'!$F$34)-$C10)</f>
        <v>152.15929555863977</v>
      </c>
      <c r="DG10" s="32">
        <f>-('Heat X-changer Worksheet'!$F$20*'Heat X-changer Worksheet'!$F$21*($L$1-DG$3)/('Heat X-changer Worksheet'!$F$33*'Heat X-changer Worksheet'!$F$34)-$C10)</f>
        <v>152.61813388723976</v>
      </c>
      <c r="DH10" s="32">
        <f>-('Heat X-changer Worksheet'!$F$20*'Heat X-changer Worksheet'!$F$21*($L$1-DH$3)/('Heat X-changer Worksheet'!$F$33*'Heat X-changer Worksheet'!$F$34)-$C10)</f>
        <v>153.07697221583976</v>
      </c>
      <c r="DI10" s="32">
        <f>-('Heat X-changer Worksheet'!$F$20*'Heat X-changer Worksheet'!$F$21*($L$1-DI$3)/('Heat X-changer Worksheet'!$F$33*'Heat X-changer Worksheet'!$F$34)-$C10)</f>
        <v>153.53581054443978</v>
      </c>
      <c r="DJ10" s="32">
        <f>-('Heat X-changer Worksheet'!$F$20*'Heat X-changer Worksheet'!$F$21*($L$1-DJ$3)/('Heat X-changer Worksheet'!$F$33*'Heat X-changer Worksheet'!$F$34)-$C10)</f>
        <v>153.99464887303978</v>
      </c>
      <c r="DK10" s="32">
        <f>-('Heat X-changer Worksheet'!$F$20*'Heat X-changer Worksheet'!$F$21*($L$1-DK$3)/('Heat X-changer Worksheet'!$F$33*'Heat X-changer Worksheet'!$F$34)-$C10)</f>
        <v>154.45348720163977</v>
      </c>
      <c r="DL10" s="32">
        <f>-('Heat X-changer Worksheet'!$F$20*'Heat X-changer Worksheet'!$F$21*($L$1-DL$3)/('Heat X-changer Worksheet'!$F$33*'Heat X-changer Worksheet'!$F$34)-$C10)</f>
        <v>154.9123255302398</v>
      </c>
      <c r="DM10" s="32">
        <f>-('Heat X-changer Worksheet'!$F$20*'Heat X-changer Worksheet'!$F$21*($L$1-DM$3)/('Heat X-changer Worksheet'!$F$33*'Heat X-changer Worksheet'!$F$34)-$C10)</f>
        <v>155.37116385883979</v>
      </c>
      <c r="DN10" s="32">
        <f>-('Heat X-changer Worksheet'!$F$20*'Heat X-changer Worksheet'!$F$21*($L$1-DN$3)/('Heat X-changer Worksheet'!$F$33*'Heat X-changer Worksheet'!$F$34)-$C10)</f>
        <v>155.83000218743979</v>
      </c>
      <c r="DO10" s="32">
        <f>-('Heat X-changer Worksheet'!$F$20*'Heat X-changer Worksheet'!$F$21*($L$1-DO$3)/('Heat X-changer Worksheet'!$F$33*'Heat X-changer Worksheet'!$F$34)-$C10)</f>
        <v>156.28884051603981</v>
      </c>
      <c r="DP10" s="32">
        <f>-('Heat X-changer Worksheet'!$F$20*'Heat X-changer Worksheet'!$F$21*($L$1-DP$3)/('Heat X-changer Worksheet'!$F$33*'Heat X-changer Worksheet'!$F$34)-$C10)</f>
        <v>156.74767884463981</v>
      </c>
      <c r="DQ10" s="32">
        <f>-('Heat X-changer Worksheet'!$F$20*'Heat X-changer Worksheet'!$F$21*($L$1-DQ$3)/('Heat X-changer Worksheet'!$F$33*'Heat X-changer Worksheet'!$F$34)-$C10)</f>
        <v>157.20651717323983</v>
      </c>
      <c r="DR10" s="32">
        <f>-('Heat X-changer Worksheet'!$F$20*'Heat X-changer Worksheet'!$F$21*($L$1-DR$3)/('Heat X-changer Worksheet'!$F$33*'Heat X-changer Worksheet'!$F$34)-$C10)</f>
        <v>157.66535550183983</v>
      </c>
      <c r="DS10" s="32">
        <f>-('Heat X-changer Worksheet'!$F$20*'Heat X-changer Worksheet'!$F$21*($L$1-DS$3)/('Heat X-changer Worksheet'!$F$33*'Heat X-changer Worksheet'!$F$34)-$C10)</f>
        <v>158.12419383043982</v>
      </c>
      <c r="DT10" s="32">
        <f>-('Heat X-changer Worksheet'!$F$20*'Heat X-changer Worksheet'!$F$21*($L$1-DT$3)/('Heat X-changer Worksheet'!$F$33*'Heat X-changer Worksheet'!$F$34)-$C10)</f>
        <v>158.58303215903982</v>
      </c>
      <c r="DU10" s="32">
        <f>-('Heat X-changer Worksheet'!$F$20*'Heat X-changer Worksheet'!$F$21*($L$1-DU$3)/('Heat X-changer Worksheet'!$F$33*'Heat X-changer Worksheet'!$F$34)-$C10)</f>
        <v>159.04187048763984</v>
      </c>
      <c r="DV10" s="32">
        <f>-('Heat X-changer Worksheet'!$F$20*'Heat X-changer Worksheet'!$F$21*($L$1-DV$3)/('Heat X-changer Worksheet'!$F$33*'Heat X-changer Worksheet'!$F$34)-$C10)</f>
        <v>159.50070881623984</v>
      </c>
      <c r="DW10" s="32">
        <f>-('Heat X-changer Worksheet'!$F$20*'Heat X-changer Worksheet'!$F$21*($L$1-DW$3)/('Heat X-changer Worksheet'!$F$33*'Heat X-changer Worksheet'!$F$34)-$C10)</f>
        <v>159.95954714483986</v>
      </c>
      <c r="DX10" s="32">
        <f>-('Heat X-changer Worksheet'!$F$20*'Heat X-changer Worksheet'!$F$21*($L$1-DX$3)/('Heat X-changer Worksheet'!$F$33*'Heat X-changer Worksheet'!$F$34)-$C10)</f>
        <v>160.41838547343986</v>
      </c>
      <c r="DY10" s="32">
        <f>-('Heat X-changer Worksheet'!$F$20*'Heat X-changer Worksheet'!$F$21*($L$1-DY$3)/('Heat X-changer Worksheet'!$F$33*'Heat X-changer Worksheet'!$F$34)-$C10)</f>
        <v>160.87722380203985</v>
      </c>
      <c r="DZ10" s="32">
        <f>-('Heat X-changer Worksheet'!$F$20*'Heat X-changer Worksheet'!$F$21*($L$1-DZ$3)/('Heat X-changer Worksheet'!$F$33*'Heat X-changer Worksheet'!$F$34)-$C10)</f>
        <v>161.33606213063987</v>
      </c>
      <c r="EA10" s="32">
        <f>-('Heat X-changer Worksheet'!$F$20*'Heat X-changer Worksheet'!$F$21*($L$1-EA$3)/('Heat X-changer Worksheet'!$F$33*'Heat X-changer Worksheet'!$F$34)-$C10)</f>
        <v>161.79490045923987</v>
      </c>
      <c r="EB10" s="32">
        <f>-('Heat X-changer Worksheet'!$F$20*'Heat X-changer Worksheet'!$F$21*($L$1-EB$3)/('Heat X-changer Worksheet'!$F$33*'Heat X-changer Worksheet'!$F$34)-$C10)</f>
        <v>162.25373878783986</v>
      </c>
      <c r="EC10" s="32">
        <f>-('Heat X-changer Worksheet'!$F$20*'Heat X-changer Worksheet'!$F$21*($L$1-EC$3)/('Heat X-changer Worksheet'!$F$33*'Heat X-changer Worksheet'!$F$34)-$C10)</f>
        <v>162.71257711643989</v>
      </c>
      <c r="ED10" s="32">
        <f>-('Heat X-changer Worksheet'!$F$20*'Heat X-changer Worksheet'!$F$21*($L$1-ED$3)/('Heat X-changer Worksheet'!$F$33*'Heat X-changer Worksheet'!$F$34)-$C10)</f>
        <v>163.17141544503988</v>
      </c>
      <c r="EE10" s="32">
        <f>-('Heat X-changer Worksheet'!$F$20*'Heat X-changer Worksheet'!$F$21*($L$1-EE$3)/('Heat X-changer Worksheet'!$F$33*'Heat X-changer Worksheet'!$F$34)-$C10)</f>
        <v>163.63025377363988</v>
      </c>
      <c r="EF10" s="32">
        <f>-('Heat X-changer Worksheet'!$F$20*'Heat X-changer Worksheet'!$F$21*($L$1-EF$3)/('Heat X-changer Worksheet'!$F$33*'Heat X-changer Worksheet'!$F$34)-$C10)</f>
        <v>164.0890921022399</v>
      </c>
      <c r="EG10" s="32">
        <f>-('Heat X-changer Worksheet'!$F$20*'Heat X-changer Worksheet'!$F$21*($L$1-EG$3)/('Heat X-changer Worksheet'!$F$33*'Heat X-changer Worksheet'!$F$34)-$C10)</f>
        <v>164.5479304308399</v>
      </c>
      <c r="EH10" s="32">
        <f>-('Heat X-changer Worksheet'!$F$20*'Heat X-changer Worksheet'!$F$21*($L$1-EH$3)/('Heat X-changer Worksheet'!$F$33*'Heat X-changer Worksheet'!$F$34)-$C10)</f>
        <v>165.00676875943989</v>
      </c>
      <c r="EI10" s="32">
        <f>-('Heat X-changer Worksheet'!$F$20*'Heat X-changer Worksheet'!$F$21*($L$1-EI$3)/('Heat X-changer Worksheet'!$F$33*'Heat X-changer Worksheet'!$F$34)-$C10)</f>
        <v>165.46560708803992</v>
      </c>
      <c r="EJ10" s="32">
        <f>-('Heat X-changer Worksheet'!$F$20*'Heat X-changer Worksheet'!$F$21*($L$1-EJ$3)/('Heat X-changer Worksheet'!$F$33*'Heat X-changer Worksheet'!$F$34)-$C10)</f>
        <v>165.92444541663991</v>
      </c>
      <c r="EK10" s="32">
        <f>-('Heat X-changer Worksheet'!$F$20*'Heat X-changer Worksheet'!$F$21*($L$1-EK$3)/('Heat X-changer Worksheet'!$F$33*'Heat X-changer Worksheet'!$F$34)-$C10)</f>
        <v>166.38328374523991</v>
      </c>
      <c r="EL10" s="32">
        <f>-('Heat X-changer Worksheet'!$F$20*'Heat X-changer Worksheet'!$F$21*($L$1-EL$3)/('Heat X-changer Worksheet'!$F$33*'Heat X-changer Worksheet'!$F$34)-$C10)</f>
        <v>166.84212207383993</v>
      </c>
      <c r="EM10" s="32">
        <f>-('Heat X-changer Worksheet'!$F$20*'Heat X-changer Worksheet'!$F$21*($L$1-EM$3)/('Heat X-changer Worksheet'!$F$33*'Heat X-changer Worksheet'!$F$34)-$C10)</f>
        <v>167.30096040243993</v>
      </c>
      <c r="EN10" s="32">
        <f>-('Heat X-changer Worksheet'!$F$20*'Heat X-changer Worksheet'!$F$21*($L$1-EN$3)/('Heat X-changer Worksheet'!$F$33*'Heat X-changer Worksheet'!$F$34)-$C10)</f>
        <v>167.75979873103992</v>
      </c>
    </row>
    <row r="11" spans="1:144">
      <c r="B11" s="31"/>
      <c r="C11" s="30">
        <f t="shared" si="3"/>
        <v>173</v>
      </c>
      <c r="D11" s="32">
        <f>-('Heat X-changer Worksheet'!$F$20*'Heat X-changer Worksheet'!$F$21*($L$1-D$3)/('Heat X-changer Worksheet'!$F$33*'Heat X-changer Worksheet'!$F$34)-$C11)</f>
        <v>102.52243272703922</v>
      </c>
      <c r="E11" s="32">
        <f>-('Heat X-changer Worksheet'!$F$20*'Heat X-changer Worksheet'!$F$21*($L$1-E$3)/('Heat X-changer Worksheet'!$F$33*'Heat X-changer Worksheet'!$F$34)-$C11)</f>
        <v>102.98127105563923</v>
      </c>
      <c r="F11" s="32">
        <f>-('Heat X-changer Worksheet'!$F$20*'Heat X-changer Worksheet'!$F$21*($L$1-F$3)/('Heat X-changer Worksheet'!$F$33*'Heat X-changer Worksheet'!$F$34)-$C11)</f>
        <v>103.44010938423924</v>
      </c>
      <c r="G11" s="32">
        <f>-('Heat X-changer Worksheet'!$F$20*'Heat X-changer Worksheet'!$F$21*($L$1-G$3)/('Heat X-changer Worksheet'!$F$33*'Heat X-changer Worksheet'!$F$34)-$C11)</f>
        <v>103.89894771283923</v>
      </c>
      <c r="H11" s="32">
        <f>-('Heat X-changer Worksheet'!$F$20*'Heat X-changer Worksheet'!$F$21*($L$1-H$3)/('Heat X-changer Worksheet'!$F$33*'Heat X-changer Worksheet'!$F$34)-$C11)</f>
        <v>104.35778604143924</v>
      </c>
      <c r="I11" s="32">
        <f>-('Heat X-changer Worksheet'!$F$20*'Heat X-changer Worksheet'!$F$21*($L$1-I$3)/('Heat X-changer Worksheet'!$F$33*'Heat X-changer Worksheet'!$F$34)-$C11)</f>
        <v>104.81662437003925</v>
      </c>
      <c r="J11" s="32">
        <f>-('Heat X-changer Worksheet'!$F$20*'Heat X-changer Worksheet'!$F$21*($L$1-J$3)/('Heat X-changer Worksheet'!$F$33*'Heat X-changer Worksheet'!$F$34)-$C11)</f>
        <v>105.27546269863926</v>
      </c>
      <c r="K11" s="32">
        <f>-('Heat X-changer Worksheet'!$F$20*'Heat X-changer Worksheet'!$F$21*($L$1-K$3)/('Heat X-changer Worksheet'!$F$33*'Heat X-changer Worksheet'!$F$34)-$C11)</f>
        <v>105.73430102723925</v>
      </c>
      <c r="L11" s="32">
        <f>-('Heat X-changer Worksheet'!$F$20*'Heat X-changer Worksheet'!$F$21*($L$1-L$3)/('Heat X-changer Worksheet'!$F$33*'Heat X-changer Worksheet'!$F$34)-$C11)</f>
        <v>106.19313935583926</v>
      </c>
      <c r="M11" s="32">
        <f>-('Heat X-changer Worksheet'!$F$20*'Heat X-changer Worksheet'!$F$21*($L$1-M$3)/('Heat X-changer Worksheet'!$F$33*'Heat X-changer Worksheet'!$F$34)-$C11)</f>
        <v>106.65197768443927</v>
      </c>
      <c r="N11" s="32">
        <f>-('Heat X-changer Worksheet'!$F$20*'Heat X-changer Worksheet'!$F$21*($L$1-N$3)/('Heat X-changer Worksheet'!$F$33*'Heat X-changer Worksheet'!$F$34)-$C11)</f>
        <v>107.11081601303927</v>
      </c>
      <c r="O11" s="32">
        <f>-('Heat X-changer Worksheet'!$F$20*'Heat X-changer Worksheet'!$F$21*($L$1-O$3)/('Heat X-changer Worksheet'!$F$33*'Heat X-changer Worksheet'!$F$34)-$C11)</f>
        <v>107.56965434163928</v>
      </c>
      <c r="P11" s="32">
        <f>-('Heat X-changer Worksheet'!$F$20*'Heat X-changer Worksheet'!$F$21*($L$1-P$3)/('Heat X-changer Worksheet'!$F$33*'Heat X-changer Worksheet'!$F$34)-$C11)</f>
        <v>108.02849267023929</v>
      </c>
      <c r="Q11" s="32">
        <f>-('Heat X-changer Worksheet'!$F$20*'Heat X-changer Worksheet'!$F$21*($L$1-Q$3)/('Heat X-changer Worksheet'!$F$33*'Heat X-changer Worksheet'!$F$34)-$C11)</f>
        <v>108.4873309988393</v>
      </c>
      <c r="R11" s="32">
        <f>-('Heat X-changer Worksheet'!$F$20*'Heat X-changer Worksheet'!$F$21*($L$1-R$3)/('Heat X-changer Worksheet'!$F$33*'Heat X-changer Worksheet'!$F$34)-$C11)</f>
        <v>108.94616932743929</v>
      </c>
      <c r="S11" s="32">
        <f>-('Heat X-changer Worksheet'!$F$20*'Heat X-changer Worksheet'!$F$21*($L$1-S$3)/('Heat X-changer Worksheet'!$F$33*'Heat X-changer Worksheet'!$F$34)-$C11)</f>
        <v>109.4050076560393</v>
      </c>
      <c r="T11" s="32">
        <f>-('Heat X-changer Worksheet'!$F$20*'Heat X-changer Worksheet'!$F$21*($L$1-T$3)/('Heat X-changer Worksheet'!$F$33*'Heat X-changer Worksheet'!$F$34)-$C11)</f>
        <v>109.86384598463931</v>
      </c>
      <c r="U11" s="32">
        <f>-('Heat X-changer Worksheet'!$F$20*'Heat X-changer Worksheet'!$F$21*($L$1-U$3)/('Heat X-changer Worksheet'!$F$33*'Heat X-changer Worksheet'!$F$34)-$C11)</f>
        <v>110.32268431323931</v>
      </c>
      <c r="V11" s="32">
        <f>-('Heat X-changer Worksheet'!$F$20*'Heat X-changer Worksheet'!$F$21*($L$1-V$3)/('Heat X-changer Worksheet'!$F$33*'Heat X-changer Worksheet'!$F$34)-$C11)</f>
        <v>110.78152264183932</v>
      </c>
      <c r="W11" s="32">
        <f>-('Heat X-changer Worksheet'!$F$20*'Heat X-changer Worksheet'!$F$21*($L$1-W$3)/('Heat X-changer Worksheet'!$F$33*'Heat X-changer Worksheet'!$F$34)-$C11)</f>
        <v>111.24036097043933</v>
      </c>
      <c r="X11" s="32">
        <f>-('Heat X-changer Worksheet'!$F$20*'Heat X-changer Worksheet'!$F$21*($L$1-X$3)/('Heat X-changer Worksheet'!$F$33*'Heat X-changer Worksheet'!$F$34)-$C11)</f>
        <v>111.69919929903932</v>
      </c>
      <c r="Y11" s="32">
        <f>-('Heat X-changer Worksheet'!$F$20*'Heat X-changer Worksheet'!$F$21*($L$1-Y$3)/('Heat X-changer Worksheet'!$F$33*'Heat X-changer Worksheet'!$F$34)-$C11)</f>
        <v>112.15803762763933</v>
      </c>
      <c r="Z11" s="32">
        <f>-('Heat X-changer Worksheet'!$F$20*'Heat X-changer Worksheet'!$F$21*($L$1-Z$3)/('Heat X-changer Worksheet'!$F$33*'Heat X-changer Worksheet'!$F$34)-$C11)</f>
        <v>112.61687595623934</v>
      </c>
      <c r="AA11" s="32">
        <f>-('Heat X-changer Worksheet'!$F$20*'Heat X-changer Worksheet'!$F$21*($L$1-AA$3)/('Heat X-changer Worksheet'!$F$33*'Heat X-changer Worksheet'!$F$34)-$C11)</f>
        <v>113.07571428483934</v>
      </c>
      <c r="AB11" s="32">
        <f>-('Heat X-changer Worksheet'!$F$20*'Heat X-changer Worksheet'!$F$21*($L$1-AB$3)/('Heat X-changer Worksheet'!$F$33*'Heat X-changer Worksheet'!$F$34)-$C11)</f>
        <v>113.53455261343935</v>
      </c>
      <c r="AC11" s="32">
        <f>-('Heat X-changer Worksheet'!$F$20*'Heat X-changer Worksheet'!$F$21*($L$1-AC$3)/('Heat X-changer Worksheet'!$F$33*'Heat X-changer Worksheet'!$F$34)-$C11)</f>
        <v>113.99339094203935</v>
      </c>
      <c r="AD11" s="32">
        <f>-('Heat X-changer Worksheet'!$F$20*'Heat X-changer Worksheet'!$F$21*($L$1-AD$3)/('Heat X-changer Worksheet'!$F$33*'Heat X-changer Worksheet'!$F$34)-$C11)</f>
        <v>114.45222927063935</v>
      </c>
      <c r="AE11" s="32">
        <f>-('Heat X-changer Worksheet'!$F$20*'Heat X-changer Worksheet'!$F$21*($L$1-AE$3)/('Heat X-changer Worksheet'!$F$33*'Heat X-changer Worksheet'!$F$34)-$C11)</f>
        <v>114.91106759923936</v>
      </c>
      <c r="AF11" s="32">
        <f>-('Heat X-changer Worksheet'!$F$20*'Heat X-changer Worksheet'!$F$21*($L$1-AF$3)/('Heat X-changer Worksheet'!$F$33*'Heat X-changer Worksheet'!$F$34)-$C11)</f>
        <v>115.36990592783937</v>
      </c>
      <c r="AG11" s="32">
        <f>-('Heat X-changer Worksheet'!$F$20*'Heat X-changer Worksheet'!$F$21*($L$1-AG$3)/('Heat X-changer Worksheet'!$F$33*'Heat X-changer Worksheet'!$F$34)-$C11)</f>
        <v>115.82874425643936</v>
      </c>
      <c r="AH11" s="32">
        <f>-('Heat X-changer Worksheet'!$F$20*'Heat X-changer Worksheet'!$F$21*($L$1-AH$3)/('Heat X-changer Worksheet'!$F$33*'Heat X-changer Worksheet'!$F$34)-$C11)</f>
        <v>116.28758258503937</v>
      </c>
      <c r="AI11" s="32">
        <f>-('Heat X-changer Worksheet'!$F$20*'Heat X-changer Worksheet'!$F$21*($L$1-AI$3)/('Heat X-changer Worksheet'!$F$33*'Heat X-changer Worksheet'!$F$34)-$C11)</f>
        <v>116.74642091363938</v>
      </c>
      <c r="AJ11" s="32">
        <f>-('Heat X-changer Worksheet'!$F$20*'Heat X-changer Worksheet'!$F$21*($L$1-AJ$3)/('Heat X-changer Worksheet'!$F$33*'Heat X-changer Worksheet'!$F$34)-$C11)</f>
        <v>117.20525924223938</v>
      </c>
      <c r="AK11" s="32">
        <f>-('Heat X-changer Worksheet'!$F$20*'Heat X-changer Worksheet'!$F$21*($L$1-AK$3)/('Heat X-changer Worksheet'!$F$33*'Heat X-changer Worksheet'!$F$34)-$C11)</f>
        <v>117.6640975708394</v>
      </c>
      <c r="AL11" s="32">
        <f>-('Heat X-changer Worksheet'!$F$20*'Heat X-changer Worksheet'!$F$21*($L$1-AL$3)/('Heat X-changer Worksheet'!$F$33*'Heat X-changer Worksheet'!$F$34)-$C11)</f>
        <v>118.1229358994394</v>
      </c>
      <c r="AM11" s="32">
        <f>-('Heat X-changer Worksheet'!$F$20*'Heat X-changer Worksheet'!$F$21*($L$1-AM$3)/('Heat X-changer Worksheet'!$F$33*'Heat X-changer Worksheet'!$F$34)-$C11)</f>
        <v>118.58177422803939</v>
      </c>
      <c r="AN11" s="32">
        <f>-('Heat X-changer Worksheet'!$F$20*'Heat X-changer Worksheet'!$F$21*($L$1-AN$3)/('Heat X-changer Worksheet'!$F$33*'Heat X-changer Worksheet'!$F$34)-$C11)</f>
        <v>119.04061255663942</v>
      </c>
      <c r="AO11" s="32">
        <f>-('Heat X-changer Worksheet'!$F$20*'Heat X-changer Worksheet'!$F$21*($L$1-AO$3)/('Heat X-changer Worksheet'!$F$33*'Heat X-changer Worksheet'!$F$34)-$C11)</f>
        <v>119.49945088523941</v>
      </c>
      <c r="AP11" s="32">
        <f>-('Heat X-changer Worksheet'!$F$20*'Heat X-changer Worksheet'!$F$21*($L$1-AP$3)/('Heat X-changer Worksheet'!$F$33*'Heat X-changer Worksheet'!$F$34)-$C11)</f>
        <v>119.95828921383942</v>
      </c>
      <c r="AQ11" s="32">
        <f>-('Heat X-changer Worksheet'!$F$20*'Heat X-changer Worksheet'!$F$21*($L$1-AQ$3)/('Heat X-changer Worksheet'!$F$33*'Heat X-changer Worksheet'!$F$34)-$C11)</f>
        <v>120.41712754243943</v>
      </c>
      <c r="AR11" s="32">
        <f>-('Heat X-changer Worksheet'!$F$20*'Heat X-changer Worksheet'!$F$21*($L$1-AR$3)/('Heat X-changer Worksheet'!$F$33*'Heat X-changer Worksheet'!$F$34)-$C11)</f>
        <v>120.87596587103943</v>
      </c>
      <c r="AS11" s="32">
        <f>-('Heat X-changer Worksheet'!$F$20*'Heat X-changer Worksheet'!$F$21*($L$1-AS$3)/('Heat X-changer Worksheet'!$F$33*'Heat X-changer Worksheet'!$F$34)-$C11)</f>
        <v>121.33480419963944</v>
      </c>
      <c r="AT11" s="32">
        <f>-('Heat X-changer Worksheet'!$F$20*'Heat X-changer Worksheet'!$F$21*($L$1-AT$3)/('Heat X-changer Worksheet'!$F$33*'Heat X-changer Worksheet'!$F$34)-$C11)</f>
        <v>121.79364252823943</v>
      </c>
      <c r="AU11" s="32">
        <f>-('Heat X-changer Worksheet'!$F$20*'Heat X-changer Worksheet'!$F$21*($L$1-AU$3)/('Heat X-changer Worksheet'!$F$33*'Heat X-changer Worksheet'!$F$34)-$C11)</f>
        <v>122.25248085683944</v>
      </c>
      <c r="AV11" s="32">
        <f>-('Heat X-changer Worksheet'!$F$20*'Heat X-changer Worksheet'!$F$21*($L$1-AV$3)/('Heat X-changer Worksheet'!$F$33*'Heat X-changer Worksheet'!$F$34)-$C11)</f>
        <v>122.71131918543944</v>
      </c>
      <c r="AW11" s="32">
        <f>-('Heat X-changer Worksheet'!$F$20*'Heat X-changer Worksheet'!$F$21*($L$1-AW$3)/('Heat X-changer Worksheet'!$F$33*'Heat X-changer Worksheet'!$F$34)-$C11)</f>
        <v>123.17015751403946</v>
      </c>
      <c r="AX11" s="32">
        <f>-('Heat X-changer Worksheet'!$F$20*'Heat X-changer Worksheet'!$F$21*($L$1-AX$3)/('Heat X-changer Worksheet'!$F$33*'Heat X-changer Worksheet'!$F$34)-$C11)</f>
        <v>123.62899584263945</v>
      </c>
      <c r="AY11" s="32">
        <f>-('Heat X-changer Worksheet'!$F$20*'Heat X-changer Worksheet'!$F$21*($L$1-AY$3)/('Heat X-changer Worksheet'!$F$33*'Heat X-changer Worksheet'!$F$34)-$C11)</f>
        <v>124.08783417123946</v>
      </c>
      <c r="AZ11" s="32">
        <f>-('Heat X-changer Worksheet'!$F$20*'Heat X-changer Worksheet'!$F$21*($L$1-AZ$3)/('Heat X-changer Worksheet'!$F$33*'Heat X-changer Worksheet'!$F$34)-$C11)</f>
        <v>124.54667249983947</v>
      </c>
      <c r="BA11" s="32">
        <f>-('Heat X-changer Worksheet'!$F$20*'Heat X-changer Worksheet'!$F$21*($L$1-BA$3)/('Heat X-changer Worksheet'!$F$33*'Heat X-changer Worksheet'!$F$34)-$C11)</f>
        <v>125.00551082843947</v>
      </c>
      <c r="BB11" s="32">
        <f>-('Heat X-changer Worksheet'!$F$20*'Heat X-changer Worksheet'!$F$21*($L$1-BB$3)/('Heat X-changer Worksheet'!$F$33*'Heat X-changer Worksheet'!$F$34)-$C11)</f>
        <v>125.46434915703948</v>
      </c>
      <c r="BC11" s="32">
        <f>-('Heat X-changer Worksheet'!$F$20*'Heat X-changer Worksheet'!$F$21*($L$1-BC$3)/('Heat X-changer Worksheet'!$F$33*'Heat X-changer Worksheet'!$F$34)-$C11)</f>
        <v>125.92318748563949</v>
      </c>
      <c r="BD11" s="32">
        <f>-('Heat X-changer Worksheet'!$F$20*'Heat X-changer Worksheet'!$F$21*($L$1-BD$3)/('Heat X-changer Worksheet'!$F$33*'Heat X-changer Worksheet'!$F$34)-$C11)</f>
        <v>126.38202581423948</v>
      </c>
      <c r="BE11" s="32">
        <f>-('Heat X-changer Worksheet'!$F$20*'Heat X-changer Worksheet'!$F$21*($L$1-BE$3)/('Heat X-changer Worksheet'!$F$33*'Heat X-changer Worksheet'!$F$34)-$C11)</f>
        <v>126.84086414283949</v>
      </c>
      <c r="BF11" s="32">
        <f>-('Heat X-changer Worksheet'!$F$20*'Heat X-changer Worksheet'!$F$21*($L$1-BF$3)/('Heat X-changer Worksheet'!$F$33*'Heat X-changer Worksheet'!$F$34)-$C11)</f>
        <v>127.2997024714395</v>
      </c>
      <c r="BG11" s="32">
        <f>-('Heat X-changer Worksheet'!$F$20*'Heat X-changer Worksheet'!$F$21*($L$1-BG$3)/('Heat X-changer Worksheet'!$F$33*'Heat X-changer Worksheet'!$F$34)-$C11)</f>
        <v>127.7585408000395</v>
      </c>
      <c r="BH11" s="32">
        <f>-('Heat X-changer Worksheet'!$F$20*'Heat X-changer Worksheet'!$F$21*($L$1-BH$3)/('Heat X-changer Worksheet'!$F$33*'Heat X-changer Worksheet'!$F$34)-$C11)</f>
        <v>128.21737912863949</v>
      </c>
      <c r="BI11" s="32">
        <f>-('Heat X-changer Worksheet'!$F$20*'Heat X-changer Worksheet'!$F$21*($L$1-BI$3)/('Heat X-changer Worksheet'!$F$33*'Heat X-changer Worksheet'!$F$34)-$C11)</f>
        <v>128.67621745723952</v>
      </c>
      <c r="BJ11" s="32">
        <f>-('Heat X-changer Worksheet'!$F$20*'Heat X-changer Worksheet'!$F$21*($L$1-BJ$3)/('Heat X-changer Worksheet'!$F$33*'Heat X-changer Worksheet'!$F$34)-$C11)</f>
        <v>129.13505578583951</v>
      </c>
      <c r="BK11" s="32">
        <f>-('Heat X-changer Worksheet'!$F$20*'Heat X-changer Worksheet'!$F$21*($L$1-BK$3)/('Heat X-changer Worksheet'!$F$33*'Heat X-changer Worksheet'!$F$34)-$C11)</f>
        <v>129.59389411443954</v>
      </c>
      <c r="BL11" s="32">
        <f>-('Heat X-changer Worksheet'!$F$20*'Heat X-changer Worksheet'!$F$21*($L$1-BL$3)/('Heat X-changer Worksheet'!$F$33*'Heat X-changer Worksheet'!$F$34)-$C11)</f>
        <v>130.05273244303953</v>
      </c>
      <c r="BM11" s="32">
        <f>-('Heat X-changer Worksheet'!$F$20*'Heat X-changer Worksheet'!$F$21*($L$1-BM$3)/('Heat X-changer Worksheet'!$F$33*'Heat X-changer Worksheet'!$F$34)-$C11)</f>
        <v>130.51157077163953</v>
      </c>
      <c r="BN11" s="32">
        <f>-('Heat X-changer Worksheet'!$F$20*'Heat X-changer Worksheet'!$F$21*($L$1-BN$3)/('Heat X-changer Worksheet'!$F$33*'Heat X-changer Worksheet'!$F$34)-$C11)</f>
        <v>130.97040910023952</v>
      </c>
      <c r="BO11" s="32">
        <f>-('Heat X-changer Worksheet'!$F$20*'Heat X-changer Worksheet'!$F$21*($L$1-BO$3)/('Heat X-changer Worksheet'!$F$33*'Heat X-changer Worksheet'!$F$34)-$C11)</f>
        <v>131.42924742883955</v>
      </c>
      <c r="BP11" s="32">
        <f>-('Heat X-changer Worksheet'!$F$20*'Heat X-changer Worksheet'!$F$21*($L$1-BP$3)/('Heat X-changer Worksheet'!$F$33*'Heat X-changer Worksheet'!$F$34)-$C11)</f>
        <v>131.88808575743954</v>
      </c>
      <c r="BQ11" s="32">
        <f>-('Heat X-changer Worksheet'!$F$20*'Heat X-changer Worksheet'!$F$21*($L$1-BQ$3)/('Heat X-changer Worksheet'!$F$33*'Heat X-changer Worksheet'!$F$34)-$C11)</f>
        <v>132.34692408603956</v>
      </c>
      <c r="BR11" s="32">
        <f>-('Heat X-changer Worksheet'!$F$20*'Heat X-changer Worksheet'!$F$21*($L$1-BR$3)/('Heat X-changer Worksheet'!$F$33*'Heat X-changer Worksheet'!$F$34)-$C11)</f>
        <v>132.80576241463956</v>
      </c>
      <c r="BS11" s="32">
        <f>-('Heat X-changer Worksheet'!$F$20*'Heat X-changer Worksheet'!$F$21*($L$1-BS$3)/('Heat X-changer Worksheet'!$F$33*'Heat X-changer Worksheet'!$F$34)-$C11)</f>
        <v>133.26460074323955</v>
      </c>
      <c r="BT11" s="32">
        <f>-('Heat X-changer Worksheet'!$F$20*'Heat X-changer Worksheet'!$F$21*($L$1-BT$3)/('Heat X-changer Worksheet'!$F$33*'Heat X-changer Worksheet'!$F$34)-$C11)</f>
        <v>133.72343907183958</v>
      </c>
      <c r="BU11" s="32">
        <f>-('Heat X-changer Worksheet'!$F$20*'Heat X-changer Worksheet'!$F$21*($L$1-BU$3)/('Heat X-changer Worksheet'!$F$33*'Heat X-changer Worksheet'!$F$34)-$C11)</f>
        <v>134.18227740043957</v>
      </c>
      <c r="BV11" s="32">
        <f>-('Heat X-changer Worksheet'!$F$20*'Heat X-changer Worksheet'!$F$21*($L$1-BV$3)/('Heat X-changer Worksheet'!$F$33*'Heat X-changer Worksheet'!$F$34)-$C11)</f>
        <v>134.64111572903957</v>
      </c>
      <c r="BW11" s="32">
        <f>-('Heat X-changer Worksheet'!$F$20*'Heat X-changer Worksheet'!$F$21*($L$1-BW$3)/('Heat X-changer Worksheet'!$F$33*'Heat X-changer Worksheet'!$F$34)-$C11)</f>
        <v>135.09995405763959</v>
      </c>
      <c r="BX11" s="32">
        <f>-('Heat X-changer Worksheet'!$F$20*'Heat X-changer Worksheet'!$F$21*($L$1-BX$3)/('Heat X-changer Worksheet'!$F$33*'Heat X-changer Worksheet'!$F$34)-$C11)</f>
        <v>135.55879238623959</v>
      </c>
      <c r="BY11" s="32">
        <f>-('Heat X-changer Worksheet'!$F$20*'Heat X-changer Worksheet'!$F$21*($L$1-BY$3)/('Heat X-changer Worksheet'!$F$33*'Heat X-changer Worksheet'!$F$34)-$C11)</f>
        <v>136.01763071483958</v>
      </c>
      <c r="BZ11" s="32">
        <f>-('Heat X-changer Worksheet'!$F$20*'Heat X-changer Worksheet'!$F$21*($L$1-BZ$3)/('Heat X-changer Worksheet'!$F$33*'Heat X-changer Worksheet'!$F$34)-$C11)</f>
        <v>136.47646904343961</v>
      </c>
      <c r="CA11" s="32">
        <f>-('Heat X-changer Worksheet'!$F$20*'Heat X-changer Worksheet'!$F$21*($L$1-CA$3)/('Heat X-changer Worksheet'!$F$33*'Heat X-changer Worksheet'!$F$34)-$C11)</f>
        <v>136.9353073720396</v>
      </c>
      <c r="CB11" s="32">
        <f>-('Heat X-changer Worksheet'!$F$20*'Heat X-changer Worksheet'!$F$21*($L$1-CB$3)/('Heat X-changer Worksheet'!$F$33*'Heat X-changer Worksheet'!$F$34)-$C11)</f>
        <v>137.39414570063963</v>
      </c>
      <c r="CC11" s="32">
        <f>-('Heat X-changer Worksheet'!$F$20*'Heat X-changer Worksheet'!$F$21*($L$1-CC$3)/('Heat X-changer Worksheet'!$F$33*'Heat X-changer Worksheet'!$F$34)-$C11)</f>
        <v>137.85298402923962</v>
      </c>
      <c r="CD11" s="32">
        <f>-('Heat X-changer Worksheet'!$F$20*'Heat X-changer Worksheet'!$F$21*($L$1-CD$3)/('Heat X-changer Worksheet'!$F$33*'Heat X-changer Worksheet'!$F$34)-$C11)</f>
        <v>138.31182235783962</v>
      </c>
      <c r="CE11" s="32">
        <f>-('Heat X-changer Worksheet'!$F$20*'Heat X-changer Worksheet'!$F$21*($L$1-CE$3)/('Heat X-changer Worksheet'!$F$33*'Heat X-changer Worksheet'!$F$34)-$C11)</f>
        <v>138.77066068643961</v>
      </c>
      <c r="CF11" s="32">
        <f>-('Heat X-changer Worksheet'!$F$20*'Heat X-changer Worksheet'!$F$21*($L$1-CF$3)/('Heat X-changer Worksheet'!$F$33*'Heat X-changer Worksheet'!$F$34)-$C11)</f>
        <v>139.22949901503964</v>
      </c>
      <c r="CG11" s="32">
        <f>-('Heat X-changer Worksheet'!$F$20*'Heat X-changer Worksheet'!$F$21*($L$1-CG$3)/('Heat X-changer Worksheet'!$F$33*'Heat X-changer Worksheet'!$F$34)-$C11)</f>
        <v>139.68833734363963</v>
      </c>
      <c r="CH11" s="32">
        <f>-('Heat X-changer Worksheet'!$F$20*'Heat X-changer Worksheet'!$F$21*($L$1-CH$3)/('Heat X-changer Worksheet'!$F$33*'Heat X-changer Worksheet'!$F$34)-$C11)</f>
        <v>140.14717567223965</v>
      </c>
      <c r="CI11" s="32">
        <f>-('Heat X-changer Worksheet'!$F$20*'Heat X-changer Worksheet'!$F$21*($L$1-CI$3)/('Heat X-changer Worksheet'!$F$33*'Heat X-changer Worksheet'!$F$34)-$C11)</f>
        <v>140.60601400083965</v>
      </c>
      <c r="CJ11" s="32">
        <f>-('Heat X-changer Worksheet'!$F$20*'Heat X-changer Worksheet'!$F$21*($L$1-CJ$3)/('Heat X-changer Worksheet'!$F$33*'Heat X-changer Worksheet'!$F$34)-$C11)</f>
        <v>141.06485232943965</v>
      </c>
      <c r="CK11" s="32">
        <f>-('Heat X-changer Worksheet'!$F$20*'Heat X-changer Worksheet'!$F$21*($L$1-CK$3)/('Heat X-changer Worksheet'!$F$33*'Heat X-changer Worksheet'!$F$34)-$C11)</f>
        <v>141.52369065803964</v>
      </c>
      <c r="CL11" s="32">
        <f>-('Heat X-changer Worksheet'!$F$20*'Heat X-changer Worksheet'!$F$21*($L$1-CL$3)/('Heat X-changer Worksheet'!$F$33*'Heat X-changer Worksheet'!$F$34)-$C11)</f>
        <v>141.98252898663966</v>
      </c>
      <c r="CM11" s="32">
        <f>-('Heat X-changer Worksheet'!$F$20*'Heat X-changer Worksheet'!$F$21*($L$1-CM$3)/('Heat X-changer Worksheet'!$F$33*'Heat X-changer Worksheet'!$F$34)-$C11)</f>
        <v>142.44136731523966</v>
      </c>
      <c r="CN11" s="32">
        <f>-('Heat X-changer Worksheet'!$F$20*'Heat X-changer Worksheet'!$F$21*($L$1-CN$3)/('Heat X-changer Worksheet'!$F$33*'Heat X-changer Worksheet'!$F$34)-$C11)</f>
        <v>142.90020564383968</v>
      </c>
      <c r="CO11" s="32">
        <f>-('Heat X-changer Worksheet'!$F$20*'Heat X-changer Worksheet'!$F$21*($L$1-CO$3)/('Heat X-changer Worksheet'!$F$33*'Heat X-changer Worksheet'!$F$34)-$C11)</f>
        <v>143.35904397243968</v>
      </c>
      <c r="CP11" s="32">
        <f>-('Heat X-changer Worksheet'!$F$20*'Heat X-changer Worksheet'!$F$21*($L$1-CP$3)/('Heat X-changer Worksheet'!$F$33*'Heat X-changer Worksheet'!$F$34)-$C11)</f>
        <v>143.81788230103967</v>
      </c>
      <c r="CQ11" s="32">
        <f>-('Heat X-changer Worksheet'!$F$20*'Heat X-changer Worksheet'!$F$21*($L$1-CQ$3)/('Heat X-changer Worksheet'!$F$33*'Heat X-changer Worksheet'!$F$34)-$C11)</f>
        <v>144.2767206296397</v>
      </c>
      <c r="CR11" s="32">
        <f>-('Heat X-changer Worksheet'!$F$20*'Heat X-changer Worksheet'!$F$21*($L$1-CR$3)/('Heat X-changer Worksheet'!$F$33*'Heat X-changer Worksheet'!$F$34)-$C11)</f>
        <v>144.73555895823969</v>
      </c>
      <c r="CS11" s="32">
        <f>-('Heat X-changer Worksheet'!$F$20*'Heat X-changer Worksheet'!$F$21*($L$1-CS$3)/('Heat X-changer Worksheet'!$F$33*'Heat X-changer Worksheet'!$F$34)-$C11)</f>
        <v>145.19439728683969</v>
      </c>
      <c r="CT11" s="32">
        <f>-('Heat X-changer Worksheet'!$F$20*'Heat X-changer Worksheet'!$F$21*($L$1-CT$3)/('Heat X-changer Worksheet'!$F$33*'Heat X-changer Worksheet'!$F$34)-$C11)</f>
        <v>145.65323561543971</v>
      </c>
      <c r="CU11" s="32">
        <f>-('Heat X-changer Worksheet'!$F$20*'Heat X-changer Worksheet'!$F$21*($L$1-CU$3)/('Heat X-changer Worksheet'!$F$33*'Heat X-changer Worksheet'!$F$34)-$C11)</f>
        <v>146.11207394403971</v>
      </c>
      <c r="CV11" s="32">
        <f>-('Heat X-changer Worksheet'!$F$20*'Heat X-changer Worksheet'!$F$21*($L$1-CV$3)/('Heat X-changer Worksheet'!$F$33*'Heat X-changer Worksheet'!$F$34)-$C11)</f>
        <v>146.5709122726397</v>
      </c>
      <c r="CW11" s="32">
        <f>-('Heat X-changer Worksheet'!$F$20*'Heat X-changer Worksheet'!$F$21*($L$1-CW$3)/('Heat X-changer Worksheet'!$F$33*'Heat X-changer Worksheet'!$F$34)-$C11)</f>
        <v>147.02975060123973</v>
      </c>
      <c r="CX11" s="32">
        <f>-('Heat X-changer Worksheet'!$F$20*'Heat X-changer Worksheet'!$F$21*($L$1-CX$3)/('Heat X-changer Worksheet'!$F$33*'Heat X-changer Worksheet'!$F$34)-$C11)</f>
        <v>147.48858892983972</v>
      </c>
      <c r="CY11" s="32">
        <f>-('Heat X-changer Worksheet'!$F$20*'Heat X-changer Worksheet'!$F$21*($L$1-CY$3)/('Heat X-changer Worksheet'!$F$33*'Heat X-changer Worksheet'!$F$34)-$C11)</f>
        <v>147.94742725843972</v>
      </c>
      <c r="CZ11" s="32">
        <f>-('Heat X-changer Worksheet'!$F$20*'Heat X-changer Worksheet'!$F$21*($L$1-CZ$3)/('Heat X-changer Worksheet'!$F$33*'Heat X-changer Worksheet'!$F$34)-$C11)</f>
        <v>148.40626558703974</v>
      </c>
      <c r="DA11" s="32">
        <f>-('Heat X-changer Worksheet'!$F$20*'Heat X-changer Worksheet'!$F$21*($L$1-DA$3)/('Heat X-changer Worksheet'!$F$33*'Heat X-changer Worksheet'!$F$34)-$C11)</f>
        <v>148.86510391563974</v>
      </c>
      <c r="DB11" s="32">
        <f>-('Heat X-changer Worksheet'!$F$20*'Heat X-changer Worksheet'!$F$21*($L$1-DB$3)/('Heat X-changer Worksheet'!$F$33*'Heat X-changer Worksheet'!$F$34)-$C11)</f>
        <v>149.32394224423973</v>
      </c>
      <c r="DC11" s="32">
        <f>-('Heat X-changer Worksheet'!$F$20*'Heat X-changer Worksheet'!$F$21*($L$1-DC$3)/('Heat X-changer Worksheet'!$F$33*'Heat X-changer Worksheet'!$F$34)-$C11)</f>
        <v>149.78278057283975</v>
      </c>
      <c r="DD11" s="32">
        <f>-('Heat X-changer Worksheet'!$F$20*'Heat X-changer Worksheet'!$F$21*($L$1-DD$3)/('Heat X-changer Worksheet'!$F$33*'Heat X-changer Worksheet'!$F$34)-$C11)</f>
        <v>150.24161890143975</v>
      </c>
      <c r="DE11" s="32">
        <f>-('Heat X-changer Worksheet'!$F$20*'Heat X-changer Worksheet'!$F$21*($L$1-DE$3)/('Heat X-changer Worksheet'!$F$33*'Heat X-changer Worksheet'!$F$34)-$C11)</f>
        <v>150.70045723003975</v>
      </c>
      <c r="DF11" s="32">
        <f>-('Heat X-changer Worksheet'!$F$20*'Heat X-changer Worksheet'!$F$21*($L$1-DF$3)/('Heat X-changer Worksheet'!$F$33*'Heat X-changer Worksheet'!$F$34)-$C11)</f>
        <v>151.15929555863977</v>
      </c>
      <c r="DG11" s="32">
        <f>-('Heat X-changer Worksheet'!$F$20*'Heat X-changer Worksheet'!$F$21*($L$1-DG$3)/('Heat X-changer Worksheet'!$F$33*'Heat X-changer Worksheet'!$F$34)-$C11)</f>
        <v>151.61813388723976</v>
      </c>
      <c r="DH11" s="32">
        <f>-('Heat X-changer Worksheet'!$F$20*'Heat X-changer Worksheet'!$F$21*($L$1-DH$3)/('Heat X-changer Worksheet'!$F$33*'Heat X-changer Worksheet'!$F$34)-$C11)</f>
        <v>152.07697221583976</v>
      </c>
      <c r="DI11" s="32">
        <f>-('Heat X-changer Worksheet'!$F$20*'Heat X-changer Worksheet'!$F$21*($L$1-DI$3)/('Heat X-changer Worksheet'!$F$33*'Heat X-changer Worksheet'!$F$34)-$C11)</f>
        <v>152.53581054443978</v>
      </c>
      <c r="DJ11" s="32">
        <f>-('Heat X-changer Worksheet'!$F$20*'Heat X-changer Worksheet'!$F$21*($L$1-DJ$3)/('Heat X-changer Worksheet'!$F$33*'Heat X-changer Worksheet'!$F$34)-$C11)</f>
        <v>152.99464887303978</v>
      </c>
      <c r="DK11" s="32">
        <f>-('Heat X-changer Worksheet'!$F$20*'Heat X-changer Worksheet'!$F$21*($L$1-DK$3)/('Heat X-changer Worksheet'!$F$33*'Heat X-changer Worksheet'!$F$34)-$C11)</f>
        <v>153.45348720163977</v>
      </c>
      <c r="DL11" s="32">
        <f>-('Heat X-changer Worksheet'!$F$20*'Heat X-changer Worksheet'!$F$21*($L$1-DL$3)/('Heat X-changer Worksheet'!$F$33*'Heat X-changer Worksheet'!$F$34)-$C11)</f>
        <v>153.9123255302398</v>
      </c>
      <c r="DM11" s="32">
        <f>-('Heat X-changer Worksheet'!$F$20*'Heat X-changer Worksheet'!$F$21*($L$1-DM$3)/('Heat X-changer Worksheet'!$F$33*'Heat X-changer Worksheet'!$F$34)-$C11)</f>
        <v>154.37116385883979</v>
      </c>
      <c r="DN11" s="32">
        <f>-('Heat X-changer Worksheet'!$F$20*'Heat X-changer Worksheet'!$F$21*($L$1-DN$3)/('Heat X-changer Worksheet'!$F$33*'Heat X-changer Worksheet'!$F$34)-$C11)</f>
        <v>154.83000218743979</v>
      </c>
      <c r="DO11" s="32">
        <f>-('Heat X-changer Worksheet'!$F$20*'Heat X-changer Worksheet'!$F$21*($L$1-DO$3)/('Heat X-changer Worksheet'!$F$33*'Heat X-changer Worksheet'!$F$34)-$C11)</f>
        <v>155.28884051603981</v>
      </c>
      <c r="DP11" s="32">
        <f>-('Heat X-changer Worksheet'!$F$20*'Heat X-changer Worksheet'!$F$21*($L$1-DP$3)/('Heat X-changer Worksheet'!$F$33*'Heat X-changer Worksheet'!$F$34)-$C11)</f>
        <v>155.74767884463981</v>
      </c>
      <c r="DQ11" s="32">
        <f>-('Heat X-changer Worksheet'!$F$20*'Heat X-changer Worksheet'!$F$21*($L$1-DQ$3)/('Heat X-changer Worksheet'!$F$33*'Heat X-changer Worksheet'!$F$34)-$C11)</f>
        <v>156.20651717323983</v>
      </c>
      <c r="DR11" s="32">
        <f>-('Heat X-changer Worksheet'!$F$20*'Heat X-changer Worksheet'!$F$21*($L$1-DR$3)/('Heat X-changer Worksheet'!$F$33*'Heat X-changer Worksheet'!$F$34)-$C11)</f>
        <v>156.66535550183983</v>
      </c>
      <c r="DS11" s="32">
        <f>-('Heat X-changer Worksheet'!$F$20*'Heat X-changer Worksheet'!$F$21*($L$1-DS$3)/('Heat X-changer Worksheet'!$F$33*'Heat X-changer Worksheet'!$F$34)-$C11)</f>
        <v>157.12419383043982</v>
      </c>
      <c r="DT11" s="32">
        <f>-('Heat X-changer Worksheet'!$F$20*'Heat X-changer Worksheet'!$F$21*($L$1-DT$3)/('Heat X-changer Worksheet'!$F$33*'Heat X-changer Worksheet'!$F$34)-$C11)</f>
        <v>157.58303215903982</v>
      </c>
      <c r="DU11" s="32">
        <f>-('Heat X-changer Worksheet'!$F$20*'Heat X-changer Worksheet'!$F$21*($L$1-DU$3)/('Heat X-changer Worksheet'!$F$33*'Heat X-changer Worksheet'!$F$34)-$C11)</f>
        <v>158.04187048763984</v>
      </c>
      <c r="DV11" s="32">
        <f>-('Heat X-changer Worksheet'!$F$20*'Heat X-changer Worksheet'!$F$21*($L$1-DV$3)/('Heat X-changer Worksheet'!$F$33*'Heat X-changer Worksheet'!$F$34)-$C11)</f>
        <v>158.50070881623984</v>
      </c>
      <c r="DW11" s="32">
        <f>-('Heat X-changer Worksheet'!$F$20*'Heat X-changer Worksheet'!$F$21*($L$1-DW$3)/('Heat X-changer Worksheet'!$F$33*'Heat X-changer Worksheet'!$F$34)-$C11)</f>
        <v>158.95954714483986</v>
      </c>
      <c r="DX11" s="32">
        <f>-('Heat X-changer Worksheet'!$F$20*'Heat X-changer Worksheet'!$F$21*($L$1-DX$3)/('Heat X-changer Worksheet'!$F$33*'Heat X-changer Worksheet'!$F$34)-$C11)</f>
        <v>159.41838547343986</v>
      </c>
      <c r="DY11" s="32">
        <f>-('Heat X-changer Worksheet'!$F$20*'Heat X-changer Worksheet'!$F$21*($L$1-DY$3)/('Heat X-changer Worksheet'!$F$33*'Heat X-changer Worksheet'!$F$34)-$C11)</f>
        <v>159.87722380203985</v>
      </c>
      <c r="DZ11" s="32">
        <f>-('Heat X-changer Worksheet'!$F$20*'Heat X-changer Worksheet'!$F$21*($L$1-DZ$3)/('Heat X-changer Worksheet'!$F$33*'Heat X-changer Worksheet'!$F$34)-$C11)</f>
        <v>160.33606213063987</v>
      </c>
      <c r="EA11" s="32">
        <f>-('Heat X-changer Worksheet'!$F$20*'Heat X-changer Worksheet'!$F$21*($L$1-EA$3)/('Heat X-changer Worksheet'!$F$33*'Heat X-changer Worksheet'!$F$34)-$C11)</f>
        <v>160.79490045923987</v>
      </c>
      <c r="EB11" s="32">
        <f>-('Heat X-changer Worksheet'!$F$20*'Heat X-changer Worksheet'!$F$21*($L$1-EB$3)/('Heat X-changer Worksheet'!$F$33*'Heat X-changer Worksheet'!$F$34)-$C11)</f>
        <v>161.25373878783986</v>
      </c>
      <c r="EC11" s="32">
        <f>-('Heat X-changer Worksheet'!$F$20*'Heat X-changer Worksheet'!$F$21*($L$1-EC$3)/('Heat X-changer Worksheet'!$F$33*'Heat X-changer Worksheet'!$F$34)-$C11)</f>
        <v>161.71257711643989</v>
      </c>
      <c r="ED11" s="32">
        <f>-('Heat X-changer Worksheet'!$F$20*'Heat X-changer Worksheet'!$F$21*($L$1-ED$3)/('Heat X-changer Worksheet'!$F$33*'Heat X-changer Worksheet'!$F$34)-$C11)</f>
        <v>162.17141544503988</v>
      </c>
      <c r="EE11" s="32">
        <f>-('Heat X-changer Worksheet'!$F$20*'Heat X-changer Worksheet'!$F$21*($L$1-EE$3)/('Heat X-changer Worksheet'!$F$33*'Heat X-changer Worksheet'!$F$34)-$C11)</f>
        <v>162.63025377363988</v>
      </c>
      <c r="EF11" s="32">
        <f>-('Heat X-changer Worksheet'!$F$20*'Heat X-changer Worksheet'!$F$21*($L$1-EF$3)/('Heat X-changer Worksheet'!$F$33*'Heat X-changer Worksheet'!$F$34)-$C11)</f>
        <v>163.0890921022399</v>
      </c>
      <c r="EG11" s="32">
        <f>-('Heat X-changer Worksheet'!$F$20*'Heat X-changer Worksheet'!$F$21*($L$1-EG$3)/('Heat X-changer Worksheet'!$F$33*'Heat X-changer Worksheet'!$F$34)-$C11)</f>
        <v>163.5479304308399</v>
      </c>
      <c r="EH11" s="32">
        <f>-('Heat X-changer Worksheet'!$F$20*'Heat X-changer Worksheet'!$F$21*($L$1-EH$3)/('Heat X-changer Worksheet'!$F$33*'Heat X-changer Worksheet'!$F$34)-$C11)</f>
        <v>164.00676875943989</v>
      </c>
      <c r="EI11" s="32">
        <f>-('Heat X-changer Worksheet'!$F$20*'Heat X-changer Worksheet'!$F$21*($L$1-EI$3)/('Heat X-changer Worksheet'!$F$33*'Heat X-changer Worksheet'!$F$34)-$C11)</f>
        <v>164.46560708803992</v>
      </c>
      <c r="EJ11" s="32">
        <f>-('Heat X-changer Worksheet'!$F$20*'Heat X-changer Worksheet'!$F$21*($L$1-EJ$3)/('Heat X-changer Worksheet'!$F$33*'Heat X-changer Worksheet'!$F$34)-$C11)</f>
        <v>164.92444541663991</v>
      </c>
      <c r="EK11" s="32">
        <f>-('Heat X-changer Worksheet'!$F$20*'Heat X-changer Worksheet'!$F$21*($L$1-EK$3)/('Heat X-changer Worksheet'!$F$33*'Heat X-changer Worksheet'!$F$34)-$C11)</f>
        <v>165.38328374523991</v>
      </c>
      <c r="EL11" s="32">
        <f>-('Heat X-changer Worksheet'!$F$20*'Heat X-changer Worksheet'!$F$21*($L$1-EL$3)/('Heat X-changer Worksheet'!$F$33*'Heat X-changer Worksheet'!$F$34)-$C11)</f>
        <v>165.84212207383993</v>
      </c>
      <c r="EM11" s="32">
        <f>-('Heat X-changer Worksheet'!$F$20*'Heat X-changer Worksheet'!$F$21*($L$1-EM$3)/('Heat X-changer Worksheet'!$F$33*'Heat X-changer Worksheet'!$F$34)-$C11)</f>
        <v>166.30096040243993</v>
      </c>
      <c r="EN11" s="32">
        <f>-('Heat X-changer Worksheet'!$F$20*'Heat X-changer Worksheet'!$F$21*($L$1-EN$3)/('Heat X-changer Worksheet'!$F$33*'Heat X-changer Worksheet'!$F$34)-$C11)</f>
        <v>166.75979873103992</v>
      </c>
    </row>
    <row r="12" spans="1:144">
      <c r="B12" s="31"/>
      <c r="C12" s="30">
        <f t="shared" si="3"/>
        <v>172</v>
      </c>
      <c r="D12" s="32">
        <f>-('Heat X-changer Worksheet'!$F$20*'Heat X-changer Worksheet'!$F$21*($L$1-D$3)/('Heat X-changer Worksheet'!$F$33*'Heat X-changer Worksheet'!$F$34)-$C12)</f>
        <v>101.52243272703922</v>
      </c>
      <c r="E12" s="32">
        <f>-('Heat X-changer Worksheet'!$F$20*'Heat X-changer Worksheet'!$F$21*($L$1-E$3)/('Heat X-changer Worksheet'!$F$33*'Heat X-changer Worksheet'!$F$34)-$C12)</f>
        <v>101.98127105563923</v>
      </c>
      <c r="F12" s="32">
        <f>-('Heat X-changer Worksheet'!$F$20*'Heat X-changer Worksheet'!$F$21*($L$1-F$3)/('Heat X-changer Worksheet'!$F$33*'Heat X-changer Worksheet'!$F$34)-$C12)</f>
        <v>102.44010938423924</v>
      </c>
      <c r="G12" s="32">
        <f>-('Heat X-changer Worksheet'!$F$20*'Heat X-changer Worksheet'!$F$21*($L$1-G$3)/('Heat X-changer Worksheet'!$F$33*'Heat X-changer Worksheet'!$F$34)-$C12)</f>
        <v>102.89894771283923</v>
      </c>
      <c r="H12" s="32">
        <f>-('Heat X-changer Worksheet'!$F$20*'Heat X-changer Worksheet'!$F$21*($L$1-H$3)/('Heat X-changer Worksheet'!$F$33*'Heat X-changer Worksheet'!$F$34)-$C12)</f>
        <v>103.35778604143924</v>
      </c>
      <c r="I12" s="32">
        <f>-('Heat X-changer Worksheet'!$F$20*'Heat X-changer Worksheet'!$F$21*($L$1-I$3)/('Heat X-changer Worksheet'!$F$33*'Heat X-changer Worksheet'!$F$34)-$C12)</f>
        <v>103.81662437003925</v>
      </c>
      <c r="J12" s="32">
        <f>-('Heat X-changer Worksheet'!$F$20*'Heat X-changer Worksheet'!$F$21*($L$1-J$3)/('Heat X-changer Worksheet'!$F$33*'Heat X-changer Worksheet'!$F$34)-$C12)</f>
        <v>104.27546269863926</v>
      </c>
      <c r="K12" s="32">
        <f>-('Heat X-changer Worksheet'!$F$20*'Heat X-changer Worksheet'!$F$21*($L$1-K$3)/('Heat X-changer Worksheet'!$F$33*'Heat X-changer Worksheet'!$F$34)-$C12)</f>
        <v>104.73430102723925</v>
      </c>
      <c r="L12" s="32">
        <f>-('Heat X-changer Worksheet'!$F$20*'Heat X-changer Worksheet'!$F$21*($L$1-L$3)/('Heat X-changer Worksheet'!$F$33*'Heat X-changer Worksheet'!$F$34)-$C12)</f>
        <v>105.19313935583926</v>
      </c>
      <c r="M12" s="32">
        <f>-('Heat X-changer Worksheet'!$F$20*'Heat X-changer Worksheet'!$F$21*($L$1-M$3)/('Heat X-changer Worksheet'!$F$33*'Heat X-changer Worksheet'!$F$34)-$C12)</f>
        <v>105.65197768443927</v>
      </c>
      <c r="N12" s="32">
        <f>-('Heat X-changer Worksheet'!$F$20*'Heat X-changer Worksheet'!$F$21*($L$1-N$3)/('Heat X-changer Worksheet'!$F$33*'Heat X-changer Worksheet'!$F$34)-$C12)</f>
        <v>106.11081601303927</v>
      </c>
      <c r="O12" s="32">
        <f>-('Heat X-changer Worksheet'!$F$20*'Heat X-changer Worksheet'!$F$21*($L$1-O$3)/('Heat X-changer Worksheet'!$F$33*'Heat X-changer Worksheet'!$F$34)-$C12)</f>
        <v>106.56965434163928</v>
      </c>
      <c r="P12" s="32">
        <f>-('Heat X-changer Worksheet'!$F$20*'Heat X-changer Worksheet'!$F$21*($L$1-P$3)/('Heat X-changer Worksheet'!$F$33*'Heat X-changer Worksheet'!$F$34)-$C12)</f>
        <v>107.02849267023929</v>
      </c>
      <c r="Q12" s="32">
        <f>-('Heat X-changer Worksheet'!$F$20*'Heat X-changer Worksheet'!$F$21*($L$1-Q$3)/('Heat X-changer Worksheet'!$F$33*'Heat X-changer Worksheet'!$F$34)-$C12)</f>
        <v>107.4873309988393</v>
      </c>
      <c r="R12" s="32">
        <f>-('Heat X-changer Worksheet'!$F$20*'Heat X-changer Worksheet'!$F$21*($L$1-R$3)/('Heat X-changer Worksheet'!$F$33*'Heat X-changer Worksheet'!$F$34)-$C12)</f>
        <v>107.94616932743929</v>
      </c>
      <c r="S12" s="32">
        <f>-('Heat X-changer Worksheet'!$F$20*'Heat X-changer Worksheet'!$F$21*($L$1-S$3)/('Heat X-changer Worksheet'!$F$33*'Heat X-changer Worksheet'!$F$34)-$C12)</f>
        <v>108.4050076560393</v>
      </c>
      <c r="T12" s="32">
        <f>-('Heat X-changer Worksheet'!$F$20*'Heat X-changer Worksheet'!$F$21*($L$1-T$3)/('Heat X-changer Worksheet'!$F$33*'Heat X-changer Worksheet'!$F$34)-$C12)</f>
        <v>108.86384598463931</v>
      </c>
      <c r="U12" s="32">
        <f>-('Heat X-changer Worksheet'!$F$20*'Heat X-changer Worksheet'!$F$21*($L$1-U$3)/('Heat X-changer Worksheet'!$F$33*'Heat X-changer Worksheet'!$F$34)-$C12)</f>
        <v>109.32268431323931</v>
      </c>
      <c r="V12" s="32">
        <f>-('Heat X-changer Worksheet'!$F$20*'Heat X-changer Worksheet'!$F$21*($L$1-V$3)/('Heat X-changer Worksheet'!$F$33*'Heat X-changer Worksheet'!$F$34)-$C12)</f>
        <v>109.78152264183932</v>
      </c>
      <c r="W12" s="32">
        <f>-('Heat X-changer Worksheet'!$F$20*'Heat X-changer Worksheet'!$F$21*($L$1-W$3)/('Heat X-changer Worksheet'!$F$33*'Heat X-changer Worksheet'!$F$34)-$C12)</f>
        <v>110.24036097043933</v>
      </c>
      <c r="X12" s="32">
        <f>-('Heat X-changer Worksheet'!$F$20*'Heat X-changer Worksheet'!$F$21*($L$1-X$3)/('Heat X-changer Worksheet'!$F$33*'Heat X-changer Worksheet'!$F$34)-$C12)</f>
        <v>110.69919929903932</v>
      </c>
      <c r="Y12" s="32">
        <f>-('Heat X-changer Worksheet'!$F$20*'Heat X-changer Worksheet'!$F$21*($L$1-Y$3)/('Heat X-changer Worksheet'!$F$33*'Heat X-changer Worksheet'!$F$34)-$C12)</f>
        <v>111.15803762763933</v>
      </c>
      <c r="Z12" s="32">
        <f>-('Heat X-changer Worksheet'!$F$20*'Heat X-changer Worksheet'!$F$21*($L$1-Z$3)/('Heat X-changer Worksheet'!$F$33*'Heat X-changer Worksheet'!$F$34)-$C12)</f>
        <v>111.61687595623934</v>
      </c>
      <c r="AA12" s="32">
        <f>-('Heat X-changer Worksheet'!$F$20*'Heat X-changer Worksheet'!$F$21*($L$1-AA$3)/('Heat X-changer Worksheet'!$F$33*'Heat X-changer Worksheet'!$F$34)-$C12)</f>
        <v>112.07571428483934</v>
      </c>
      <c r="AB12" s="32">
        <f>-('Heat X-changer Worksheet'!$F$20*'Heat X-changer Worksheet'!$F$21*($L$1-AB$3)/('Heat X-changer Worksheet'!$F$33*'Heat X-changer Worksheet'!$F$34)-$C12)</f>
        <v>112.53455261343935</v>
      </c>
      <c r="AC12" s="32">
        <f>-('Heat X-changer Worksheet'!$F$20*'Heat X-changer Worksheet'!$F$21*($L$1-AC$3)/('Heat X-changer Worksheet'!$F$33*'Heat X-changer Worksheet'!$F$34)-$C12)</f>
        <v>112.99339094203935</v>
      </c>
      <c r="AD12" s="32">
        <f>-('Heat X-changer Worksheet'!$F$20*'Heat X-changer Worksheet'!$F$21*($L$1-AD$3)/('Heat X-changer Worksheet'!$F$33*'Heat X-changer Worksheet'!$F$34)-$C12)</f>
        <v>113.45222927063935</v>
      </c>
      <c r="AE12" s="32">
        <f>-('Heat X-changer Worksheet'!$F$20*'Heat X-changer Worksheet'!$F$21*($L$1-AE$3)/('Heat X-changer Worksheet'!$F$33*'Heat X-changer Worksheet'!$F$34)-$C12)</f>
        <v>113.91106759923936</v>
      </c>
      <c r="AF12" s="32">
        <f>-('Heat X-changer Worksheet'!$F$20*'Heat X-changer Worksheet'!$F$21*($L$1-AF$3)/('Heat X-changer Worksheet'!$F$33*'Heat X-changer Worksheet'!$F$34)-$C12)</f>
        <v>114.36990592783937</v>
      </c>
      <c r="AG12" s="32">
        <f>-('Heat X-changer Worksheet'!$F$20*'Heat X-changer Worksheet'!$F$21*($L$1-AG$3)/('Heat X-changer Worksheet'!$F$33*'Heat X-changer Worksheet'!$F$34)-$C12)</f>
        <v>114.82874425643936</v>
      </c>
      <c r="AH12" s="32">
        <f>-('Heat X-changer Worksheet'!$F$20*'Heat X-changer Worksheet'!$F$21*($L$1-AH$3)/('Heat X-changer Worksheet'!$F$33*'Heat X-changer Worksheet'!$F$34)-$C12)</f>
        <v>115.28758258503937</v>
      </c>
      <c r="AI12" s="32">
        <f>-('Heat X-changer Worksheet'!$F$20*'Heat X-changer Worksheet'!$F$21*($L$1-AI$3)/('Heat X-changer Worksheet'!$F$33*'Heat X-changer Worksheet'!$F$34)-$C12)</f>
        <v>115.74642091363938</v>
      </c>
      <c r="AJ12" s="32">
        <f>-('Heat X-changer Worksheet'!$F$20*'Heat X-changer Worksheet'!$F$21*($L$1-AJ$3)/('Heat X-changer Worksheet'!$F$33*'Heat X-changer Worksheet'!$F$34)-$C12)</f>
        <v>116.20525924223938</v>
      </c>
      <c r="AK12" s="32">
        <f>-('Heat X-changer Worksheet'!$F$20*'Heat X-changer Worksheet'!$F$21*($L$1-AK$3)/('Heat X-changer Worksheet'!$F$33*'Heat X-changer Worksheet'!$F$34)-$C12)</f>
        <v>116.6640975708394</v>
      </c>
      <c r="AL12" s="32">
        <f>-('Heat X-changer Worksheet'!$F$20*'Heat X-changer Worksheet'!$F$21*($L$1-AL$3)/('Heat X-changer Worksheet'!$F$33*'Heat X-changer Worksheet'!$F$34)-$C12)</f>
        <v>117.1229358994394</v>
      </c>
      <c r="AM12" s="32">
        <f>-('Heat X-changer Worksheet'!$F$20*'Heat X-changer Worksheet'!$F$21*($L$1-AM$3)/('Heat X-changer Worksheet'!$F$33*'Heat X-changer Worksheet'!$F$34)-$C12)</f>
        <v>117.58177422803939</v>
      </c>
      <c r="AN12" s="32">
        <f>-('Heat X-changer Worksheet'!$F$20*'Heat X-changer Worksheet'!$F$21*($L$1-AN$3)/('Heat X-changer Worksheet'!$F$33*'Heat X-changer Worksheet'!$F$34)-$C12)</f>
        <v>118.04061255663942</v>
      </c>
      <c r="AO12" s="32">
        <f>-('Heat X-changer Worksheet'!$F$20*'Heat X-changer Worksheet'!$F$21*($L$1-AO$3)/('Heat X-changer Worksheet'!$F$33*'Heat X-changer Worksheet'!$F$34)-$C12)</f>
        <v>118.49945088523941</v>
      </c>
      <c r="AP12" s="32">
        <f>-('Heat X-changer Worksheet'!$F$20*'Heat X-changer Worksheet'!$F$21*($L$1-AP$3)/('Heat X-changer Worksheet'!$F$33*'Heat X-changer Worksheet'!$F$34)-$C12)</f>
        <v>118.95828921383942</v>
      </c>
      <c r="AQ12" s="32">
        <f>-('Heat X-changer Worksheet'!$F$20*'Heat X-changer Worksheet'!$F$21*($L$1-AQ$3)/('Heat X-changer Worksheet'!$F$33*'Heat X-changer Worksheet'!$F$34)-$C12)</f>
        <v>119.41712754243943</v>
      </c>
      <c r="AR12" s="32">
        <f>-('Heat X-changer Worksheet'!$F$20*'Heat X-changer Worksheet'!$F$21*($L$1-AR$3)/('Heat X-changer Worksheet'!$F$33*'Heat X-changer Worksheet'!$F$34)-$C12)</f>
        <v>119.87596587103943</v>
      </c>
      <c r="AS12" s="32">
        <f>-('Heat X-changer Worksheet'!$F$20*'Heat X-changer Worksheet'!$F$21*($L$1-AS$3)/('Heat X-changer Worksheet'!$F$33*'Heat X-changer Worksheet'!$F$34)-$C12)</f>
        <v>120.33480419963944</v>
      </c>
      <c r="AT12" s="32">
        <f>-('Heat X-changer Worksheet'!$F$20*'Heat X-changer Worksheet'!$F$21*($L$1-AT$3)/('Heat X-changer Worksheet'!$F$33*'Heat X-changer Worksheet'!$F$34)-$C12)</f>
        <v>120.79364252823943</v>
      </c>
      <c r="AU12" s="32">
        <f>-('Heat X-changer Worksheet'!$F$20*'Heat X-changer Worksheet'!$F$21*($L$1-AU$3)/('Heat X-changer Worksheet'!$F$33*'Heat X-changer Worksheet'!$F$34)-$C12)</f>
        <v>121.25248085683944</v>
      </c>
      <c r="AV12" s="32">
        <f>-('Heat X-changer Worksheet'!$F$20*'Heat X-changer Worksheet'!$F$21*($L$1-AV$3)/('Heat X-changer Worksheet'!$F$33*'Heat X-changer Worksheet'!$F$34)-$C12)</f>
        <v>121.71131918543944</v>
      </c>
      <c r="AW12" s="32">
        <f>-('Heat X-changer Worksheet'!$F$20*'Heat X-changer Worksheet'!$F$21*($L$1-AW$3)/('Heat X-changer Worksheet'!$F$33*'Heat X-changer Worksheet'!$F$34)-$C12)</f>
        <v>122.17015751403946</v>
      </c>
      <c r="AX12" s="32">
        <f>-('Heat X-changer Worksheet'!$F$20*'Heat X-changer Worksheet'!$F$21*($L$1-AX$3)/('Heat X-changer Worksheet'!$F$33*'Heat X-changer Worksheet'!$F$34)-$C12)</f>
        <v>122.62899584263945</v>
      </c>
      <c r="AY12" s="32">
        <f>-('Heat X-changer Worksheet'!$F$20*'Heat X-changer Worksheet'!$F$21*($L$1-AY$3)/('Heat X-changer Worksheet'!$F$33*'Heat X-changer Worksheet'!$F$34)-$C12)</f>
        <v>123.08783417123946</v>
      </c>
      <c r="AZ12" s="32">
        <f>-('Heat X-changer Worksheet'!$F$20*'Heat X-changer Worksheet'!$F$21*($L$1-AZ$3)/('Heat X-changer Worksheet'!$F$33*'Heat X-changer Worksheet'!$F$34)-$C12)</f>
        <v>123.54667249983947</v>
      </c>
      <c r="BA12" s="32">
        <f>-('Heat X-changer Worksheet'!$F$20*'Heat X-changer Worksheet'!$F$21*($L$1-BA$3)/('Heat X-changer Worksheet'!$F$33*'Heat X-changer Worksheet'!$F$34)-$C12)</f>
        <v>124.00551082843947</v>
      </c>
      <c r="BB12" s="32">
        <f>-('Heat X-changer Worksheet'!$F$20*'Heat X-changer Worksheet'!$F$21*($L$1-BB$3)/('Heat X-changer Worksheet'!$F$33*'Heat X-changer Worksheet'!$F$34)-$C12)</f>
        <v>124.46434915703948</v>
      </c>
      <c r="BC12" s="32">
        <f>-('Heat X-changer Worksheet'!$F$20*'Heat X-changer Worksheet'!$F$21*($L$1-BC$3)/('Heat X-changer Worksheet'!$F$33*'Heat X-changer Worksheet'!$F$34)-$C12)</f>
        <v>124.92318748563949</v>
      </c>
      <c r="BD12" s="32">
        <f>-('Heat X-changer Worksheet'!$F$20*'Heat X-changer Worksheet'!$F$21*($L$1-BD$3)/('Heat X-changer Worksheet'!$F$33*'Heat X-changer Worksheet'!$F$34)-$C12)</f>
        <v>125.38202581423948</v>
      </c>
      <c r="BE12" s="32">
        <f>-('Heat X-changer Worksheet'!$F$20*'Heat X-changer Worksheet'!$F$21*($L$1-BE$3)/('Heat X-changer Worksheet'!$F$33*'Heat X-changer Worksheet'!$F$34)-$C12)</f>
        <v>125.84086414283949</v>
      </c>
      <c r="BF12" s="32">
        <f>-('Heat X-changer Worksheet'!$F$20*'Heat X-changer Worksheet'!$F$21*($L$1-BF$3)/('Heat X-changer Worksheet'!$F$33*'Heat X-changer Worksheet'!$F$34)-$C12)</f>
        <v>126.2997024714395</v>
      </c>
      <c r="BG12" s="32">
        <f>-('Heat X-changer Worksheet'!$F$20*'Heat X-changer Worksheet'!$F$21*($L$1-BG$3)/('Heat X-changer Worksheet'!$F$33*'Heat X-changer Worksheet'!$F$34)-$C12)</f>
        <v>126.7585408000395</v>
      </c>
      <c r="BH12" s="32">
        <f>-('Heat X-changer Worksheet'!$F$20*'Heat X-changer Worksheet'!$F$21*($L$1-BH$3)/('Heat X-changer Worksheet'!$F$33*'Heat X-changer Worksheet'!$F$34)-$C12)</f>
        <v>127.21737912863951</v>
      </c>
      <c r="BI12" s="32">
        <f>-('Heat X-changer Worksheet'!$F$20*'Heat X-changer Worksheet'!$F$21*($L$1-BI$3)/('Heat X-changer Worksheet'!$F$33*'Heat X-changer Worksheet'!$F$34)-$C12)</f>
        <v>127.67621745723952</v>
      </c>
      <c r="BJ12" s="32">
        <f>-('Heat X-changer Worksheet'!$F$20*'Heat X-changer Worksheet'!$F$21*($L$1-BJ$3)/('Heat X-changer Worksheet'!$F$33*'Heat X-changer Worksheet'!$F$34)-$C12)</f>
        <v>128.13505578583951</v>
      </c>
      <c r="BK12" s="32">
        <f>-('Heat X-changer Worksheet'!$F$20*'Heat X-changer Worksheet'!$F$21*($L$1-BK$3)/('Heat X-changer Worksheet'!$F$33*'Heat X-changer Worksheet'!$F$34)-$C12)</f>
        <v>128.59389411443954</v>
      </c>
      <c r="BL12" s="32">
        <f>-('Heat X-changer Worksheet'!$F$20*'Heat X-changer Worksheet'!$F$21*($L$1-BL$3)/('Heat X-changer Worksheet'!$F$33*'Heat X-changer Worksheet'!$F$34)-$C12)</f>
        <v>129.05273244303953</v>
      </c>
      <c r="BM12" s="32">
        <f>-('Heat X-changer Worksheet'!$F$20*'Heat X-changer Worksheet'!$F$21*($L$1-BM$3)/('Heat X-changer Worksheet'!$F$33*'Heat X-changer Worksheet'!$F$34)-$C12)</f>
        <v>129.51157077163953</v>
      </c>
      <c r="BN12" s="32">
        <f>-('Heat X-changer Worksheet'!$F$20*'Heat X-changer Worksheet'!$F$21*($L$1-BN$3)/('Heat X-changer Worksheet'!$F$33*'Heat X-changer Worksheet'!$F$34)-$C12)</f>
        <v>129.97040910023952</v>
      </c>
      <c r="BO12" s="32">
        <f>-('Heat X-changer Worksheet'!$F$20*'Heat X-changer Worksheet'!$F$21*($L$1-BO$3)/('Heat X-changer Worksheet'!$F$33*'Heat X-changer Worksheet'!$F$34)-$C12)</f>
        <v>130.42924742883955</v>
      </c>
      <c r="BP12" s="32">
        <f>-('Heat X-changer Worksheet'!$F$20*'Heat X-changer Worksheet'!$F$21*($L$1-BP$3)/('Heat X-changer Worksheet'!$F$33*'Heat X-changer Worksheet'!$F$34)-$C12)</f>
        <v>130.88808575743954</v>
      </c>
      <c r="BQ12" s="32">
        <f>-('Heat X-changer Worksheet'!$F$20*'Heat X-changer Worksheet'!$F$21*($L$1-BQ$3)/('Heat X-changer Worksheet'!$F$33*'Heat X-changer Worksheet'!$F$34)-$C12)</f>
        <v>131.34692408603956</v>
      </c>
      <c r="BR12" s="32">
        <f>-('Heat X-changer Worksheet'!$F$20*'Heat X-changer Worksheet'!$F$21*($L$1-BR$3)/('Heat X-changer Worksheet'!$F$33*'Heat X-changer Worksheet'!$F$34)-$C12)</f>
        <v>131.80576241463956</v>
      </c>
      <c r="BS12" s="32">
        <f>-('Heat X-changer Worksheet'!$F$20*'Heat X-changer Worksheet'!$F$21*($L$1-BS$3)/('Heat X-changer Worksheet'!$F$33*'Heat X-changer Worksheet'!$F$34)-$C12)</f>
        <v>132.26460074323955</v>
      </c>
      <c r="BT12" s="32">
        <f>-('Heat X-changer Worksheet'!$F$20*'Heat X-changer Worksheet'!$F$21*($L$1-BT$3)/('Heat X-changer Worksheet'!$F$33*'Heat X-changer Worksheet'!$F$34)-$C12)</f>
        <v>132.72343907183958</v>
      </c>
      <c r="BU12" s="32">
        <f>-('Heat X-changer Worksheet'!$F$20*'Heat X-changer Worksheet'!$F$21*($L$1-BU$3)/('Heat X-changer Worksheet'!$F$33*'Heat X-changer Worksheet'!$F$34)-$C12)</f>
        <v>133.18227740043957</v>
      </c>
      <c r="BV12" s="32">
        <f>-('Heat X-changer Worksheet'!$F$20*'Heat X-changer Worksheet'!$F$21*($L$1-BV$3)/('Heat X-changer Worksheet'!$F$33*'Heat X-changer Worksheet'!$F$34)-$C12)</f>
        <v>133.64111572903957</v>
      </c>
      <c r="BW12" s="32">
        <f>-('Heat X-changer Worksheet'!$F$20*'Heat X-changer Worksheet'!$F$21*($L$1-BW$3)/('Heat X-changer Worksheet'!$F$33*'Heat X-changer Worksheet'!$F$34)-$C12)</f>
        <v>134.09995405763959</v>
      </c>
      <c r="BX12" s="32">
        <f>-('Heat X-changer Worksheet'!$F$20*'Heat X-changer Worksheet'!$F$21*($L$1-BX$3)/('Heat X-changer Worksheet'!$F$33*'Heat X-changer Worksheet'!$F$34)-$C12)</f>
        <v>134.55879238623959</v>
      </c>
      <c r="BY12" s="32">
        <f>-('Heat X-changer Worksheet'!$F$20*'Heat X-changer Worksheet'!$F$21*($L$1-BY$3)/('Heat X-changer Worksheet'!$F$33*'Heat X-changer Worksheet'!$F$34)-$C12)</f>
        <v>135.01763071483958</v>
      </c>
      <c r="BZ12" s="32">
        <f>-('Heat X-changer Worksheet'!$F$20*'Heat X-changer Worksheet'!$F$21*($L$1-BZ$3)/('Heat X-changer Worksheet'!$F$33*'Heat X-changer Worksheet'!$F$34)-$C12)</f>
        <v>135.47646904343961</v>
      </c>
      <c r="CA12" s="32">
        <f>-('Heat X-changer Worksheet'!$F$20*'Heat X-changer Worksheet'!$F$21*($L$1-CA$3)/('Heat X-changer Worksheet'!$F$33*'Heat X-changer Worksheet'!$F$34)-$C12)</f>
        <v>135.9353073720396</v>
      </c>
      <c r="CB12" s="32">
        <f>-('Heat X-changer Worksheet'!$F$20*'Heat X-changer Worksheet'!$F$21*($L$1-CB$3)/('Heat X-changer Worksheet'!$F$33*'Heat X-changer Worksheet'!$F$34)-$C12)</f>
        <v>136.39414570063963</v>
      </c>
      <c r="CC12" s="32">
        <f>-('Heat X-changer Worksheet'!$F$20*'Heat X-changer Worksheet'!$F$21*($L$1-CC$3)/('Heat X-changer Worksheet'!$F$33*'Heat X-changer Worksheet'!$F$34)-$C12)</f>
        <v>136.85298402923962</v>
      </c>
      <c r="CD12" s="32">
        <f>-('Heat X-changer Worksheet'!$F$20*'Heat X-changer Worksheet'!$F$21*($L$1-CD$3)/('Heat X-changer Worksheet'!$F$33*'Heat X-changer Worksheet'!$F$34)-$C12)</f>
        <v>137.31182235783962</v>
      </c>
      <c r="CE12" s="32">
        <f>-('Heat X-changer Worksheet'!$F$20*'Heat X-changer Worksheet'!$F$21*($L$1-CE$3)/('Heat X-changer Worksheet'!$F$33*'Heat X-changer Worksheet'!$F$34)-$C12)</f>
        <v>137.77066068643961</v>
      </c>
      <c r="CF12" s="32">
        <f>-('Heat X-changer Worksheet'!$F$20*'Heat X-changer Worksheet'!$F$21*($L$1-CF$3)/('Heat X-changer Worksheet'!$F$33*'Heat X-changer Worksheet'!$F$34)-$C12)</f>
        <v>138.22949901503964</v>
      </c>
      <c r="CG12" s="32">
        <f>-('Heat X-changer Worksheet'!$F$20*'Heat X-changer Worksheet'!$F$21*($L$1-CG$3)/('Heat X-changer Worksheet'!$F$33*'Heat X-changer Worksheet'!$F$34)-$C12)</f>
        <v>138.68833734363963</v>
      </c>
      <c r="CH12" s="32">
        <f>-('Heat X-changer Worksheet'!$F$20*'Heat X-changer Worksheet'!$F$21*($L$1-CH$3)/('Heat X-changer Worksheet'!$F$33*'Heat X-changer Worksheet'!$F$34)-$C12)</f>
        <v>139.14717567223965</v>
      </c>
      <c r="CI12" s="32">
        <f>-('Heat X-changer Worksheet'!$F$20*'Heat X-changer Worksheet'!$F$21*($L$1-CI$3)/('Heat X-changer Worksheet'!$F$33*'Heat X-changer Worksheet'!$F$34)-$C12)</f>
        <v>139.60601400083965</v>
      </c>
      <c r="CJ12" s="32">
        <f>-('Heat X-changer Worksheet'!$F$20*'Heat X-changer Worksheet'!$F$21*($L$1-CJ$3)/('Heat X-changer Worksheet'!$F$33*'Heat X-changer Worksheet'!$F$34)-$C12)</f>
        <v>140.06485232943965</v>
      </c>
      <c r="CK12" s="32">
        <f>-('Heat X-changer Worksheet'!$F$20*'Heat X-changer Worksheet'!$F$21*($L$1-CK$3)/('Heat X-changer Worksheet'!$F$33*'Heat X-changer Worksheet'!$F$34)-$C12)</f>
        <v>140.52369065803964</v>
      </c>
      <c r="CL12" s="32">
        <f>-('Heat X-changer Worksheet'!$F$20*'Heat X-changer Worksheet'!$F$21*($L$1-CL$3)/('Heat X-changer Worksheet'!$F$33*'Heat X-changer Worksheet'!$F$34)-$C12)</f>
        <v>140.98252898663966</v>
      </c>
      <c r="CM12" s="32">
        <f>-('Heat X-changer Worksheet'!$F$20*'Heat X-changer Worksheet'!$F$21*($L$1-CM$3)/('Heat X-changer Worksheet'!$F$33*'Heat X-changer Worksheet'!$F$34)-$C12)</f>
        <v>141.44136731523966</v>
      </c>
      <c r="CN12" s="32">
        <f>-('Heat X-changer Worksheet'!$F$20*'Heat X-changer Worksheet'!$F$21*($L$1-CN$3)/('Heat X-changer Worksheet'!$F$33*'Heat X-changer Worksheet'!$F$34)-$C12)</f>
        <v>141.90020564383968</v>
      </c>
      <c r="CO12" s="32">
        <f>-('Heat X-changer Worksheet'!$F$20*'Heat X-changer Worksheet'!$F$21*($L$1-CO$3)/('Heat X-changer Worksheet'!$F$33*'Heat X-changer Worksheet'!$F$34)-$C12)</f>
        <v>142.35904397243968</v>
      </c>
      <c r="CP12" s="32">
        <f>-('Heat X-changer Worksheet'!$F$20*'Heat X-changer Worksheet'!$F$21*($L$1-CP$3)/('Heat X-changer Worksheet'!$F$33*'Heat X-changer Worksheet'!$F$34)-$C12)</f>
        <v>142.81788230103967</v>
      </c>
      <c r="CQ12" s="32">
        <f>-('Heat X-changer Worksheet'!$F$20*'Heat X-changer Worksheet'!$F$21*($L$1-CQ$3)/('Heat X-changer Worksheet'!$F$33*'Heat X-changer Worksheet'!$F$34)-$C12)</f>
        <v>143.2767206296397</v>
      </c>
      <c r="CR12" s="32">
        <f>-('Heat X-changer Worksheet'!$F$20*'Heat X-changer Worksheet'!$F$21*($L$1-CR$3)/('Heat X-changer Worksheet'!$F$33*'Heat X-changer Worksheet'!$F$34)-$C12)</f>
        <v>143.73555895823969</v>
      </c>
      <c r="CS12" s="32">
        <f>-('Heat X-changer Worksheet'!$F$20*'Heat X-changer Worksheet'!$F$21*($L$1-CS$3)/('Heat X-changer Worksheet'!$F$33*'Heat X-changer Worksheet'!$F$34)-$C12)</f>
        <v>144.19439728683969</v>
      </c>
      <c r="CT12" s="32">
        <f>-('Heat X-changer Worksheet'!$F$20*'Heat X-changer Worksheet'!$F$21*($L$1-CT$3)/('Heat X-changer Worksheet'!$F$33*'Heat X-changer Worksheet'!$F$34)-$C12)</f>
        <v>144.65323561543971</v>
      </c>
      <c r="CU12" s="32">
        <f>-('Heat X-changer Worksheet'!$F$20*'Heat X-changer Worksheet'!$F$21*($L$1-CU$3)/('Heat X-changer Worksheet'!$F$33*'Heat X-changer Worksheet'!$F$34)-$C12)</f>
        <v>145.11207394403971</v>
      </c>
      <c r="CV12" s="32">
        <f>-('Heat X-changer Worksheet'!$F$20*'Heat X-changer Worksheet'!$F$21*($L$1-CV$3)/('Heat X-changer Worksheet'!$F$33*'Heat X-changer Worksheet'!$F$34)-$C12)</f>
        <v>145.5709122726397</v>
      </c>
      <c r="CW12" s="32">
        <f>-('Heat X-changer Worksheet'!$F$20*'Heat X-changer Worksheet'!$F$21*($L$1-CW$3)/('Heat X-changer Worksheet'!$F$33*'Heat X-changer Worksheet'!$F$34)-$C12)</f>
        <v>146.02975060123973</v>
      </c>
      <c r="CX12" s="32">
        <f>-('Heat X-changer Worksheet'!$F$20*'Heat X-changer Worksheet'!$F$21*($L$1-CX$3)/('Heat X-changer Worksheet'!$F$33*'Heat X-changer Worksheet'!$F$34)-$C12)</f>
        <v>146.48858892983972</v>
      </c>
      <c r="CY12" s="32">
        <f>-('Heat X-changer Worksheet'!$F$20*'Heat X-changer Worksheet'!$F$21*($L$1-CY$3)/('Heat X-changer Worksheet'!$F$33*'Heat X-changer Worksheet'!$F$34)-$C12)</f>
        <v>146.94742725843972</v>
      </c>
      <c r="CZ12" s="32">
        <f>-('Heat X-changer Worksheet'!$F$20*'Heat X-changer Worksheet'!$F$21*($L$1-CZ$3)/('Heat X-changer Worksheet'!$F$33*'Heat X-changer Worksheet'!$F$34)-$C12)</f>
        <v>147.40626558703974</v>
      </c>
      <c r="DA12" s="32">
        <f>-('Heat X-changer Worksheet'!$F$20*'Heat X-changer Worksheet'!$F$21*($L$1-DA$3)/('Heat X-changer Worksheet'!$F$33*'Heat X-changer Worksheet'!$F$34)-$C12)</f>
        <v>147.86510391563974</v>
      </c>
      <c r="DB12" s="32">
        <f>-('Heat X-changer Worksheet'!$F$20*'Heat X-changer Worksheet'!$F$21*($L$1-DB$3)/('Heat X-changer Worksheet'!$F$33*'Heat X-changer Worksheet'!$F$34)-$C12)</f>
        <v>148.32394224423973</v>
      </c>
      <c r="DC12" s="32">
        <f>-('Heat X-changer Worksheet'!$F$20*'Heat X-changer Worksheet'!$F$21*($L$1-DC$3)/('Heat X-changer Worksheet'!$F$33*'Heat X-changer Worksheet'!$F$34)-$C12)</f>
        <v>148.78278057283975</v>
      </c>
      <c r="DD12" s="32">
        <f>-('Heat X-changer Worksheet'!$F$20*'Heat X-changer Worksheet'!$F$21*($L$1-DD$3)/('Heat X-changer Worksheet'!$F$33*'Heat X-changer Worksheet'!$F$34)-$C12)</f>
        <v>149.24161890143975</v>
      </c>
      <c r="DE12" s="32">
        <f>-('Heat X-changer Worksheet'!$F$20*'Heat X-changer Worksheet'!$F$21*($L$1-DE$3)/('Heat X-changer Worksheet'!$F$33*'Heat X-changer Worksheet'!$F$34)-$C12)</f>
        <v>149.70045723003975</v>
      </c>
      <c r="DF12" s="32">
        <f>-('Heat X-changer Worksheet'!$F$20*'Heat X-changer Worksheet'!$F$21*($L$1-DF$3)/('Heat X-changer Worksheet'!$F$33*'Heat X-changer Worksheet'!$F$34)-$C12)</f>
        <v>150.15929555863977</v>
      </c>
      <c r="DG12" s="32">
        <f>-('Heat X-changer Worksheet'!$F$20*'Heat X-changer Worksheet'!$F$21*($L$1-DG$3)/('Heat X-changer Worksheet'!$F$33*'Heat X-changer Worksheet'!$F$34)-$C12)</f>
        <v>150.61813388723976</v>
      </c>
      <c r="DH12" s="32">
        <f>-('Heat X-changer Worksheet'!$F$20*'Heat X-changer Worksheet'!$F$21*($L$1-DH$3)/('Heat X-changer Worksheet'!$F$33*'Heat X-changer Worksheet'!$F$34)-$C12)</f>
        <v>151.07697221583976</v>
      </c>
      <c r="DI12" s="32">
        <f>-('Heat X-changer Worksheet'!$F$20*'Heat X-changer Worksheet'!$F$21*($L$1-DI$3)/('Heat X-changer Worksheet'!$F$33*'Heat X-changer Worksheet'!$F$34)-$C12)</f>
        <v>151.53581054443978</v>
      </c>
      <c r="DJ12" s="32">
        <f>-('Heat X-changer Worksheet'!$F$20*'Heat X-changer Worksheet'!$F$21*($L$1-DJ$3)/('Heat X-changer Worksheet'!$F$33*'Heat X-changer Worksheet'!$F$34)-$C12)</f>
        <v>151.99464887303978</v>
      </c>
      <c r="DK12" s="32">
        <f>-('Heat X-changer Worksheet'!$F$20*'Heat X-changer Worksheet'!$F$21*($L$1-DK$3)/('Heat X-changer Worksheet'!$F$33*'Heat X-changer Worksheet'!$F$34)-$C12)</f>
        <v>152.45348720163977</v>
      </c>
      <c r="DL12" s="32">
        <f>-('Heat X-changer Worksheet'!$F$20*'Heat X-changer Worksheet'!$F$21*($L$1-DL$3)/('Heat X-changer Worksheet'!$F$33*'Heat X-changer Worksheet'!$F$34)-$C12)</f>
        <v>152.9123255302398</v>
      </c>
      <c r="DM12" s="32">
        <f>-('Heat X-changer Worksheet'!$F$20*'Heat X-changer Worksheet'!$F$21*($L$1-DM$3)/('Heat X-changer Worksheet'!$F$33*'Heat X-changer Worksheet'!$F$34)-$C12)</f>
        <v>153.37116385883979</v>
      </c>
      <c r="DN12" s="32">
        <f>-('Heat X-changer Worksheet'!$F$20*'Heat X-changer Worksheet'!$F$21*($L$1-DN$3)/('Heat X-changer Worksheet'!$F$33*'Heat X-changer Worksheet'!$F$34)-$C12)</f>
        <v>153.83000218743979</v>
      </c>
      <c r="DO12" s="32">
        <f>-('Heat X-changer Worksheet'!$F$20*'Heat X-changer Worksheet'!$F$21*($L$1-DO$3)/('Heat X-changer Worksheet'!$F$33*'Heat X-changer Worksheet'!$F$34)-$C12)</f>
        <v>154.28884051603981</v>
      </c>
      <c r="DP12" s="32">
        <f>-('Heat X-changer Worksheet'!$F$20*'Heat X-changer Worksheet'!$F$21*($L$1-DP$3)/('Heat X-changer Worksheet'!$F$33*'Heat X-changer Worksheet'!$F$34)-$C12)</f>
        <v>154.74767884463981</v>
      </c>
      <c r="DQ12" s="32">
        <f>-('Heat X-changer Worksheet'!$F$20*'Heat X-changer Worksheet'!$F$21*($L$1-DQ$3)/('Heat X-changer Worksheet'!$F$33*'Heat X-changer Worksheet'!$F$34)-$C12)</f>
        <v>155.20651717323983</v>
      </c>
      <c r="DR12" s="32">
        <f>-('Heat X-changer Worksheet'!$F$20*'Heat X-changer Worksheet'!$F$21*($L$1-DR$3)/('Heat X-changer Worksheet'!$F$33*'Heat X-changer Worksheet'!$F$34)-$C12)</f>
        <v>155.66535550183983</v>
      </c>
      <c r="DS12" s="32">
        <f>-('Heat X-changer Worksheet'!$F$20*'Heat X-changer Worksheet'!$F$21*($L$1-DS$3)/('Heat X-changer Worksheet'!$F$33*'Heat X-changer Worksheet'!$F$34)-$C12)</f>
        <v>156.12419383043982</v>
      </c>
      <c r="DT12" s="32">
        <f>-('Heat X-changer Worksheet'!$F$20*'Heat X-changer Worksheet'!$F$21*($L$1-DT$3)/('Heat X-changer Worksheet'!$F$33*'Heat X-changer Worksheet'!$F$34)-$C12)</f>
        <v>156.58303215903982</v>
      </c>
      <c r="DU12" s="32">
        <f>-('Heat X-changer Worksheet'!$F$20*'Heat X-changer Worksheet'!$F$21*($L$1-DU$3)/('Heat X-changer Worksheet'!$F$33*'Heat X-changer Worksheet'!$F$34)-$C12)</f>
        <v>157.04187048763984</v>
      </c>
      <c r="DV12" s="32">
        <f>-('Heat X-changer Worksheet'!$F$20*'Heat X-changer Worksheet'!$F$21*($L$1-DV$3)/('Heat X-changer Worksheet'!$F$33*'Heat X-changer Worksheet'!$F$34)-$C12)</f>
        <v>157.50070881623984</v>
      </c>
      <c r="DW12" s="32">
        <f>-('Heat X-changer Worksheet'!$F$20*'Heat X-changer Worksheet'!$F$21*($L$1-DW$3)/('Heat X-changer Worksheet'!$F$33*'Heat X-changer Worksheet'!$F$34)-$C12)</f>
        <v>157.95954714483986</v>
      </c>
      <c r="DX12" s="32">
        <f>-('Heat X-changer Worksheet'!$F$20*'Heat X-changer Worksheet'!$F$21*($L$1-DX$3)/('Heat X-changer Worksheet'!$F$33*'Heat X-changer Worksheet'!$F$34)-$C12)</f>
        <v>158.41838547343986</v>
      </c>
      <c r="DY12" s="32">
        <f>-('Heat X-changer Worksheet'!$F$20*'Heat X-changer Worksheet'!$F$21*($L$1-DY$3)/('Heat X-changer Worksheet'!$F$33*'Heat X-changer Worksheet'!$F$34)-$C12)</f>
        <v>158.87722380203985</v>
      </c>
      <c r="DZ12" s="32">
        <f>-('Heat X-changer Worksheet'!$F$20*'Heat X-changer Worksheet'!$F$21*($L$1-DZ$3)/('Heat X-changer Worksheet'!$F$33*'Heat X-changer Worksheet'!$F$34)-$C12)</f>
        <v>159.33606213063987</v>
      </c>
      <c r="EA12" s="32">
        <f>-('Heat X-changer Worksheet'!$F$20*'Heat X-changer Worksheet'!$F$21*($L$1-EA$3)/('Heat X-changer Worksheet'!$F$33*'Heat X-changer Worksheet'!$F$34)-$C12)</f>
        <v>159.79490045923987</v>
      </c>
      <c r="EB12" s="32">
        <f>-('Heat X-changer Worksheet'!$F$20*'Heat X-changer Worksheet'!$F$21*($L$1-EB$3)/('Heat X-changer Worksheet'!$F$33*'Heat X-changer Worksheet'!$F$34)-$C12)</f>
        <v>160.25373878783986</v>
      </c>
      <c r="EC12" s="32">
        <f>-('Heat X-changer Worksheet'!$F$20*'Heat X-changer Worksheet'!$F$21*($L$1-EC$3)/('Heat X-changer Worksheet'!$F$33*'Heat X-changer Worksheet'!$F$34)-$C12)</f>
        <v>160.71257711643989</v>
      </c>
      <c r="ED12" s="32">
        <f>-('Heat X-changer Worksheet'!$F$20*'Heat X-changer Worksheet'!$F$21*($L$1-ED$3)/('Heat X-changer Worksheet'!$F$33*'Heat X-changer Worksheet'!$F$34)-$C12)</f>
        <v>161.17141544503988</v>
      </c>
      <c r="EE12" s="32">
        <f>-('Heat X-changer Worksheet'!$F$20*'Heat X-changer Worksheet'!$F$21*($L$1-EE$3)/('Heat X-changer Worksheet'!$F$33*'Heat X-changer Worksheet'!$F$34)-$C12)</f>
        <v>161.63025377363988</v>
      </c>
      <c r="EF12" s="32">
        <f>-('Heat X-changer Worksheet'!$F$20*'Heat X-changer Worksheet'!$F$21*($L$1-EF$3)/('Heat X-changer Worksheet'!$F$33*'Heat X-changer Worksheet'!$F$34)-$C12)</f>
        <v>162.0890921022399</v>
      </c>
      <c r="EG12" s="32">
        <f>-('Heat X-changer Worksheet'!$F$20*'Heat X-changer Worksheet'!$F$21*($L$1-EG$3)/('Heat X-changer Worksheet'!$F$33*'Heat X-changer Worksheet'!$F$34)-$C12)</f>
        <v>162.5479304308399</v>
      </c>
      <c r="EH12" s="32">
        <f>-('Heat X-changer Worksheet'!$F$20*'Heat X-changer Worksheet'!$F$21*($L$1-EH$3)/('Heat X-changer Worksheet'!$F$33*'Heat X-changer Worksheet'!$F$34)-$C12)</f>
        <v>163.00676875943989</v>
      </c>
      <c r="EI12" s="32">
        <f>-('Heat X-changer Worksheet'!$F$20*'Heat X-changer Worksheet'!$F$21*($L$1-EI$3)/('Heat X-changer Worksheet'!$F$33*'Heat X-changer Worksheet'!$F$34)-$C12)</f>
        <v>163.46560708803992</v>
      </c>
      <c r="EJ12" s="32">
        <f>-('Heat X-changer Worksheet'!$F$20*'Heat X-changer Worksheet'!$F$21*($L$1-EJ$3)/('Heat X-changer Worksheet'!$F$33*'Heat X-changer Worksheet'!$F$34)-$C12)</f>
        <v>163.92444541663991</v>
      </c>
      <c r="EK12" s="32">
        <f>-('Heat X-changer Worksheet'!$F$20*'Heat X-changer Worksheet'!$F$21*($L$1-EK$3)/('Heat X-changer Worksheet'!$F$33*'Heat X-changer Worksheet'!$F$34)-$C12)</f>
        <v>164.38328374523991</v>
      </c>
      <c r="EL12" s="32">
        <f>-('Heat X-changer Worksheet'!$F$20*'Heat X-changer Worksheet'!$F$21*($L$1-EL$3)/('Heat X-changer Worksheet'!$F$33*'Heat X-changer Worksheet'!$F$34)-$C12)</f>
        <v>164.84212207383993</v>
      </c>
      <c r="EM12" s="32">
        <f>-('Heat X-changer Worksheet'!$F$20*'Heat X-changer Worksheet'!$F$21*($L$1-EM$3)/('Heat X-changer Worksheet'!$F$33*'Heat X-changer Worksheet'!$F$34)-$C12)</f>
        <v>165.30096040243993</v>
      </c>
      <c r="EN12" s="32">
        <f>-('Heat X-changer Worksheet'!$F$20*'Heat X-changer Worksheet'!$F$21*($L$1-EN$3)/('Heat X-changer Worksheet'!$F$33*'Heat X-changer Worksheet'!$F$34)-$C12)</f>
        <v>165.75979873103992</v>
      </c>
    </row>
    <row r="13" spans="1:144">
      <c r="B13" s="31"/>
      <c r="C13" s="30">
        <f t="shared" si="3"/>
        <v>171</v>
      </c>
      <c r="D13" s="32">
        <f>-('Heat X-changer Worksheet'!$F$20*'Heat X-changer Worksheet'!$F$21*($L$1-D$3)/('Heat X-changer Worksheet'!$F$33*'Heat X-changer Worksheet'!$F$34)-$C13)</f>
        <v>100.52243272703922</v>
      </c>
      <c r="E13" s="32">
        <f>-('Heat X-changer Worksheet'!$F$20*'Heat X-changer Worksheet'!$F$21*($L$1-E$3)/('Heat X-changer Worksheet'!$F$33*'Heat X-changer Worksheet'!$F$34)-$C13)</f>
        <v>100.98127105563923</v>
      </c>
      <c r="F13" s="32">
        <f>-('Heat X-changer Worksheet'!$F$20*'Heat X-changer Worksheet'!$F$21*($L$1-F$3)/('Heat X-changer Worksheet'!$F$33*'Heat X-changer Worksheet'!$F$34)-$C13)</f>
        <v>101.44010938423924</v>
      </c>
      <c r="G13" s="32">
        <f>-('Heat X-changer Worksheet'!$F$20*'Heat X-changer Worksheet'!$F$21*($L$1-G$3)/('Heat X-changer Worksheet'!$F$33*'Heat X-changer Worksheet'!$F$34)-$C13)</f>
        <v>101.89894771283923</v>
      </c>
      <c r="H13" s="32">
        <f>-('Heat X-changer Worksheet'!$F$20*'Heat X-changer Worksheet'!$F$21*($L$1-H$3)/('Heat X-changer Worksheet'!$F$33*'Heat X-changer Worksheet'!$F$34)-$C13)</f>
        <v>102.35778604143924</v>
      </c>
      <c r="I13" s="32">
        <f>-('Heat X-changer Worksheet'!$F$20*'Heat X-changer Worksheet'!$F$21*($L$1-I$3)/('Heat X-changer Worksheet'!$F$33*'Heat X-changer Worksheet'!$F$34)-$C13)</f>
        <v>102.81662437003925</v>
      </c>
      <c r="J13" s="32">
        <f>-('Heat X-changer Worksheet'!$F$20*'Heat X-changer Worksheet'!$F$21*($L$1-J$3)/('Heat X-changer Worksheet'!$F$33*'Heat X-changer Worksheet'!$F$34)-$C13)</f>
        <v>103.27546269863926</v>
      </c>
      <c r="K13" s="32">
        <f>-('Heat X-changer Worksheet'!$F$20*'Heat X-changer Worksheet'!$F$21*($L$1-K$3)/('Heat X-changer Worksheet'!$F$33*'Heat X-changer Worksheet'!$F$34)-$C13)</f>
        <v>103.73430102723925</v>
      </c>
      <c r="L13" s="32">
        <f>-('Heat X-changer Worksheet'!$F$20*'Heat X-changer Worksheet'!$F$21*($L$1-L$3)/('Heat X-changer Worksheet'!$F$33*'Heat X-changer Worksheet'!$F$34)-$C13)</f>
        <v>104.19313935583926</v>
      </c>
      <c r="M13" s="32">
        <f>-('Heat X-changer Worksheet'!$F$20*'Heat X-changer Worksheet'!$F$21*($L$1-M$3)/('Heat X-changer Worksheet'!$F$33*'Heat X-changer Worksheet'!$F$34)-$C13)</f>
        <v>104.65197768443927</v>
      </c>
      <c r="N13" s="32">
        <f>-('Heat X-changer Worksheet'!$F$20*'Heat X-changer Worksheet'!$F$21*($L$1-N$3)/('Heat X-changer Worksheet'!$F$33*'Heat X-changer Worksheet'!$F$34)-$C13)</f>
        <v>105.11081601303927</v>
      </c>
      <c r="O13" s="32">
        <f>-('Heat X-changer Worksheet'!$F$20*'Heat X-changer Worksheet'!$F$21*($L$1-O$3)/('Heat X-changer Worksheet'!$F$33*'Heat X-changer Worksheet'!$F$34)-$C13)</f>
        <v>105.56965434163928</v>
      </c>
      <c r="P13" s="32">
        <f>-('Heat X-changer Worksheet'!$F$20*'Heat X-changer Worksheet'!$F$21*($L$1-P$3)/('Heat X-changer Worksheet'!$F$33*'Heat X-changer Worksheet'!$F$34)-$C13)</f>
        <v>106.02849267023929</v>
      </c>
      <c r="Q13" s="32">
        <f>-('Heat X-changer Worksheet'!$F$20*'Heat X-changer Worksheet'!$F$21*($L$1-Q$3)/('Heat X-changer Worksheet'!$F$33*'Heat X-changer Worksheet'!$F$34)-$C13)</f>
        <v>106.4873309988393</v>
      </c>
      <c r="R13" s="32">
        <f>-('Heat X-changer Worksheet'!$F$20*'Heat X-changer Worksheet'!$F$21*($L$1-R$3)/('Heat X-changer Worksheet'!$F$33*'Heat X-changer Worksheet'!$F$34)-$C13)</f>
        <v>106.94616932743929</v>
      </c>
      <c r="S13" s="32">
        <f>-('Heat X-changer Worksheet'!$F$20*'Heat X-changer Worksheet'!$F$21*($L$1-S$3)/('Heat X-changer Worksheet'!$F$33*'Heat X-changer Worksheet'!$F$34)-$C13)</f>
        <v>107.4050076560393</v>
      </c>
      <c r="T13" s="32">
        <f>-('Heat X-changer Worksheet'!$F$20*'Heat X-changer Worksheet'!$F$21*($L$1-T$3)/('Heat X-changer Worksheet'!$F$33*'Heat X-changer Worksheet'!$F$34)-$C13)</f>
        <v>107.86384598463931</v>
      </c>
      <c r="U13" s="32">
        <f>-('Heat X-changer Worksheet'!$F$20*'Heat X-changer Worksheet'!$F$21*($L$1-U$3)/('Heat X-changer Worksheet'!$F$33*'Heat X-changer Worksheet'!$F$34)-$C13)</f>
        <v>108.32268431323931</v>
      </c>
      <c r="V13" s="32">
        <f>-('Heat X-changer Worksheet'!$F$20*'Heat X-changer Worksheet'!$F$21*($L$1-V$3)/('Heat X-changer Worksheet'!$F$33*'Heat X-changer Worksheet'!$F$34)-$C13)</f>
        <v>108.78152264183932</v>
      </c>
      <c r="W13" s="32">
        <f>-('Heat X-changer Worksheet'!$F$20*'Heat X-changer Worksheet'!$F$21*($L$1-W$3)/('Heat X-changer Worksheet'!$F$33*'Heat X-changer Worksheet'!$F$34)-$C13)</f>
        <v>109.24036097043933</v>
      </c>
      <c r="X13" s="32">
        <f>-('Heat X-changer Worksheet'!$F$20*'Heat X-changer Worksheet'!$F$21*($L$1-X$3)/('Heat X-changer Worksheet'!$F$33*'Heat X-changer Worksheet'!$F$34)-$C13)</f>
        <v>109.69919929903932</v>
      </c>
      <c r="Y13" s="32">
        <f>-('Heat X-changer Worksheet'!$F$20*'Heat X-changer Worksheet'!$F$21*($L$1-Y$3)/('Heat X-changer Worksheet'!$F$33*'Heat X-changer Worksheet'!$F$34)-$C13)</f>
        <v>110.15803762763933</v>
      </c>
      <c r="Z13" s="32">
        <f>-('Heat X-changer Worksheet'!$F$20*'Heat X-changer Worksheet'!$F$21*($L$1-Z$3)/('Heat X-changer Worksheet'!$F$33*'Heat X-changer Worksheet'!$F$34)-$C13)</f>
        <v>110.61687595623934</v>
      </c>
      <c r="AA13" s="32">
        <f>-('Heat X-changer Worksheet'!$F$20*'Heat X-changer Worksheet'!$F$21*($L$1-AA$3)/('Heat X-changer Worksheet'!$F$33*'Heat X-changer Worksheet'!$F$34)-$C13)</f>
        <v>111.07571428483934</v>
      </c>
      <c r="AB13" s="32">
        <f>-('Heat X-changer Worksheet'!$F$20*'Heat X-changer Worksheet'!$F$21*($L$1-AB$3)/('Heat X-changer Worksheet'!$F$33*'Heat X-changer Worksheet'!$F$34)-$C13)</f>
        <v>111.53455261343935</v>
      </c>
      <c r="AC13" s="32">
        <f>-('Heat X-changer Worksheet'!$F$20*'Heat X-changer Worksheet'!$F$21*($L$1-AC$3)/('Heat X-changer Worksheet'!$F$33*'Heat X-changer Worksheet'!$F$34)-$C13)</f>
        <v>111.99339094203935</v>
      </c>
      <c r="AD13" s="32">
        <f>-('Heat X-changer Worksheet'!$F$20*'Heat X-changer Worksheet'!$F$21*($L$1-AD$3)/('Heat X-changer Worksheet'!$F$33*'Heat X-changer Worksheet'!$F$34)-$C13)</f>
        <v>112.45222927063935</v>
      </c>
      <c r="AE13" s="32">
        <f>-('Heat X-changer Worksheet'!$F$20*'Heat X-changer Worksheet'!$F$21*($L$1-AE$3)/('Heat X-changer Worksheet'!$F$33*'Heat X-changer Worksheet'!$F$34)-$C13)</f>
        <v>112.91106759923936</v>
      </c>
      <c r="AF13" s="32">
        <f>-('Heat X-changer Worksheet'!$F$20*'Heat X-changer Worksheet'!$F$21*($L$1-AF$3)/('Heat X-changer Worksheet'!$F$33*'Heat X-changer Worksheet'!$F$34)-$C13)</f>
        <v>113.36990592783937</v>
      </c>
      <c r="AG13" s="32">
        <f>-('Heat X-changer Worksheet'!$F$20*'Heat X-changer Worksheet'!$F$21*($L$1-AG$3)/('Heat X-changer Worksheet'!$F$33*'Heat X-changer Worksheet'!$F$34)-$C13)</f>
        <v>113.82874425643936</v>
      </c>
      <c r="AH13" s="32">
        <f>-('Heat X-changer Worksheet'!$F$20*'Heat X-changer Worksheet'!$F$21*($L$1-AH$3)/('Heat X-changer Worksheet'!$F$33*'Heat X-changer Worksheet'!$F$34)-$C13)</f>
        <v>114.28758258503937</v>
      </c>
      <c r="AI13" s="32">
        <f>-('Heat X-changer Worksheet'!$F$20*'Heat X-changer Worksheet'!$F$21*($L$1-AI$3)/('Heat X-changer Worksheet'!$F$33*'Heat X-changer Worksheet'!$F$34)-$C13)</f>
        <v>114.74642091363938</v>
      </c>
      <c r="AJ13" s="32">
        <f>-('Heat X-changer Worksheet'!$F$20*'Heat X-changer Worksheet'!$F$21*($L$1-AJ$3)/('Heat X-changer Worksheet'!$F$33*'Heat X-changer Worksheet'!$F$34)-$C13)</f>
        <v>115.20525924223938</v>
      </c>
      <c r="AK13" s="32">
        <f>-('Heat X-changer Worksheet'!$F$20*'Heat X-changer Worksheet'!$F$21*($L$1-AK$3)/('Heat X-changer Worksheet'!$F$33*'Heat X-changer Worksheet'!$F$34)-$C13)</f>
        <v>115.6640975708394</v>
      </c>
      <c r="AL13" s="32">
        <f>-('Heat X-changer Worksheet'!$F$20*'Heat X-changer Worksheet'!$F$21*($L$1-AL$3)/('Heat X-changer Worksheet'!$F$33*'Heat X-changer Worksheet'!$F$34)-$C13)</f>
        <v>116.1229358994394</v>
      </c>
      <c r="AM13" s="32">
        <f>-('Heat X-changer Worksheet'!$F$20*'Heat X-changer Worksheet'!$F$21*($L$1-AM$3)/('Heat X-changer Worksheet'!$F$33*'Heat X-changer Worksheet'!$F$34)-$C13)</f>
        <v>116.58177422803939</v>
      </c>
      <c r="AN13" s="32">
        <f>-('Heat X-changer Worksheet'!$F$20*'Heat X-changer Worksheet'!$F$21*($L$1-AN$3)/('Heat X-changer Worksheet'!$F$33*'Heat X-changer Worksheet'!$F$34)-$C13)</f>
        <v>117.04061255663942</v>
      </c>
      <c r="AO13" s="32">
        <f>-('Heat X-changer Worksheet'!$F$20*'Heat X-changer Worksheet'!$F$21*($L$1-AO$3)/('Heat X-changer Worksheet'!$F$33*'Heat X-changer Worksheet'!$F$34)-$C13)</f>
        <v>117.49945088523941</v>
      </c>
      <c r="AP13" s="32">
        <f>-('Heat X-changer Worksheet'!$F$20*'Heat X-changer Worksheet'!$F$21*($L$1-AP$3)/('Heat X-changer Worksheet'!$F$33*'Heat X-changer Worksheet'!$F$34)-$C13)</f>
        <v>117.95828921383942</v>
      </c>
      <c r="AQ13" s="32">
        <f>-('Heat X-changer Worksheet'!$F$20*'Heat X-changer Worksheet'!$F$21*($L$1-AQ$3)/('Heat X-changer Worksheet'!$F$33*'Heat X-changer Worksheet'!$F$34)-$C13)</f>
        <v>118.41712754243943</v>
      </c>
      <c r="AR13" s="32">
        <f>-('Heat X-changer Worksheet'!$F$20*'Heat X-changer Worksheet'!$F$21*($L$1-AR$3)/('Heat X-changer Worksheet'!$F$33*'Heat X-changer Worksheet'!$F$34)-$C13)</f>
        <v>118.87596587103943</v>
      </c>
      <c r="AS13" s="32">
        <f>-('Heat X-changer Worksheet'!$F$20*'Heat X-changer Worksheet'!$F$21*($L$1-AS$3)/('Heat X-changer Worksheet'!$F$33*'Heat X-changer Worksheet'!$F$34)-$C13)</f>
        <v>119.33480419963944</v>
      </c>
      <c r="AT13" s="32">
        <f>-('Heat X-changer Worksheet'!$F$20*'Heat X-changer Worksheet'!$F$21*($L$1-AT$3)/('Heat X-changer Worksheet'!$F$33*'Heat X-changer Worksheet'!$F$34)-$C13)</f>
        <v>119.79364252823943</v>
      </c>
      <c r="AU13" s="32">
        <f>-('Heat X-changer Worksheet'!$F$20*'Heat X-changer Worksheet'!$F$21*($L$1-AU$3)/('Heat X-changer Worksheet'!$F$33*'Heat X-changer Worksheet'!$F$34)-$C13)</f>
        <v>120.25248085683944</v>
      </c>
      <c r="AV13" s="32">
        <f>-('Heat X-changer Worksheet'!$F$20*'Heat X-changer Worksheet'!$F$21*($L$1-AV$3)/('Heat X-changer Worksheet'!$F$33*'Heat X-changer Worksheet'!$F$34)-$C13)</f>
        <v>120.71131918543944</v>
      </c>
      <c r="AW13" s="32">
        <f>-('Heat X-changer Worksheet'!$F$20*'Heat X-changer Worksheet'!$F$21*($L$1-AW$3)/('Heat X-changer Worksheet'!$F$33*'Heat X-changer Worksheet'!$F$34)-$C13)</f>
        <v>121.17015751403946</v>
      </c>
      <c r="AX13" s="32">
        <f>-('Heat X-changer Worksheet'!$F$20*'Heat X-changer Worksheet'!$F$21*($L$1-AX$3)/('Heat X-changer Worksheet'!$F$33*'Heat X-changer Worksheet'!$F$34)-$C13)</f>
        <v>121.62899584263945</v>
      </c>
      <c r="AY13" s="32">
        <f>-('Heat X-changer Worksheet'!$F$20*'Heat X-changer Worksheet'!$F$21*($L$1-AY$3)/('Heat X-changer Worksheet'!$F$33*'Heat X-changer Worksheet'!$F$34)-$C13)</f>
        <v>122.08783417123946</v>
      </c>
      <c r="AZ13" s="32">
        <f>-('Heat X-changer Worksheet'!$F$20*'Heat X-changer Worksheet'!$F$21*($L$1-AZ$3)/('Heat X-changer Worksheet'!$F$33*'Heat X-changer Worksheet'!$F$34)-$C13)</f>
        <v>122.54667249983947</v>
      </c>
      <c r="BA13" s="32">
        <f>-('Heat X-changer Worksheet'!$F$20*'Heat X-changer Worksheet'!$F$21*($L$1-BA$3)/('Heat X-changer Worksheet'!$F$33*'Heat X-changer Worksheet'!$F$34)-$C13)</f>
        <v>123.00551082843947</v>
      </c>
      <c r="BB13" s="32">
        <f>-('Heat X-changer Worksheet'!$F$20*'Heat X-changer Worksheet'!$F$21*($L$1-BB$3)/('Heat X-changer Worksheet'!$F$33*'Heat X-changer Worksheet'!$F$34)-$C13)</f>
        <v>123.46434915703948</v>
      </c>
      <c r="BC13" s="32">
        <f>-('Heat X-changer Worksheet'!$F$20*'Heat X-changer Worksheet'!$F$21*($L$1-BC$3)/('Heat X-changer Worksheet'!$F$33*'Heat X-changer Worksheet'!$F$34)-$C13)</f>
        <v>123.92318748563949</v>
      </c>
      <c r="BD13" s="32">
        <f>-('Heat X-changer Worksheet'!$F$20*'Heat X-changer Worksheet'!$F$21*($L$1-BD$3)/('Heat X-changer Worksheet'!$F$33*'Heat X-changer Worksheet'!$F$34)-$C13)</f>
        <v>124.38202581423948</v>
      </c>
      <c r="BE13" s="32">
        <f>-('Heat X-changer Worksheet'!$F$20*'Heat X-changer Worksheet'!$F$21*($L$1-BE$3)/('Heat X-changer Worksheet'!$F$33*'Heat X-changer Worksheet'!$F$34)-$C13)</f>
        <v>124.84086414283949</v>
      </c>
      <c r="BF13" s="32">
        <f>-('Heat X-changer Worksheet'!$F$20*'Heat X-changer Worksheet'!$F$21*($L$1-BF$3)/('Heat X-changer Worksheet'!$F$33*'Heat X-changer Worksheet'!$F$34)-$C13)</f>
        <v>125.2997024714395</v>
      </c>
      <c r="BG13" s="32">
        <f>-('Heat X-changer Worksheet'!$F$20*'Heat X-changer Worksheet'!$F$21*($L$1-BG$3)/('Heat X-changer Worksheet'!$F$33*'Heat X-changer Worksheet'!$F$34)-$C13)</f>
        <v>125.7585408000395</v>
      </c>
      <c r="BH13" s="32">
        <f>-('Heat X-changer Worksheet'!$F$20*'Heat X-changer Worksheet'!$F$21*($L$1-BH$3)/('Heat X-changer Worksheet'!$F$33*'Heat X-changer Worksheet'!$F$34)-$C13)</f>
        <v>126.21737912863951</v>
      </c>
      <c r="BI13" s="32">
        <f>-('Heat X-changer Worksheet'!$F$20*'Heat X-changer Worksheet'!$F$21*($L$1-BI$3)/('Heat X-changer Worksheet'!$F$33*'Heat X-changer Worksheet'!$F$34)-$C13)</f>
        <v>126.67621745723952</v>
      </c>
      <c r="BJ13" s="32">
        <f>-('Heat X-changer Worksheet'!$F$20*'Heat X-changer Worksheet'!$F$21*($L$1-BJ$3)/('Heat X-changer Worksheet'!$F$33*'Heat X-changer Worksheet'!$F$34)-$C13)</f>
        <v>127.13505578583951</v>
      </c>
      <c r="BK13" s="32">
        <f>-('Heat X-changer Worksheet'!$F$20*'Heat X-changer Worksheet'!$F$21*($L$1-BK$3)/('Heat X-changer Worksheet'!$F$33*'Heat X-changer Worksheet'!$F$34)-$C13)</f>
        <v>127.59389411443954</v>
      </c>
      <c r="BL13" s="32">
        <f>-('Heat X-changer Worksheet'!$F$20*'Heat X-changer Worksheet'!$F$21*($L$1-BL$3)/('Heat X-changer Worksheet'!$F$33*'Heat X-changer Worksheet'!$F$34)-$C13)</f>
        <v>128.05273244303953</v>
      </c>
      <c r="BM13" s="32">
        <f>-('Heat X-changer Worksheet'!$F$20*'Heat X-changer Worksheet'!$F$21*($L$1-BM$3)/('Heat X-changer Worksheet'!$F$33*'Heat X-changer Worksheet'!$F$34)-$C13)</f>
        <v>128.51157077163953</v>
      </c>
      <c r="BN13" s="32">
        <f>-('Heat X-changer Worksheet'!$F$20*'Heat X-changer Worksheet'!$F$21*($L$1-BN$3)/('Heat X-changer Worksheet'!$F$33*'Heat X-changer Worksheet'!$F$34)-$C13)</f>
        <v>128.97040910023952</v>
      </c>
      <c r="BO13" s="32">
        <f>-('Heat X-changer Worksheet'!$F$20*'Heat X-changer Worksheet'!$F$21*($L$1-BO$3)/('Heat X-changer Worksheet'!$F$33*'Heat X-changer Worksheet'!$F$34)-$C13)</f>
        <v>129.42924742883955</v>
      </c>
      <c r="BP13" s="32">
        <f>-('Heat X-changer Worksheet'!$F$20*'Heat X-changer Worksheet'!$F$21*($L$1-BP$3)/('Heat X-changer Worksheet'!$F$33*'Heat X-changer Worksheet'!$F$34)-$C13)</f>
        <v>129.88808575743954</v>
      </c>
      <c r="BQ13" s="32">
        <f>-('Heat X-changer Worksheet'!$F$20*'Heat X-changer Worksheet'!$F$21*($L$1-BQ$3)/('Heat X-changer Worksheet'!$F$33*'Heat X-changer Worksheet'!$F$34)-$C13)</f>
        <v>130.34692408603956</v>
      </c>
      <c r="BR13" s="32">
        <f>-('Heat X-changer Worksheet'!$F$20*'Heat X-changer Worksheet'!$F$21*($L$1-BR$3)/('Heat X-changer Worksheet'!$F$33*'Heat X-changer Worksheet'!$F$34)-$C13)</f>
        <v>130.80576241463956</v>
      </c>
      <c r="BS13" s="32">
        <f>-('Heat X-changer Worksheet'!$F$20*'Heat X-changer Worksheet'!$F$21*($L$1-BS$3)/('Heat X-changer Worksheet'!$F$33*'Heat X-changer Worksheet'!$F$34)-$C13)</f>
        <v>131.26460074323955</v>
      </c>
      <c r="BT13" s="32">
        <f>-('Heat X-changer Worksheet'!$F$20*'Heat X-changer Worksheet'!$F$21*($L$1-BT$3)/('Heat X-changer Worksheet'!$F$33*'Heat X-changer Worksheet'!$F$34)-$C13)</f>
        <v>131.72343907183958</v>
      </c>
      <c r="BU13" s="32">
        <f>-('Heat X-changer Worksheet'!$F$20*'Heat X-changer Worksheet'!$F$21*($L$1-BU$3)/('Heat X-changer Worksheet'!$F$33*'Heat X-changer Worksheet'!$F$34)-$C13)</f>
        <v>132.18227740043957</v>
      </c>
      <c r="BV13" s="32">
        <f>-('Heat X-changer Worksheet'!$F$20*'Heat X-changer Worksheet'!$F$21*($L$1-BV$3)/('Heat X-changer Worksheet'!$F$33*'Heat X-changer Worksheet'!$F$34)-$C13)</f>
        <v>132.64111572903957</v>
      </c>
      <c r="BW13" s="32">
        <f>-('Heat X-changer Worksheet'!$F$20*'Heat X-changer Worksheet'!$F$21*($L$1-BW$3)/('Heat X-changer Worksheet'!$F$33*'Heat X-changer Worksheet'!$F$34)-$C13)</f>
        <v>133.09995405763959</v>
      </c>
      <c r="BX13" s="32">
        <f>-('Heat X-changer Worksheet'!$F$20*'Heat X-changer Worksheet'!$F$21*($L$1-BX$3)/('Heat X-changer Worksheet'!$F$33*'Heat X-changer Worksheet'!$F$34)-$C13)</f>
        <v>133.55879238623959</v>
      </c>
      <c r="BY13" s="32">
        <f>-('Heat X-changer Worksheet'!$F$20*'Heat X-changer Worksheet'!$F$21*($L$1-BY$3)/('Heat X-changer Worksheet'!$F$33*'Heat X-changer Worksheet'!$F$34)-$C13)</f>
        <v>134.01763071483958</v>
      </c>
      <c r="BZ13" s="32">
        <f>-('Heat X-changer Worksheet'!$F$20*'Heat X-changer Worksheet'!$F$21*($L$1-BZ$3)/('Heat X-changer Worksheet'!$F$33*'Heat X-changer Worksheet'!$F$34)-$C13)</f>
        <v>134.47646904343961</v>
      </c>
      <c r="CA13" s="32">
        <f>-('Heat X-changer Worksheet'!$F$20*'Heat X-changer Worksheet'!$F$21*($L$1-CA$3)/('Heat X-changer Worksheet'!$F$33*'Heat X-changer Worksheet'!$F$34)-$C13)</f>
        <v>134.9353073720396</v>
      </c>
      <c r="CB13" s="32">
        <f>-('Heat X-changer Worksheet'!$F$20*'Heat X-changer Worksheet'!$F$21*($L$1-CB$3)/('Heat X-changer Worksheet'!$F$33*'Heat X-changer Worksheet'!$F$34)-$C13)</f>
        <v>135.39414570063963</v>
      </c>
      <c r="CC13" s="32">
        <f>-('Heat X-changer Worksheet'!$F$20*'Heat X-changer Worksheet'!$F$21*($L$1-CC$3)/('Heat X-changer Worksheet'!$F$33*'Heat X-changer Worksheet'!$F$34)-$C13)</f>
        <v>135.85298402923962</v>
      </c>
      <c r="CD13" s="32">
        <f>-('Heat X-changer Worksheet'!$F$20*'Heat X-changer Worksheet'!$F$21*($L$1-CD$3)/('Heat X-changer Worksheet'!$F$33*'Heat X-changer Worksheet'!$F$34)-$C13)</f>
        <v>136.31182235783962</v>
      </c>
      <c r="CE13" s="32">
        <f>-('Heat X-changer Worksheet'!$F$20*'Heat X-changer Worksheet'!$F$21*($L$1-CE$3)/('Heat X-changer Worksheet'!$F$33*'Heat X-changer Worksheet'!$F$34)-$C13)</f>
        <v>136.77066068643961</v>
      </c>
      <c r="CF13" s="32">
        <f>-('Heat X-changer Worksheet'!$F$20*'Heat X-changer Worksheet'!$F$21*($L$1-CF$3)/('Heat X-changer Worksheet'!$F$33*'Heat X-changer Worksheet'!$F$34)-$C13)</f>
        <v>137.22949901503964</v>
      </c>
      <c r="CG13" s="32">
        <f>-('Heat X-changer Worksheet'!$F$20*'Heat X-changer Worksheet'!$F$21*($L$1-CG$3)/('Heat X-changer Worksheet'!$F$33*'Heat X-changer Worksheet'!$F$34)-$C13)</f>
        <v>137.68833734363963</v>
      </c>
      <c r="CH13" s="32">
        <f>-('Heat X-changer Worksheet'!$F$20*'Heat X-changer Worksheet'!$F$21*($L$1-CH$3)/('Heat X-changer Worksheet'!$F$33*'Heat X-changer Worksheet'!$F$34)-$C13)</f>
        <v>138.14717567223965</v>
      </c>
      <c r="CI13" s="32">
        <f>-('Heat X-changer Worksheet'!$F$20*'Heat X-changer Worksheet'!$F$21*($L$1-CI$3)/('Heat X-changer Worksheet'!$F$33*'Heat X-changer Worksheet'!$F$34)-$C13)</f>
        <v>138.60601400083965</v>
      </c>
      <c r="CJ13" s="32">
        <f>-('Heat X-changer Worksheet'!$F$20*'Heat X-changer Worksheet'!$F$21*($L$1-CJ$3)/('Heat X-changer Worksheet'!$F$33*'Heat X-changer Worksheet'!$F$34)-$C13)</f>
        <v>139.06485232943965</v>
      </c>
      <c r="CK13" s="32">
        <f>-('Heat X-changer Worksheet'!$F$20*'Heat X-changer Worksheet'!$F$21*($L$1-CK$3)/('Heat X-changer Worksheet'!$F$33*'Heat X-changer Worksheet'!$F$34)-$C13)</f>
        <v>139.52369065803964</v>
      </c>
      <c r="CL13" s="32">
        <f>-('Heat X-changer Worksheet'!$F$20*'Heat X-changer Worksheet'!$F$21*($L$1-CL$3)/('Heat X-changer Worksheet'!$F$33*'Heat X-changer Worksheet'!$F$34)-$C13)</f>
        <v>139.98252898663966</v>
      </c>
      <c r="CM13" s="32">
        <f>-('Heat X-changer Worksheet'!$F$20*'Heat X-changer Worksheet'!$F$21*($L$1-CM$3)/('Heat X-changer Worksheet'!$F$33*'Heat X-changer Worksheet'!$F$34)-$C13)</f>
        <v>140.44136731523966</v>
      </c>
      <c r="CN13" s="32">
        <f>-('Heat X-changer Worksheet'!$F$20*'Heat X-changer Worksheet'!$F$21*($L$1-CN$3)/('Heat X-changer Worksheet'!$F$33*'Heat X-changer Worksheet'!$F$34)-$C13)</f>
        <v>140.90020564383968</v>
      </c>
      <c r="CO13" s="32">
        <f>-('Heat X-changer Worksheet'!$F$20*'Heat X-changer Worksheet'!$F$21*($L$1-CO$3)/('Heat X-changer Worksheet'!$F$33*'Heat X-changer Worksheet'!$F$34)-$C13)</f>
        <v>141.35904397243968</v>
      </c>
      <c r="CP13" s="32">
        <f>-('Heat X-changer Worksheet'!$F$20*'Heat X-changer Worksheet'!$F$21*($L$1-CP$3)/('Heat X-changer Worksheet'!$F$33*'Heat X-changer Worksheet'!$F$34)-$C13)</f>
        <v>141.81788230103967</v>
      </c>
      <c r="CQ13" s="32">
        <f>-('Heat X-changer Worksheet'!$F$20*'Heat X-changer Worksheet'!$F$21*($L$1-CQ$3)/('Heat X-changer Worksheet'!$F$33*'Heat X-changer Worksheet'!$F$34)-$C13)</f>
        <v>142.2767206296397</v>
      </c>
      <c r="CR13" s="32">
        <f>-('Heat X-changer Worksheet'!$F$20*'Heat X-changer Worksheet'!$F$21*($L$1-CR$3)/('Heat X-changer Worksheet'!$F$33*'Heat X-changer Worksheet'!$F$34)-$C13)</f>
        <v>142.73555895823969</v>
      </c>
      <c r="CS13" s="32">
        <f>-('Heat X-changer Worksheet'!$F$20*'Heat X-changer Worksheet'!$F$21*($L$1-CS$3)/('Heat X-changer Worksheet'!$F$33*'Heat X-changer Worksheet'!$F$34)-$C13)</f>
        <v>143.19439728683969</v>
      </c>
      <c r="CT13" s="32">
        <f>-('Heat X-changer Worksheet'!$F$20*'Heat X-changer Worksheet'!$F$21*($L$1-CT$3)/('Heat X-changer Worksheet'!$F$33*'Heat X-changer Worksheet'!$F$34)-$C13)</f>
        <v>143.65323561543971</v>
      </c>
      <c r="CU13" s="32">
        <f>-('Heat X-changer Worksheet'!$F$20*'Heat X-changer Worksheet'!$F$21*($L$1-CU$3)/('Heat X-changer Worksheet'!$F$33*'Heat X-changer Worksheet'!$F$34)-$C13)</f>
        <v>144.11207394403971</v>
      </c>
      <c r="CV13" s="32">
        <f>-('Heat X-changer Worksheet'!$F$20*'Heat X-changer Worksheet'!$F$21*($L$1-CV$3)/('Heat X-changer Worksheet'!$F$33*'Heat X-changer Worksheet'!$F$34)-$C13)</f>
        <v>144.5709122726397</v>
      </c>
      <c r="CW13" s="32">
        <f>-('Heat X-changer Worksheet'!$F$20*'Heat X-changer Worksheet'!$F$21*($L$1-CW$3)/('Heat X-changer Worksheet'!$F$33*'Heat X-changer Worksheet'!$F$34)-$C13)</f>
        <v>145.02975060123973</v>
      </c>
      <c r="CX13" s="32">
        <f>-('Heat X-changer Worksheet'!$F$20*'Heat X-changer Worksheet'!$F$21*($L$1-CX$3)/('Heat X-changer Worksheet'!$F$33*'Heat X-changer Worksheet'!$F$34)-$C13)</f>
        <v>145.48858892983972</v>
      </c>
      <c r="CY13" s="32">
        <f>-('Heat X-changer Worksheet'!$F$20*'Heat X-changer Worksheet'!$F$21*($L$1-CY$3)/('Heat X-changer Worksheet'!$F$33*'Heat X-changer Worksheet'!$F$34)-$C13)</f>
        <v>145.94742725843972</v>
      </c>
      <c r="CZ13" s="32">
        <f>-('Heat X-changer Worksheet'!$F$20*'Heat X-changer Worksheet'!$F$21*($L$1-CZ$3)/('Heat X-changer Worksheet'!$F$33*'Heat X-changer Worksheet'!$F$34)-$C13)</f>
        <v>146.40626558703974</v>
      </c>
      <c r="DA13" s="32">
        <f>-('Heat X-changer Worksheet'!$F$20*'Heat X-changer Worksheet'!$F$21*($L$1-DA$3)/('Heat X-changer Worksheet'!$F$33*'Heat X-changer Worksheet'!$F$34)-$C13)</f>
        <v>146.86510391563974</v>
      </c>
      <c r="DB13" s="32">
        <f>-('Heat X-changer Worksheet'!$F$20*'Heat X-changer Worksheet'!$F$21*($L$1-DB$3)/('Heat X-changer Worksheet'!$F$33*'Heat X-changer Worksheet'!$F$34)-$C13)</f>
        <v>147.32394224423973</v>
      </c>
      <c r="DC13" s="32">
        <f>-('Heat X-changer Worksheet'!$F$20*'Heat X-changer Worksheet'!$F$21*($L$1-DC$3)/('Heat X-changer Worksheet'!$F$33*'Heat X-changer Worksheet'!$F$34)-$C13)</f>
        <v>147.78278057283975</v>
      </c>
      <c r="DD13" s="32">
        <f>-('Heat X-changer Worksheet'!$F$20*'Heat X-changer Worksheet'!$F$21*($L$1-DD$3)/('Heat X-changer Worksheet'!$F$33*'Heat X-changer Worksheet'!$F$34)-$C13)</f>
        <v>148.24161890143975</v>
      </c>
      <c r="DE13" s="32">
        <f>-('Heat X-changer Worksheet'!$F$20*'Heat X-changer Worksheet'!$F$21*($L$1-DE$3)/('Heat X-changer Worksheet'!$F$33*'Heat X-changer Worksheet'!$F$34)-$C13)</f>
        <v>148.70045723003975</v>
      </c>
      <c r="DF13" s="32">
        <f>-('Heat X-changer Worksheet'!$F$20*'Heat X-changer Worksheet'!$F$21*($L$1-DF$3)/('Heat X-changer Worksheet'!$F$33*'Heat X-changer Worksheet'!$F$34)-$C13)</f>
        <v>149.15929555863977</v>
      </c>
      <c r="DG13" s="32">
        <f>-('Heat X-changer Worksheet'!$F$20*'Heat X-changer Worksheet'!$F$21*($L$1-DG$3)/('Heat X-changer Worksheet'!$F$33*'Heat X-changer Worksheet'!$F$34)-$C13)</f>
        <v>149.61813388723976</v>
      </c>
      <c r="DH13" s="32">
        <f>-('Heat X-changer Worksheet'!$F$20*'Heat X-changer Worksheet'!$F$21*($L$1-DH$3)/('Heat X-changer Worksheet'!$F$33*'Heat X-changer Worksheet'!$F$34)-$C13)</f>
        <v>150.07697221583976</v>
      </c>
      <c r="DI13" s="32">
        <f>-('Heat X-changer Worksheet'!$F$20*'Heat X-changer Worksheet'!$F$21*($L$1-DI$3)/('Heat X-changer Worksheet'!$F$33*'Heat X-changer Worksheet'!$F$34)-$C13)</f>
        <v>150.53581054443978</v>
      </c>
      <c r="DJ13" s="32">
        <f>-('Heat X-changer Worksheet'!$F$20*'Heat X-changer Worksheet'!$F$21*($L$1-DJ$3)/('Heat X-changer Worksheet'!$F$33*'Heat X-changer Worksheet'!$F$34)-$C13)</f>
        <v>150.99464887303978</v>
      </c>
      <c r="DK13" s="32">
        <f>-('Heat X-changer Worksheet'!$F$20*'Heat X-changer Worksheet'!$F$21*($L$1-DK$3)/('Heat X-changer Worksheet'!$F$33*'Heat X-changer Worksheet'!$F$34)-$C13)</f>
        <v>151.45348720163977</v>
      </c>
      <c r="DL13" s="32">
        <f>-('Heat X-changer Worksheet'!$F$20*'Heat X-changer Worksheet'!$F$21*($L$1-DL$3)/('Heat X-changer Worksheet'!$F$33*'Heat X-changer Worksheet'!$F$34)-$C13)</f>
        <v>151.9123255302398</v>
      </c>
      <c r="DM13" s="32">
        <f>-('Heat X-changer Worksheet'!$F$20*'Heat X-changer Worksheet'!$F$21*($L$1-DM$3)/('Heat X-changer Worksheet'!$F$33*'Heat X-changer Worksheet'!$F$34)-$C13)</f>
        <v>152.37116385883979</v>
      </c>
      <c r="DN13" s="32">
        <f>-('Heat X-changer Worksheet'!$F$20*'Heat X-changer Worksheet'!$F$21*($L$1-DN$3)/('Heat X-changer Worksheet'!$F$33*'Heat X-changer Worksheet'!$F$34)-$C13)</f>
        <v>152.83000218743979</v>
      </c>
      <c r="DO13" s="32">
        <f>-('Heat X-changer Worksheet'!$F$20*'Heat X-changer Worksheet'!$F$21*($L$1-DO$3)/('Heat X-changer Worksheet'!$F$33*'Heat X-changer Worksheet'!$F$34)-$C13)</f>
        <v>153.28884051603981</v>
      </c>
      <c r="DP13" s="32">
        <f>-('Heat X-changer Worksheet'!$F$20*'Heat X-changer Worksheet'!$F$21*($L$1-DP$3)/('Heat X-changer Worksheet'!$F$33*'Heat X-changer Worksheet'!$F$34)-$C13)</f>
        <v>153.74767884463981</v>
      </c>
      <c r="DQ13" s="32">
        <f>-('Heat X-changer Worksheet'!$F$20*'Heat X-changer Worksheet'!$F$21*($L$1-DQ$3)/('Heat X-changer Worksheet'!$F$33*'Heat X-changer Worksheet'!$F$34)-$C13)</f>
        <v>154.20651717323983</v>
      </c>
      <c r="DR13" s="32">
        <f>-('Heat X-changer Worksheet'!$F$20*'Heat X-changer Worksheet'!$F$21*($L$1-DR$3)/('Heat X-changer Worksheet'!$F$33*'Heat X-changer Worksheet'!$F$34)-$C13)</f>
        <v>154.66535550183983</v>
      </c>
      <c r="DS13" s="32">
        <f>-('Heat X-changer Worksheet'!$F$20*'Heat X-changer Worksheet'!$F$21*($L$1-DS$3)/('Heat X-changer Worksheet'!$F$33*'Heat X-changer Worksheet'!$F$34)-$C13)</f>
        <v>155.12419383043982</v>
      </c>
      <c r="DT13" s="32">
        <f>-('Heat X-changer Worksheet'!$F$20*'Heat X-changer Worksheet'!$F$21*($L$1-DT$3)/('Heat X-changer Worksheet'!$F$33*'Heat X-changer Worksheet'!$F$34)-$C13)</f>
        <v>155.58303215903982</v>
      </c>
      <c r="DU13" s="32">
        <f>-('Heat X-changer Worksheet'!$F$20*'Heat X-changer Worksheet'!$F$21*($L$1-DU$3)/('Heat X-changer Worksheet'!$F$33*'Heat X-changer Worksheet'!$F$34)-$C13)</f>
        <v>156.04187048763984</v>
      </c>
      <c r="DV13" s="32">
        <f>-('Heat X-changer Worksheet'!$F$20*'Heat X-changer Worksheet'!$F$21*($L$1-DV$3)/('Heat X-changer Worksheet'!$F$33*'Heat X-changer Worksheet'!$F$34)-$C13)</f>
        <v>156.50070881623984</v>
      </c>
      <c r="DW13" s="32">
        <f>-('Heat X-changer Worksheet'!$F$20*'Heat X-changer Worksheet'!$F$21*($L$1-DW$3)/('Heat X-changer Worksheet'!$F$33*'Heat X-changer Worksheet'!$F$34)-$C13)</f>
        <v>156.95954714483986</v>
      </c>
      <c r="DX13" s="32">
        <f>-('Heat X-changer Worksheet'!$F$20*'Heat X-changer Worksheet'!$F$21*($L$1-DX$3)/('Heat X-changer Worksheet'!$F$33*'Heat X-changer Worksheet'!$F$34)-$C13)</f>
        <v>157.41838547343986</v>
      </c>
      <c r="DY13" s="32">
        <f>-('Heat X-changer Worksheet'!$F$20*'Heat X-changer Worksheet'!$F$21*($L$1-DY$3)/('Heat X-changer Worksheet'!$F$33*'Heat X-changer Worksheet'!$F$34)-$C13)</f>
        <v>157.87722380203985</v>
      </c>
      <c r="DZ13" s="32">
        <f>-('Heat X-changer Worksheet'!$F$20*'Heat X-changer Worksheet'!$F$21*($L$1-DZ$3)/('Heat X-changer Worksheet'!$F$33*'Heat X-changer Worksheet'!$F$34)-$C13)</f>
        <v>158.33606213063987</v>
      </c>
      <c r="EA13" s="32">
        <f>-('Heat X-changer Worksheet'!$F$20*'Heat X-changer Worksheet'!$F$21*($L$1-EA$3)/('Heat X-changer Worksheet'!$F$33*'Heat X-changer Worksheet'!$F$34)-$C13)</f>
        <v>158.79490045923987</v>
      </c>
      <c r="EB13" s="32">
        <f>-('Heat X-changer Worksheet'!$F$20*'Heat X-changer Worksheet'!$F$21*($L$1-EB$3)/('Heat X-changer Worksheet'!$F$33*'Heat X-changer Worksheet'!$F$34)-$C13)</f>
        <v>159.25373878783986</v>
      </c>
      <c r="EC13" s="32">
        <f>-('Heat X-changer Worksheet'!$F$20*'Heat X-changer Worksheet'!$F$21*($L$1-EC$3)/('Heat X-changer Worksheet'!$F$33*'Heat X-changer Worksheet'!$F$34)-$C13)</f>
        <v>159.71257711643989</v>
      </c>
      <c r="ED13" s="32">
        <f>-('Heat X-changer Worksheet'!$F$20*'Heat X-changer Worksheet'!$F$21*($L$1-ED$3)/('Heat X-changer Worksheet'!$F$33*'Heat X-changer Worksheet'!$F$34)-$C13)</f>
        <v>160.17141544503988</v>
      </c>
      <c r="EE13" s="32">
        <f>-('Heat X-changer Worksheet'!$F$20*'Heat X-changer Worksheet'!$F$21*($L$1-EE$3)/('Heat X-changer Worksheet'!$F$33*'Heat X-changer Worksheet'!$F$34)-$C13)</f>
        <v>160.63025377363988</v>
      </c>
      <c r="EF13" s="32">
        <f>-('Heat X-changer Worksheet'!$F$20*'Heat X-changer Worksheet'!$F$21*($L$1-EF$3)/('Heat X-changer Worksheet'!$F$33*'Heat X-changer Worksheet'!$F$34)-$C13)</f>
        <v>161.0890921022399</v>
      </c>
      <c r="EG13" s="32">
        <f>-('Heat X-changer Worksheet'!$F$20*'Heat X-changer Worksheet'!$F$21*($L$1-EG$3)/('Heat X-changer Worksheet'!$F$33*'Heat X-changer Worksheet'!$F$34)-$C13)</f>
        <v>161.5479304308399</v>
      </c>
      <c r="EH13" s="32">
        <f>-('Heat X-changer Worksheet'!$F$20*'Heat X-changer Worksheet'!$F$21*($L$1-EH$3)/('Heat X-changer Worksheet'!$F$33*'Heat X-changer Worksheet'!$F$34)-$C13)</f>
        <v>162.00676875943989</v>
      </c>
      <c r="EI13" s="32">
        <f>-('Heat X-changer Worksheet'!$F$20*'Heat X-changer Worksheet'!$F$21*($L$1-EI$3)/('Heat X-changer Worksheet'!$F$33*'Heat X-changer Worksheet'!$F$34)-$C13)</f>
        <v>162.46560708803992</v>
      </c>
      <c r="EJ13" s="32">
        <f>-('Heat X-changer Worksheet'!$F$20*'Heat X-changer Worksheet'!$F$21*($L$1-EJ$3)/('Heat X-changer Worksheet'!$F$33*'Heat X-changer Worksheet'!$F$34)-$C13)</f>
        <v>162.92444541663991</v>
      </c>
      <c r="EK13" s="32">
        <f>-('Heat X-changer Worksheet'!$F$20*'Heat X-changer Worksheet'!$F$21*($L$1-EK$3)/('Heat X-changer Worksheet'!$F$33*'Heat X-changer Worksheet'!$F$34)-$C13)</f>
        <v>163.38328374523991</v>
      </c>
      <c r="EL13" s="32">
        <f>-('Heat X-changer Worksheet'!$F$20*'Heat X-changer Worksheet'!$F$21*($L$1-EL$3)/('Heat X-changer Worksheet'!$F$33*'Heat X-changer Worksheet'!$F$34)-$C13)</f>
        <v>163.84212207383993</v>
      </c>
      <c r="EM13" s="32">
        <f>-('Heat X-changer Worksheet'!$F$20*'Heat X-changer Worksheet'!$F$21*($L$1-EM$3)/('Heat X-changer Worksheet'!$F$33*'Heat X-changer Worksheet'!$F$34)-$C13)</f>
        <v>164.30096040243993</v>
      </c>
      <c r="EN13" s="32">
        <f>-('Heat X-changer Worksheet'!$F$20*'Heat X-changer Worksheet'!$F$21*($L$1-EN$3)/('Heat X-changer Worksheet'!$F$33*'Heat X-changer Worksheet'!$F$34)-$C13)</f>
        <v>164.75979873103992</v>
      </c>
    </row>
    <row r="14" spans="1:144">
      <c r="B14" s="31"/>
      <c r="C14" s="30">
        <f t="shared" si="3"/>
        <v>170</v>
      </c>
      <c r="D14" s="32">
        <f>-('Heat X-changer Worksheet'!$F$20*'Heat X-changer Worksheet'!$F$21*($L$1-D$3)/('Heat X-changer Worksheet'!$F$33*'Heat X-changer Worksheet'!$F$34)-$C14)</f>
        <v>99.522432727039217</v>
      </c>
      <c r="E14" s="32">
        <f>-('Heat X-changer Worksheet'!$F$20*'Heat X-changer Worksheet'!$F$21*($L$1-E$3)/('Heat X-changer Worksheet'!$F$33*'Heat X-changer Worksheet'!$F$34)-$C14)</f>
        <v>99.981271055639226</v>
      </c>
      <c r="F14" s="32">
        <f>-('Heat X-changer Worksheet'!$F$20*'Heat X-changer Worksheet'!$F$21*($L$1-F$3)/('Heat X-changer Worksheet'!$F$33*'Heat X-changer Worksheet'!$F$34)-$C14)</f>
        <v>100.44010938423924</v>
      </c>
      <c r="G14" s="32">
        <f>-('Heat X-changer Worksheet'!$F$20*'Heat X-changer Worksheet'!$F$21*($L$1-G$3)/('Heat X-changer Worksheet'!$F$33*'Heat X-changer Worksheet'!$F$34)-$C14)</f>
        <v>100.89894771283923</v>
      </c>
      <c r="H14" s="32">
        <f>-('Heat X-changer Worksheet'!$F$20*'Heat X-changer Worksheet'!$F$21*($L$1-H$3)/('Heat X-changer Worksheet'!$F$33*'Heat X-changer Worksheet'!$F$34)-$C14)</f>
        <v>101.35778604143924</v>
      </c>
      <c r="I14" s="32">
        <f>-('Heat X-changer Worksheet'!$F$20*'Heat X-changer Worksheet'!$F$21*($L$1-I$3)/('Heat X-changer Worksheet'!$F$33*'Heat X-changer Worksheet'!$F$34)-$C14)</f>
        <v>101.81662437003925</v>
      </c>
      <c r="J14" s="32">
        <f>-('Heat X-changer Worksheet'!$F$20*'Heat X-changer Worksheet'!$F$21*($L$1-J$3)/('Heat X-changer Worksheet'!$F$33*'Heat X-changer Worksheet'!$F$34)-$C14)</f>
        <v>102.27546269863926</v>
      </c>
      <c r="K14" s="32">
        <f>-('Heat X-changer Worksheet'!$F$20*'Heat X-changer Worksheet'!$F$21*($L$1-K$3)/('Heat X-changer Worksheet'!$F$33*'Heat X-changer Worksheet'!$F$34)-$C14)</f>
        <v>102.73430102723925</v>
      </c>
      <c r="L14" s="32">
        <f>-('Heat X-changer Worksheet'!$F$20*'Heat X-changer Worksheet'!$F$21*($L$1-L$3)/('Heat X-changer Worksheet'!$F$33*'Heat X-changer Worksheet'!$F$34)-$C14)</f>
        <v>103.19313935583926</v>
      </c>
      <c r="M14" s="32">
        <f>-('Heat X-changer Worksheet'!$F$20*'Heat X-changer Worksheet'!$F$21*($L$1-M$3)/('Heat X-changer Worksheet'!$F$33*'Heat X-changer Worksheet'!$F$34)-$C14)</f>
        <v>103.65197768443927</v>
      </c>
      <c r="N14" s="32">
        <f>-('Heat X-changer Worksheet'!$F$20*'Heat X-changer Worksheet'!$F$21*($L$1-N$3)/('Heat X-changer Worksheet'!$F$33*'Heat X-changer Worksheet'!$F$34)-$C14)</f>
        <v>104.11081601303927</v>
      </c>
      <c r="O14" s="32">
        <f>-('Heat X-changer Worksheet'!$F$20*'Heat X-changer Worksheet'!$F$21*($L$1-O$3)/('Heat X-changer Worksheet'!$F$33*'Heat X-changer Worksheet'!$F$34)-$C14)</f>
        <v>104.56965434163928</v>
      </c>
      <c r="P14" s="32">
        <f>-('Heat X-changer Worksheet'!$F$20*'Heat X-changer Worksheet'!$F$21*($L$1-P$3)/('Heat X-changer Worksheet'!$F$33*'Heat X-changer Worksheet'!$F$34)-$C14)</f>
        <v>105.02849267023929</v>
      </c>
      <c r="Q14" s="32">
        <f>-('Heat X-changer Worksheet'!$F$20*'Heat X-changer Worksheet'!$F$21*($L$1-Q$3)/('Heat X-changer Worksheet'!$F$33*'Heat X-changer Worksheet'!$F$34)-$C14)</f>
        <v>105.4873309988393</v>
      </c>
      <c r="R14" s="32">
        <f>-('Heat X-changer Worksheet'!$F$20*'Heat X-changer Worksheet'!$F$21*($L$1-R$3)/('Heat X-changer Worksheet'!$F$33*'Heat X-changer Worksheet'!$F$34)-$C14)</f>
        <v>105.94616932743929</v>
      </c>
      <c r="S14" s="32">
        <f>-('Heat X-changer Worksheet'!$F$20*'Heat X-changer Worksheet'!$F$21*($L$1-S$3)/('Heat X-changer Worksheet'!$F$33*'Heat X-changer Worksheet'!$F$34)-$C14)</f>
        <v>106.4050076560393</v>
      </c>
      <c r="T14" s="32">
        <f>-('Heat X-changer Worksheet'!$F$20*'Heat X-changer Worksheet'!$F$21*($L$1-T$3)/('Heat X-changer Worksheet'!$F$33*'Heat X-changer Worksheet'!$F$34)-$C14)</f>
        <v>106.86384598463931</v>
      </c>
      <c r="U14" s="32">
        <f>-('Heat X-changer Worksheet'!$F$20*'Heat X-changer Worksheet'!$F$21*($L$1-U$3)/('Heat X-changer Worksheet'!$F$33*'Heat X-changer Worksheet'!$F$34)-$C14)</f>
        <v>107.32268431323931</v>
      </c>
      <c r="V14" s="32">
        <f>-('Heat X-changer Worksheet'!$F$20*'Heat X-changer Worksheet'!$F$21*($L$1-V$3)/('Heat X-changer Worksheet'!$F$33*'Heat X-changer Worksheet'!$F$34)-$C14)</f>
        <v>107.78152264183932</v>
      </c>
      <c r="W14" s="32">
        <f>-('Heat X-changer Worksheet'!$F$20*'Heat X-changer Worksheet'!$F$21*($L$1-W$3)/('Heat X-changer Worksheet'!$F$33*'Heat X-changer Worksheet'!$F$34)-$C14)</f>
        <v>108.24036097043933</v>
      </c>
      <c r="X14" s="32">
        <f>-('Heat X-changer Worksheet'!$F$20*'Heat X-changer Worksheet'!$F$21*($L$1-X$3)/('Heat X-changer Worksheet'!$F$33*'Heat X-changer Worksheet'!$F$34)-$C14)</f>
        <v>108.69919929903932</v>
      </c>
      <c r="Y14" s="32">
        <f>-('Heat X-changer Worksheet'!$F$20*'Heat X-changer Worksheet'!$F$21*($L$1-Y$3)/('Heat X-changer Worksheet'!$F$33*'Heat X-changer Worksheet'!$F$34)-$C14)</f>
        <v>109.15803762763933</v>
      </c>
      <c r="Z14" s="32">
        <f>-('Heat X-changer Worksheet'!$F$20*'Heat X-changer Worksheet'!$F$21*($L$1-Z$3)/('Heat X-changer Worksheet'!$F$33*'Heat X-changer Worksheet'!$F$34)-$C14)</f>
        <v>109.61687595623934</v>
      </c>
      <c r="AA14" s="32">
        <f>-('Heat X-changer Worksheet'!$F$20*'Heat X-changer Worksheet'!$F$21*($L$1-AA$3)/('Heat X-changer Worksheet'!$F$33*'Heat X-changer Worksheet'!$F$34)-$C14)</f>
        <v>110.07571428483934</v>
      </c>
      <c r="AB14" s="32">
        <f>-('Heat X-changer Worksheet'!$F$20*'Heat X-changer Worksheet'!$F$21*($L$1-AB$3)/('Heat X-changer Worksheet'!$F$33*'Heat X-changer Worksheet'!$F$34)-$C14)</f>
        <v>110.53455261343935</v>
      </c>
      <c r="AC14" s="32">
        <f>-('Heat X-changer Worksheet'!$F$20*'Heat X-changer Worksheet'!$F$21*($L$1-AC$3)/('Heat X-changer Worksheet'!$F$33*'Heat X-changer Worksheet'!$F$34)-$C14)</f>
        <v>110.99339094203935</v>
      </c>
      <c r="AD14" s="32">
        <f>-('Heat X-changer Worksheet'!$F$20*'Heat X-changer Worksheet'!$F$21*($L$1-AD$3)/('Heat X-changer Worksheet'!$F$33*'Heat X-changer Worksheet'!$F$34)-$C14)</f>
        <v>111.45222927063935</v>
      </c>
      <c r="AE14" s="32">
        <f>-('Heat X-changer Worksheet'!$F$20*'Heat X-changer Worksheet'!$F$21*($L$1-AE$3)/('Heat X-changer Worksheet'!$F$33*'Heat X-changer Worksheet'!$F$34)-$C14)</f>
        <v>111.91106759923936</v>
      </c>
      <c r="AF14" s="32">
        <f>-('Heat X-changer Worksheet'!$F$20*'Heat X-changer Worksheet'!$F$21*($L$1-AF$3)/('Heat X-changer Worksheet'!$F$33*'Heat X-changer Worksheet'!$F$34)-$C14)</f>
        <v>112.36990592783937</v>
      </c>
      <c r="AG14" s="32">
        <f>-('Heat X-changer Worksheet'!$F$20*'Heat X-changer Worksheet'!$F$21*($L$1-AG$3)/('Heat X-changer Worksheet'!$F$33*'Heat X-changer Worksheet'!$F$34)-$C14)</f>
        <v>112.82874425643936</v>
      </c>
      <c r="AH14" s="32">
        <f>-('Heat X-changer Worksheet'!$F$20*'Heat X-changer Worksheet'!$F$21*($L$1-AH$3)/('Heat X-changer Worksheet'!$F$33*'Heat X-changer Worksheet'!$F$34)-$C14)</f>
        <v>113.28758258503937</v>
      </c>
      <c r="AI14" s="32">
        <f>-('Heat X-changer Worksheet'!$F$20*'Heat X-changer Worksheet'!$F$21*($L$1-AI$3)/('Heat X-changer Worksheet'!$F$33*'Heat X-changer Worksheet'!$F$34)-$C14)</f>
        <v>113.74642091363938</v>
      </c>
      <c r="AJ14" s="32">
        <f>-('Heat X-changer Worksheet'!$F$20*'Heat X-changer Worksheet'!$F$21*($L$1-AJ$3)/('Heat X-changer Worksheet'!$F$33*'Heat X-changer Worksheet'!$F$34)-$C14)</f>
        <v>114.20525924223938</v>
      </c>
      <c r="AK14" s="32">
        <f>-('Heat X-changer Worksheet'!$F$20*'Heat X-changer Worksheet'!$F$21*($L$1-AK$3)/('Heat X-changer Worksheet'!$F$33*'Heat X-changer Worksheet'!$F$34)-$C14)</f>
        <v>114.6640975708394</v>
      </c>
      <c r="AL14" s="32">
        <f>-('Heat X-changer Worksheet'!$F$20*'Heat X-changer Worksheet'!$F$21*($L$1-AL$3)/('Heat X-changer Worksheet'!$F$33*'Heat X-changer Worksheet'!$F$34)-$C14)</f>
        <v>115.1229358994394</v>
      </c>
      <c r="AM14" s="32">
        <f>-('Heat X-changer Worksheet'!$F$20*'Heat X-changer Worksheet'!$F$21*($L$1-AM$3)/('Heat X-changer Worksheet'!$F$33*'Heat X-changer Worksheet'!$F$34)-$C14)</f>
        <v>115.58177422803939</v>
      </c>
      <c r="AN14" s="32">
        <f>-('Heat X-changer Worksheet'!$F$20*'Heat X-changer Worksheet'!$F$21*($L$1-AN$3)/('Heat X-changer Worksheet'!$F$33*'Heat X-changer Worksheet'!$F$34)-$C14)</f>
        <v>116.04061255663942</v>
      </c>
      <c r="AO14" s="32">
        <f>-('Heat X-changer Worksheet'!$F$20*'Heat X-changer Worksheet'!$F$21*($L$1-AO$3)/('Heat X-changer Worksheet'!$F$33*'Heat X-changer Worksheet'!$F$34)-$C14)</f>
        <v>116.49945088523941</v>
      </c>
      <c r="AP14" s="32">
        <f>-('Heat X-changer Worksheet'!$F$20*'Heat X-changer Worksheet'!$F$21*($L$1-AP$3)/('Heat X-changer Worksheet'!$F$33*'Heat X-changer Worksheet'!$F$34)-$C14)</f>
        <v>116.95828921383942</v>
      </c>
      <c r="AQ14" s="32">
        <f>-('Heat X-changer Worksheet'!$F$20*'Heat X-changer Worksheet'!$F$21*($L$1-AQ$3)/('Heat X-changer Worksheet'!$F$33*'Heat X-changer Worksheet'!$F$34)-$C14)</f>
        <v>117.41712754243943</v>
      </c>
      <c r="AR14" s="32">
        <f>-('Heat X-changer Worksheet'!$F$20*'Heat X-changer Worksheet'!$F$21*($L$1-AR$3)/('Heat X-changer Worksheet'!$F$33*'Heat X-changer Worksheet'!$F$34)-$C14)</f>
        <v>117.87596587103943</v>
      </c>
      <c r="AS14" s="32">
        <f>-('Heat X-changer Worksheet'!$F$20*'Heat X-changer Worksheet'!$F$21*($L$1-AS$3)/('Heat X-changer Worksheet'!$F$33*'Heat X-changer Worksheet'!$F$34)-$C14)</f>
        <v>118.33480419963944</v>
      </c>
      <c r="AT14" s="32">
        <f>-('Heat X-changer Worksheet'!$F$20*'Heat X-changer Worksheet'!$F$21*($L$1-AT$3)/('Heat X-changer Worksheet'!$F$33*'Heat X-changer Worksheet'!$F$34)-$C14)</f>
        <v>118.79364252823943</v>
      </c>
      <c r="AU14" s="32">
        <f>-('Heat X-changer Worksheet'!$F$20*'Heat X-changer Worksheet'!$F$21*($L$1-AU$3)/('Heat X-changer Worksheet'!$F$33*'Heat X-changer Worksheet'!$F$34)-$C14)</f>
        <v>119.25248085683944</v>
      </c>
      <c r="AV14" s="32">
        <f>-('Heat X-changer Worksheet'!$F$20*'Heat X-changer Worksheet'!$F$21*($L$1-AV$3)/('Heat X-changer Worksheet'!$F$33*'Heat X-changer Worksheet'!$F$34)-$C14)</f>
        <v>119.71131918543944</v>
      </c>
      <c r="AW14" s="32">
        <f>-('Heat X-changer Worksheet'!$F$20*'Heat X-changer Worksheet'!$F$21*($L$1-AW$3)/('Heat X-changer Worksheet'!$F$33*'Heat X-changer Worksheet'!$F$34)-$C14)</f>
        <v>120.17015751403946</v>
      </c>
      <c r="AX14" s="32">
        <f>-('Heat X-changer Worksheet'!$F$20*'Heat X-changer Worksheet'!$F$21*($L$1-AX$3)/('Heat X-changer Worksheet'!$F$33*'Heat X-changer Worksheet'!$F$34)-$C14)</f>
        <v>120.62899584263945</v>
      </c>
      <c r="AY14" s="32">
        <f>-('Heat X-changer Worksheet'!$F$20*'Heat X-changer Worksheet'!$F$21*($L$1-AY$3)/('Heat X-changer Worksheet'!$F$33*'Heat X-changer Worksheet'!$F$34)-$C14)</f>
        <v>121.08783417123946</v>
      </c>
      <c r="AZ14" s="32">
        <f>-('Heat X-changer Worksheet'!$F$20*'Heat X-changer Worksheet'!$F$21*($L$1-AZ$3)/('Heat X-changer Worksheet'!$F$33*'Heat X-changer Worksheet'!$F$34)-$C14)</f>
        <v>121.54667249983947</v>
      </c>
      <c r="BA14" s="32">
        <f>-('Heat X-changer Worksheet'!$F$20*'Heat X-changer Worksheet'!$F$21*($L$1-BA$3)/('Heat X-changer Worksheet'!$F$33*'Heat X-changer Worksheet'!$F$34)-$C14)</f>
        <v>122.00551082843947</v>
      </c>
      <c r="BB14" s="32">
        <f>-('Heat X-changer Worksheet'!$F$20*'Heat X-changer Worksheet'!$F$21*($L$1-BB$3)/('Heat X-changer Worksheet'!$F$33*'Heat X-changer Worksheet'!$F$34)-$C14)</f>
        <v>122.46434915703948</v>
      </c>
      <c r="BC14" s="32">
        <f>-('Heat X-changer Worksheet'!$F$20*'Heat X-changer Worksheet'!$F$21*($L$1-BC$3)/('Heat X-changer Worksheet'!$F$33*'Heat X-changer Worksheet'!$F$34)-$C14)</f>
        <v>122.92318748563949</v>
      </c>
      <c r="BD14" s="32">
        <f>-('Heat X-changer Worksheet'!$F$20*'Heat X-changer Worksheet'!$F$21*($L$1-BD$3)/('Heat X-changer Worksheet'!$F$33*'Heat X-changer Worksheet'!$F$34)-$C14)</f>
        <v>123.38202581423948</v>
      </c>
      <c r="BE14" s="32">
        <f>-('Heat X-changer Worksheet'!$F$20*'Heat X-changer Worksheet'!$F$21*($L$1-BE$3)/('Heat X-changer Worksheet'!$F$33*'Heat X-changer Worksheet'!$F$34)-$C14)</f>
        <v>123.84086414283949</v>
      </c>
      <c r="BF14" s="32">
        <f>-('Heat X-changer Worksheet'!$F$20*'Heat X-changer Worksheet'!$F$21*($L$1-BF$3)/('Heat X-changer Worksheet'!$F$33*'Heat X-changer Worksheet'!$F$34)-$C14)</f>
        <v>124.2997024714395</v>
      </c>
      <c r="BG14" s="32">
        <f>-('Heat X-changer Worksheet'!$F$20*'Heat X-changer Worksheet'!$F$21*($L$1-BG$3)/('Heat X-changer Worksheet'!$F$33*'Heat X-changer Worksheet'!$F$34)-$C14)</f>
        <v>124.7585408000395</v>
      </c>
      <c r="BH14" s="32">
        <f>-('Heat X-changer Worksheet'!$F$20*'Heat X-changer Worksheet'!$F$21*($L$1-BH$3)/('Heat X-changer Worksheet'!$F$33*'Heat X-changer Worksheet'!$F$34)-$C14)</f>
        <v>125.21737912863951</v>
      </c>
      <c r="BI14" s="32">
        <f>-('Heat X-changer Worksheet'!$F$20*'Heat X-changer Worksheet'!$F$21*($L$1-BI$3)/('Heat X-changer Worksheet'!$F$33*'Heat X-changer Worksheet'!$F$34)-$C14)</f>
        <v>125.67621745723952</v>
      </c>
      <c r="BJ14" s="32">
        <f>-('Heat X-changer Worksheet'!$F$20*'Heat X-changer Worksheet'!$F$21*($L$1-BJ$3)/('Heat X-changer Worksheet'!$F$33*'Heat X-changer Worksheet'!$F$34)-$C14)</f>
        <v>126.13505578583951</v>
      </c>
      <c r="BK14" s="32">
        <f>-('Heat X-changer Worksheet'!$F$20*'Heat X-changer Worksheet'!$F$21*($L$1-BK$3)/('Heat X-changer Worksheet'!$F$33*'Heat X-changer Worksheet'!$F$34)-$C14)</f>
        <v>126.59389411443954</v>
      </c>
      <c r="BL14" s="32">
        <f>-('Heat X-changer Worksheet'!$F$20*'Heat X-changer Worksheet'!$F$21*($L$1-BL$3)/('Heat X-changer Worksheet'!$F$33*'Heat X-changer Worksheet'!$F$34)-$C14)</f>
        <v>127.05273244303953</v>
      </c>
      <c r="BM14" s="32">
        <f>-('Heat X-changer Worksheet'!$F$20*'Heat X-changer Worksheet'!$F$21*($L$1-BM$3)/('Heat X-changer Worksheet'!$F$33*'Heat X-changer Worksheet'!$F$34)-$C14)</f>
        <v>127.51157077163953</v>
      </c>
      <c r="BN14" s="32">
        <f>-('Heat X-changer Worksheet'!$F$20*'Heat X-changer Worksheet'!$F$21*($L$1-BN$3)/('Heat X-changer Worksheet'!$F$33*'Heat X-changer Worksheet'!$F$34)-$C14)</f>
        <v>127.97040910023954</v>
      </c>
      <c r="BO14" s="32">
        <f>-('Heat X-changer Worksheet'!$F$20*'Heat X-changer Worksheet'!$F$21*($L$1-BO$3)/('Heat X-changer Worksheet'!$F$33*'Heat X-changer Worksheet'!$F$34)-$C14)</f>
        <v>128.42924742883955</v>
      </c>
      <c r="BP14" s="32">
        <f>-('Heat X-changer Worksheet'!$F$20*'Heat X-changer Worksheet'!$F$21*($L$1-BP$3)/('Heat X-changer Worksheet'!$F$33*'Heat X-changer Worksheet'!$F$34)-$C14)</f>
        <v>128.88808575743954</v>
      </c>
      <c r="BQ14" s="32">
        <f>-('Heat X-changer Worksheet'!$F$20*'Heat X-changer Worksheet'!$F$21*($L$1-BQ$3)/('Heat X-changer Worksheet'!$F$33*'Heat X-changer Worksheet'!$F$34)-$C14)</f>
        <v>129.34692408603956</v>
      </c>
      <c r="BR14" s="32">
        <f>-('Heat X-changer Worksheet'!$F$20*'Heat X-changer Worksheet'!$F$21*($L$1-BR$3)/('Heat X-changer Worksheet'!$F$33*'Heat X-changer Worksheet'!$F$34)-$C14)</f>
        <v>129.80576241463956</v>
      </c>
      <c r="BS14" s="32">
        <f>-('Heat X-changer Worksheet'!$F$20*'Heat X-changer Worksheet'!$F$21*($L$1-BS$3)/('Heat X-changer Worksheet'!$F$33*'Heat X-changer Worksheet'!$F$34)-$C14)</f>
        <v>130.26460074323955</v>
      </c>
      <c r="BT14" s="32">
        <f>-('Heat X-changer Worksheet'!$F$20*'Heat X-changer Worksheet'!$F$21*($L$1-BT$3)/('Heat X-changer Worksheet'!$F$33*'Heat X-changer Worksheet'!$F$34)-$C14)</f>
        <v>130.72343907183958</v>
      </c>
      <c r="BU14" s="32">
        <f>-('Heat X-changer Worksheet'!$F$20*'Heat X-changer Worksheet'!$F$21*($L$1-BU$3)/('Heat X-changer Worksheet'!$F$33*'Heat X-changer Worksheet'!$F$34)-$C14)</f>
        <v>131.18227740043957</v>
      </c>
      <c r="BV14" s="32">
        <f>-('Heat X-changer Worksheet'!$F$20*'Heat X-changer Worksheet'!$F$21*($L$1-BV$3)/('Heat X-changer Worksheet'!$F$33*'Heat X-changer Worksheet'!$F$34)-$C14)</f>
        <v>131.64111572903957</v>
      </c>
      <c r="BW14" s="32">
        <f>-('Heat X-changer Worksheet'!$F$20*'Heat X-changer Worksheet'!$F$21*($L$1-BW$3)/('Heat X-changer Worksheet'!$F$33*'Heat X-changer Worksheet'!$F$34)-$C14)</f>
        <v>132.09995405763959</v>
      </c>
      <c r="BX14" s="32">
        <f>-('Heat X-changer Worksheet'!$F$20*'Heat X-changer Worksheet'!$F$21*($L$1-BX$3)/('Heat X-changer Worksheet'!$F$33*'Heat X-changer Worksheet'!$F$34)-$C14)</f>
        <v>132.55879238623959</v>
      </c>
      <c r="BY14" s="32">
        <f>-('Heat X-changer Worksheet'!$F$20*'Heat X-changer Worksheet'!$F$21*($L$1-BY$3)/('Heat X-changer Worksheet'!$F$33*'Heat X-changer Worksheet'!$F$34)-$C14)</f>
        <v>133.01763071483958</v>
      </c>
      <c r="BZ14" s="32">
        <f>-('Heat X-changer Worksheet'!$F$20*'Heat X-changer Worksheet'!$F$21*($L$1-BZ$3)/('Heat X-changer Worksheet'!$F$33*'Heat X-changer Worksheet'!$F$34)-$C14)</f>
        <v>133.47646904343961</v>
      </c>
      <c r="CA14" s="32">
        <f>-('Heat X-changer Worksheet'!$F$20*'Heat X-changer Worksheet'!$F$21*($L$1-CA$3)/('Heat X-changer Worksheet'!$F$33*'Heat X-changer Worksheet'!$F$34)-$C14)</f>
        <v>133.9353073720396</v>
      </c>
      <c r="CB14" s="32">
        <f>-('Heat X-changer Worksheet'!$F$20*'Heat X-changer Worksheet'!$F$21*($L$1-CB$3)/('Heat X-changer Worksheet'!$F$33*'Heat X-changer Worksheet'!$F$34)-$C14)</f>
        <v>134.39414570063963</v>
      </c>
      <c r="CC14" s="32">
        <f>-('Heat X-changer Worksheet'!$F$20*'Heat X-changer Worksheet'!$F$21*($L$1-CC$3)/('Heat X-changer Worksheet'!$F$33*'Heat X-changer Worksheet'!$F$34)-$C14)</f>
        <v>134.85298402923962</v>
      </c>
      <c r="CD14" s="32">
        <f>-('Heat X-changer Worksheet'!$F$20*'Heat X-changer Worksheet'!$F$21*($L$1-CD$3)/('Heat X-changer Worksheet'!$F$33*'Heat X-changer Worksheet'!$F$34)-$C14)</f>
        <v>135.31182235783962</v>
      </c>
      <c r="CE14" s="32">
        <f>-('Heat X-changer Worksheet'!$F$20*'Heat X-changer Worksheet'!$F$21*($L$1-CE$3)/('Heat X-changer Worksheet'!$F$33*'Heat X-changer Worksheet'!$F$34)-$C14)</f>
        <v>135.77066068643961</v>
      </c>
      <c r="CF14" s="32">
        <f>-('Heat X-changer Worksheet'!$F$20*'Heat X-changer Worksheet'!$F$21*($L$1-CF$3)/('Heat X-changer Worksheet'!$F$33*'Heat X-changer Worksheet'!$F$34)-$C14)</f>
        <v>136.22949901503964</v>
      </c>
      <c r="CG14" s="32">
        <f>-('Heat X-changer Worksheet'!$F$20*'Heat X-changer Worksheet'!$F$21*($L$1-CG$3)/('Heat X-changer Worksheet'!$F$33*'Heat X-changer Worksheet'!$F$34)-$C14)</f>
        <v>136.68833734363963</v>
      </c>
      <c r="CH14" s="32">
        <f>-('Heat X-changer Worksheet'!$F$20*'Heat X-changer Worksheet'!$F$21*($L$1-CH$3)/('Heat X-changer Worksheet'!$F$33*'Heat X-changer Worksheet'!$F$34)-$C14)</f>
        <v>137.14717567223965</v>
      </c>
      <c r="CI14" s="32">
        <f>-('Heat X-changer Worksheet'!$F$20*'Heat X-changer Worksheet'!$F$21*($L$1-CI$3)/('Heat X-changer Worksheet'!$F$33*'Heat X-changer Worksheet'!$F$34)-$C14)</f>
        <v>137.60601400083965</v>
      </c>
      <c r="CJ14" s="32">
        <f>-('Heat X-changer Worksheet'!$F$20*'Heat X-changer Worksheet'!$F$21*($L$1-CJ$3)/('Heat X-changer Worksheet'!$F$33*'Heat X-changer Worksheet'!$F$34)-$C14)</f>
        <v>138.06485232943965</v>
      </c>
      <c r="CK14" s="32">
        <f>-('Heat X-changer Worksheet'!$F$20*'Heat X-changer Worksheet'!$F$21*($L$1-CK$3)/('Heat X-changer Worksheet'!$F$33*'Heat X-changer Worksheet'!$F$34)-$C14)</f>
        <v>138.52369065803964</v>
      </c>
      <c r="CL14" s="32">
        <f>-('Heat X-changer Worksheet'!$F$20*'Heat X-changer Worksheet'!$F$21*($L$1-CL$3)/('Heat X-changer Worksheet'!$F$33*'Heat X-changer Worksheet'!$F$34)-$C14)</f>
        <v>138.98252898663966</v>
      </c>
      <c r="CM14" s="32">
        <f>-('Heat X-changer Worksheet'!$F$20*'Heat X-changer Worksheet'!$F$21*($L$1-CM$3)/('Heat X-changer Worksheet'!$F$33*'Heat X-changer Worksheet'!$F$34)-$C14)</f>
        <v>139.44136731523966</v>
      </c>
      <c r="CN14" s="32">
        <f>-('Heat X-changer Worksheet'!$F$20*'Heat X-changer Worksheet'!$F$21*($L$1-CN$3)/('Heat X-changer Worksheet'!$F$33*'Heat X-changer Worksheet'!$F$34)-$C14)</f>
        <v>139.90020564383968</v>
      </c>
      <c r="CO14" s="32">
        <f>-('Heat X-changer Worksheet'!$F$20*'Heat X-changer Worksheet'!$F$21*($L$1-CO$3)/('Heat X-changer Worksheet'!$F$33*'Heat X-changer Worksheet'!$F$34)-$C14)</f>
        <v>140.35904397243968</v>
      </c>
      <c r="CP14" s="32">
        <f>-('Heat X-changer Worksheet'!$F$20*'Heat X-changer Worksheet'!$F$21*($L$1-CP$3)/('Heat X-changer Worksheet'!$F$33*'Heat X-changer Worksheet'!$F$34)-$C14)</f>
        <v>140.81788230103967</v>
      </c>
      <c r="CQ14" s="32">
        <f>-('Heat X-changer Worksheet'!$F$20*'Heat X-changer Worksheet'!$F$21*($L$1-CQ$3)/('Heat X-changer Worksheet'!$F$33*'Heat X-changer Worksheet'!$F$34)-$C14)</f>
        <v>141.2767206296397</v>
      </c>
      <c r="CR14" s="32">
        <f>-('Heat X-changer Worksheet'!$F$20*'Heat X-changer Worksheet'!$F$21*($L$1-CR$3)/('Heat X-changer Worksheet'!$F$33*'Heat X-changer Worksheet'!$F$34)-$C14)</f>
        <v>141.73555895823969</v>
      </c>
      <c r="CS14" s="32">
        <f>-('Heat X-changer Worksheet'!$F$20*'Heat X-changer Worksheet'!$F$21*($L$1-CS$3)/('Heat X-changer Worksheet'!$F$33*'Heat X-changer Worksheet'!$F$34)-$C14)</f>
        <v>142.19439728683969</v>
      </c>
      <c r="CT14" s="32">
        <f>-('Heat X-changer Worksheet'!$F$20*'Heat X-changer Worksheet'!$F$21*($L$1-CT$3)/('Heat X-changer Worksheet'!$F$33*'Heat X-changer Worksheet'!$F$34)-$C14)</f>
        <v>142.65323561543971</v>
      </c>
      <c r="CU14" s="32">
        <f>-('Heat X-changer Worksheet'!$F$20*'Heat X-changer Worksheet'!$F$21*($L$1-CU$3)/('Heat X-changer Worksheet'!$F$33*'Heat X-changer Worksheet'!$F$34)-$C14)</f>
        <v>143.11207394403971</v>
      </c>
      <c r="CV14" s="32">
        <f>-('Heat X-changer Worksheet'!$F$20*'Heat X-changer Worksheet'!$F$21*($L$1-CV$3)/('Heat X-changer Worksheet'!$F$33*'Heat X-changer Worksheet'!$F$34)-$C14)</f>
        <v>143.5709122726397</v>
      </c>
      <c r="CW14" s="32">
        <f>-('Heat X-changer Worksheet'!$F$20*'Heat X-changer Worksheet'!$F$21*($L$1-CW$3)/('Heat X-changer Worksheet'!$F$33*'Heat X-changer Worksheet'!$F$34)-$C14)</f>
        <v>144.02975060123973</v>
      </c>
      <c r="CX14" s="32">
        <f>-('Heat X-changer Worksheet'!$F$20*'Heat X-changer Worksheet'!$F$21*($L$1-CX$3)/('Heat X-changer Worksheet'!$F$33*'Heat X-changer Worksheet'!$F$34)-$C14)</f>
        <v>144.48858892983972</v>
      </c>
      <c r="CY14" s="32">
        <f>-('Heat X-changer Worksheet'!$F$20*'Heat X-changer Worksheet'!$F$21*($L$1-CY$3)/('Heat X-changer Worksheet'!$F$33*'Heat X-changer Worksheet'!$F$34)-$C14)</f>
        <v>144.94742725843972</v>
      </c>
      <c r="CZ14" s="32">
        <f>-('Heat X-changer Worksheet'!$F$20*'Heat X-changer Worksheet'!$F$21*($L$1-CZ$3)/('Heat X-changer Worksheet'!$F$33*'Heat X-changer Worksheet'!$F$34)-$C14)</f>
        <v>145.40626558703974</v>
      </c>
      <c r="DA14" s="32">
        <f>-('Heat X-changer Worksheet'!$F$20*'Heat X-changer Worksheet'!$F$21*($L$1-DA$3)/('Heat X-changer Worksheet'!$F$33*'Heat X-changer Worksheet'!$F$34)-$C14)</f>
        <v>145.86510391563974</v>
      </c>
      <c r="DB14" s="32">
        <f>-('Heat X-changer Worksheet'!$F$20*'Heat X-changer Worksheet'!$F$21*($L$1-DB$3)/('Heat X-changer Worksheet'!$F$33*'Heat X-changer Worksheet'!$F$34)-$C14)</f>
        <v>146.32394224423973</v>
      </c>
      <c r="DC14" s="32">
        <f>-('Heat X-changer Worksheet'!$F$20*'Heat X-changer Worksheet'!$F$21*($L$1-DC$3)/('Heat X-changer Worksheet'!$F$33*'Heat X-changer Worksheet'!$F$34)-$C14)</f>
        <v>146.78278057283975</v>
      </c>
      <c r="DD14" s="32">
        <f>-('Heat X-changer Worksheet'!$F$20*'Heat X-changer Worksheet'!$F$21*($L$1-DD$3)/('Heat X-changer Worksheet'!$F$33*'Heat X-changer Worksheet'!$F$34)-$C14)</f>
        <v>147.24161890143975</v>
      </c>
      <c r="DE14" s="32">
        <f>-('Heat X-changer Worksheet'!$F$20*'Heat X-changer Worksheet'!$F$21*($L$1-DE$3)/('Heat X-changer Worksheet'!$F$33*'Heat X-changer Worksheet'!$F$34)-$C14)</f>
        <v>147.70045723003975</v>
      </c>
      <c r="DF14" s="32">
        <f>-('Heat X-changer Worksheet'!$F$20*'Heat X-changer Worksheet'!$F$21*($L$1-DF$3)/('Heat X-changer Worksheet'!$F$33*'Heat X-changer Worksheet'!$F$34)-$C14)</f>
        <v>148.15929555863977</v>
      </c>
      <c r="DG14" s="32">
        <f>-('Heat X-changer Worksheet'!$F$20*'Heat X-changer Worksheet'!$F$21*($L$1-DG$3)/('Heat X-changer Worksheet'!$F$33*'Heat X-changer Worksheet'!$F$34)-$C14)</f>
        <v>148.61813388723976</v>
      </c>
      <c r="DH14" s="32">
        <f>-('Heat X-changer Worksheet'!$F$20*'Heat X-changer Worksheet'!$F$21*($L$1-DH$3)/('Heat X-changer Worksheet'!$F$33*'Heat X-changer Worksheet'!$F$34)-$C14)</f>
        <v>149.07697221583976</v>
      </c>
      <c r="DI14" s="32">
        <f>-('Heat X-changer Worksheet'!$F$20*'Heat X-changer Worksheet'!$F$21*($L$1-DI$3)/('Heat X-changer Worksheet'!$F$33*'Heat X-changer Worksheet'!$F$34)-$C14)</f>
        <v>149.53581054443978</v>
      </c>
      <c r="DJ14" s="32">
        <f>-('Heat X-changer Worksheet'!$F$20*'Heat X-changer Worksheet'!$F$21*($L$1-DJ$3)/('Heat X-changer Worksheet'!$F$33*'Heat X-changer Worksheet'!$F$34)-$C14)</f>
        <v>149.99464887303978</v>
      </c>
      <c r="DK14" s="32">
        <f>-('Heat X-changer Worksheet'!$F$20*'Heat X-changer Worksheet'!$F$21*($L$1-DK$3)/('Heat X-changer Worksheet'!$F$33*'Heat X-changer Worksheet'!$F$34)-$C14)</f>
        <v>150.45348720163977</v>
      </c>
      <c r="DL14" s="32">
        <f>-('Heat X-changer Worksheet'!$F$20*'Heat X-changer Worksheet'!$F$21*($L$1-DL$3)/('Heat X-changer Worksheet'!$F$33*'Heat X-changer Worksheet'!$F$34)-$C14)</f>
        <v>150.9123255302398</v>
      </c>
      <c r="DM14" s="32">
        <f>-('Heat X-changer Worksheet'!$F$20*'Heat X-changer Worksheet'!$F$21*($L$1-DM$3)/('Heat X-changer Worksheet'!$F$33*'Heat X-changer Worksheet'!$F$34)-$C14)</f>
        <v>151.37116385883979</v>
      </c>
      <c r="DN14" s="32">
        <f>-('Heat X-changer Worksheet'!$F$20*'Heat X-changer Worksheet'!$F$21*($L$1-DN$3)/('Heat X-changer Worksheet'!$F$33*'Heat X-changer Worksheet'!$F$34)-$C14)</f>
        <v>151.83000218743979</v>
      </c>
      <c r="DO14" s="32">
        <f>-('Heat X-changer Worksheet'!$F$20*'Heat X-changer Worksheet'!$F$21*($L$1-DO$3)/('Heat X-changer Worksheet'!$F$33*'Heat X-changer Worksheet'!$F$34)-$C14)</f>
        <v>152.28884051603981</v>
      </c>
      <c r="DP14" s="32">
        <f>-('Heat X-changer Worksheet'!$F$20*'Heat X-changer Worksheet'!$F$21*($L$1-DP$3)/('Heat X-changer Worksheet'!$F$33*'Heat X-changer Worksheet'!$F$34)-$C14)</f>
        <v>152.74767884463981</v>
      </c>
      <c r="DQ14" s="32">
        <f>-('Heat X-changer Worksheet'!$F$20*'Heat X-changer Worksheet'!$F$21*($L$1-DQ$3)/('Heat X-changer Worksheet'!$F$33*'Heat X-changer Worksheet'!$F$34)-$C14)</f>
        <v>153.20651717323983</v>
      </c>
      <c r="DR14" s="32">
        <f>-('Heat X-changer Worksheet'!$F$20*'Heat X-changer Worksheet'!$F$21*($L$1-DR$3)/('Heat X-changer Worksheet'!$F$33*'Heat X-changer Worksheet'!$F$34)-$C14)</f>
        <v>153.66535550183983</v>
      </c>
      <c r="DS14" s="32">
        <f>-('Heat X-changer Worksheet'!$F$20*'Heat X-changer Worksheet'!$F$21*($L$1-DS$3)/('Heat X-changer Worksheet'!$F$33*'Heat X-changer Worksheet'!$F$34)-$C14)</f>
        <v>154.12419383043982</v>
      </c>
      <c r="DT14" s="32">
        <f>-('Heat X-changer Worksheet'!$F$20*'Heat X-changer Worksheet'!$F$21*($L$1-DT$3)/('Heat X-changer Worksheet'!$F$33*'Heat X-changer Worksheet'!$F$34)-$C14)</f>
        <v>154.58303215903982</v>
      </c>
      <c r="DU14" s="32">
        <f>-('Heat X-changer Worksheet'!$F$20*'Heat X-changer Worksheet'!$F$21*($L$1-DU$3)/('Heat X-changer Worksheet'!$F$33*'Heat X-changer Worksheet'!$F$34)-$C14)</f>
        <v>155.04187048763984</v>
      </c>
      <c r="DV14" s="32">
        <f>-('Heat X-changer Worksheet'!$F$20*'Heat X-changer Worksheet'!$F$21*($L$1-DV$3)/('Heat X-changer Worksheet'!$F$33*'Heat X-changer Worksheet'!$F$34)-$C14)</f>
        <v>155.50070881623984</v>
      </c>
      <c r="DW14" s="32">
        <f>-('Heat X-changer Worksheet'!$F$20*'Heat X-changer Worksheet'!$F$21*($L$1-DW$3)/('Heat X-changer Worksheet'!$F$33*'Heat X-changer Worksheet'!$F$34)-$C14)</f>
        <v>155.95954714483986</v>
      </c>
      <c r="DX14" s="32">
        <f>-('Heat X-changer Worksheet'!$F$20*'Heat X-changer Worksheet'!$F$21*($L$1-DX$3)/('Heat X-changer Worksheet'!$F$33*'Heat X-changer Worksheet'!$F$34)-$C14)</f>
        <v>156.41838547343986</v>
      </c>
      <c r="DY14" s="32">
        <f>-('Heat X-changer Worksheet'!$F$20*'Heat X-changer Worksheet'!$F$21*($L$1-DY$3)/('Heat X-changer Worksheet'!$F$33*'Heat X-changer Worksheet'!$F$34)-$C14)</f>
        <v>156.87722380203985</v>
      </c>
      <c r="DZ14" s="32">
        <f>-('Heat X-changer Worksheet'!$F$20*'Heat X-changer Worksheet'!$F$21*($L$1-DZ$3)/('Heat X-changer Worksheet'!$F$33*'Heat X-changer Worksheet'!$F$34)-$C14)</f>
        <v>157.33606213063987</v>
      </c>
      <c r="EA14" s="32">
        <f>-('Heat X-changer Worksheet'!$F$20*'Heat X-changer Worksheet'!$F$21*($L$1-EA$3)/('Heat X-changer Worksheet'!$F$33*'Heat X-changer Worksheet'!$F$34)-$C14)</f>
        <v>157.79490045923987</v>
      </c>
      <c r="EB14" s="32">
        <f>-('Heat X-changer Worksheet'!$F$20*'Heat X-changer Worksheet'!$F$21*($L$1-EB$3)/('Heat X-changer Worksheet'!$F$33*'Heat X-changer Worksheet'!$F$34)-$C14)</f>
        <v>158.25373878783986</v>
      </c>
      <c r="EC14" s="32">
        <f>-('Heat X-changer Worksheet'!$F$20*'Heat X-changer Worksheet'!$F$21*($L$1-EC$3)/('Heat X-changer Worksheet'!$F$33*'Heat X-changer Worksheet'!$F$34)-$C14)</f>
        <v>158.71257711643989</v>
      </c>
      <c r="ED14" s="32">
        <f>-('Heat X-changer Worksheet'!$F$20*'Heat X-changer Worksheet'!$F$21*($L$1-ED$3)/('Heat X-changer Worksheet'!$F$33*'Heat X-changer Worksheet'!$F$34)-$C14)</f>
        <v>159.17141544503988</v>
      </c>
      <c r="EE14" s="32">
        <f>-('Heat X-changer Worksheet'!$F$20*'Heat X-changer Worksheet'!$F$21*($L$1-EE$3)/('Heat X-changer Worksheet'!$F$33*'Heat X-changer Worksheet'!$F$34)-$C14)</f>
        <v>159.63025377363988</v>
      </c>
      <c r="EF14" s="32">
        <f>-('Heat X-changer Worksheet'!$F$20*'Heat X-changer Worksheet'!$F$21*($L$1-EF$3)/('Heat X-changer Worksheet'!$F$33*'Heat X-changer Worksheet'!$F$34)-$C14)</f>
        <v>160.0890921022399</v>
      </c>
      <c r="EG14" s="32">
        <f>-('Heat X-changer Worksheet'!$F$20*'Heat X-changer Worksheet'!$F$21*($L$1-EG$3)/('Heat X-changer Worksheet'!$F$33*'Heat X-changer Worksheet'!$F$34)-$C14)</f>
        <v>160.5479304308399</v>
      </c>
      <c r="EH14" s="32">
        <f>-('Heat X-changer Worksheet'!$F$20*'Heat X-changer Worksheet'!$F$21*($L$1-EH$3)/('Heat X-changer Worksheet'!$F$33*'Heat X-changer Worksheet'!$F$34)-$C14)</f>
        <v>161.00676875943989</v>
      </c>
      <c r="EI14" s="32">
        <f>-('Heat X-changer Worksheet'!$F$20*'Heat X-changer Worksheet'!$F$21*($L$1-EI$3)/('Heat X-changer Worksheet'!$F$33*'Heat X-changer Worksheet'!$F$34)-$C14)</f>
        <v>161.46560708803992</v>
      </c>
      <c r="EJ14" s="32">
        <f>-('Heat X-changer Worksheet'!$F$20*'Heat X-changer Worksheet'!$F$21*($L$1-EJ$3)/('Heat X-changer Worksheet'!$F$33*'Heat X-changer Worksheet'!$F$34)-$C14)</f>
        <v>161.92444541663991</v>
      </c>
      <c r="EK14" s="32">
        <f>-('Heat X-changer Worksheet'!$F$20*'Heat X-changer Worksheet'!$F$21*($L$1-EK$3)/('Heat X-changer Worksheet'!$F$33*'Heat X-changer Worksheet'!$F$34)-$C14)</f>
        <v>162.38328374523991</v>
      </c>
      <c r="EL14" s="32">
        <f>-('Heat X-changer Worksheet'!$F$20*'Heat X-changer Worksheet'!$F$21*($L$1-EL$3)/('Heat X-changer Worksheet'!$F$33*'Heat X-changer Worksheet'!$F$34)-$C14)</f>
        <v>162.84212207383993</v>
      </c>
      <c r="EM14" s="32">
        <f>-('Heat X-changer Worksheet'!$F$20*'Heat X-changer Worksheet'!$F$21*($L$1-EM$3)/('Heat X-changer Worksheet'!$F$33*'Heat X-changer Worksheet'!$F$34)-$C14)</f>
        <v>163.30096040243993</v>
      </c>
      <c r="EN14" s="32">
        <f>-('Heat X-changer Worksheet'!$F$20*'Heat X-changer Worksheet'!$F$21*($L$1-EN$3)/('Heat X-changer Worksheet'!$F$33*'Heat X-changer Worksheet'!$F$34)-$C14)</f>
        <v>163.75979873103992</v>
      </c>
    </row>
    <row r="15" spans="1:144">
      <c r="B15" s="31"/>
      <c r="C15" s="30">
        <f t="shared" si="3"/>
        <v>169</v>
      </c>
      <c r="D15" s="32">
        <f>-('Heat X-changer Worksheet'!$F$20*'Heat X-changer Worksheet'!$F$21*($L$1-D$3)/('Heat X-changer Worksheet'!$F$33*'Heat X-changer Worksheet'!$F$34)-$C15)</f>
        <v>98.522432727039217</v>
      </c>
      <c r="E15" s="32">
        <f>-('Heat X-changer Worksheet'!$F$20*'Heat X-changer Worksheet'!$F$21*($L$1-E$3)/('Heat X-changer Worksheet'!$F$33*'Heat X-changer Worksheet'!$F$34)-$C15)</f>
        <v>98.981271055639226</v>
      </c>
      <c r="F15" s="32">
        <f>-('Heat X-changer Worksheet'!$F$20*'Heat X-changer Worksheet'!$F$21*($L$1-F$3)/('Heat X-changer Worksheet'!$F$33*'Heat X-changer Worksheet'!$F$34)-$C15)</f>
        <v>99.440109384239236</v>
      </c>
      <c r="G15" s="32">
        <f>-('Heat X-changer Worksheet'!$F$20*'Heat X-changer Worksheet'!$F$21*($L$1-G$3)/('Heat X-changer Worksheet'!$F$33*'Heat X-changer Worksheet'!$F$34)-$C15)</f>
        <v>99.898947712839231</v>
      </c>
      <c r="H15" s="32">
        <f>-('Heat X-changer Worksheet'!$F$20*'Heat X-changer Worksheet'!$F$21*($L$1-H$3)/('Heat X-changer Worksheet'!$F$33*'Heat X-changer Worksheet'!$F$34)-$C15)</f>
        <v>100.35778604143924</v>
      </c>
      <c r="I15" s="32">
        <f>-('Heat X-changer Worksheet'!$F$20*'Heat X-changer Worksheet'!$F$21*($L$1-I$3)/('Heat X-changer Worksheet'!$F$33*'Heat X-changer Worksheet'!$F$34)-$C15)</f>
        <v>100.81662437003925</v>
      </c>
      <c r="J15" s="32">
        <f>-('Heat X-changer Worksheet'!$F$20*'Heat X-changer Worksheet'!$F$21*($L$1-J$3)/('Heat X-changer Worksheet'!$F$33*'Heat X-changer Worksheet'!$F$34)-$C15)</f>
        <v>101.27546269863926</v>
      </c>
      <c r="K15" s="32">
        <f>-('Heat X-changer Worksheet'!$F$20*'Heat X-changer Worksheet'!$F$21*($L$1-K$3)/('Heat X-changer Worksheet'!$F$33*'Heat X-changer Worksheet'!$F$34)-$C15)</f>
        <v>101.73430102723925</v>
      </c>
      <c r="L15" s="32">
        <f>-('Heat X-changer Worksheet'!$F$20*'Heat X-changer Worksheet'!$F$21*($L$1-L$3)/('Heat X-changer Worksheet'!$F$33*'Heat X-changer Worksheet'!$F$34)-$C15)</f>
        <v>102.19313935583926</v>
      </c>
      <c r="M15" s="32">
        <f>-('Heat X-changer Worksheet'!$F$20*'Heat X-changer Worksheet'!$F$21*($L$1-M$3)/('Heat X-changer Worksheet'!$F$33*'Heat X-changer Worksheet'!$F$34)-$C15)</f>
        <v>102.65197768443927</v>
      </c>
      <c r="N15" s="32">
        <f>-('Heat X-changer Worksheet'!$F$20*'Heat X-changer Worksheet'!$F$21*($L$1-N$3)/('Heat X-changer Worksheet'!$F$33*'Heat X-changer Worksheet'!$F$34)-$C15)</f>
        <v>103.11081601303927</v>
      </c>
      <c r="O15" s="32">
        <f>-('Heat X-changer Worksheet'!$F$20*'Heat X-changer Worksheet'!$F$21*($L$1-O$3)/('Heat X-changer Worksheet'!$F$33*'Heat X-changer Worksheet'!$F$34)-$C15)</f>
        <v>103.56965434163928</v>
      </c>
      <c r="P15" s="32">
        <f>-('Heat X-changer Worksheet'!$F$20*'Heat X-changer Worksheet'!$F$21*($L$1-P$3)/('Heat X-changer Worksheet'!$F$33*'Heat X-changer Worksheet'!$F$34)-$C15)</f>
        <v>104.02849267023929</v>
      </c>
      <c r="Q15" s="32">
        <f>-('Heat X-changer Worksheet'!$F$20*'Heat X-changer Worksheet'!$F$21*($L$1-Q$3)/('Heat X-changer Worksheet'!$F$33*'Heat X-changer Worksheet'!$F$34)-$C15)</f>
        <v>104.4873309988393</v>
      </c>
      <c r="R15" s="32">
        <f>-('Heat X-changer Worksheet'!$F$20*'Heat X-changer Worksheet'!$F$21*($L$1-R$3)/('Heat X-changer Worksheet'!$F$33*'Heat X-changer Worksheet'!$F$34)-$C15)</f>
        <v>104.94616932743929</v>
      </c>
      <c r="S15" s="32">
        <f>-('Heat X-changer Worksheet'!$F$20*'Heat X-changer Worksheet'!$F$21*($L$1-S$3)/('Heat X-changer Worksheet'!$F$33*'Heat X-changer Worksheet'!$F$34)-$C15)</f>
        <v>105.4050076560393</v>
      </c>
      <c r="T15" s="32">
        <f>-('Heat X-changer Worksheet'!$F$20*'Heat X-changer Worksheet'!$F$21*($L$1-T$3)/('Heat X-changer Worksheet'!$F$33*'Heat X-changer Worksheet'!$F$34)-$C15)</f>
        <v>105.86384598463931</v>
      </c>
      <c r="U15" s="32">
        <f>-('Heat X-changer Worksheet'!$F$20*'Heat X-changer Worksheet'!$F$21*($L$1-U$3)/('Heat X-changer Worksheet'!$F$33*'Heat X-changer Worksheet'!$F$34)-$C15)</f>
        <v>106.32268431323931</v>
      </c>
      <c r="V15" s="32">
        <f>-('Heat X-changer Worksheet'!$F$20*'Heat X-changer Worksheet'!$F$21*($L$1-V$3)/('Heat X-changer Worksheet'!$F$33*'Heat X-changer Worksheet'!$F$34)-$C15)</f>
        <v>106.78152264183932</v>
      </c>
      <c r="W15" s="32">
        <f>-('Heat X-changer Worksheet'!$F$20*'Heat X-changer Worksheet'!$F$21*($L$1-W$3)/('Heat X-changer Worksheet'!$F$33*'Heat X-changer Worksheet'!$F$34)-$C15)</f>
        <v>107.24036097043933</v>
      </c>
      <c r="X15" s="32">
        <f>-('Heat X-changer Worksheet'!$F$20*'Heat X-changer Worksheet'!$F$21*($L$1-X$3)/('Heat X-changer Worksheet'!$F$33*'Heat X-changer Worksheet'!$F$34)-$C15)</f>
        <v>107.69919929903932</v>
      </c>
      <c r="Y15" s="32">
        <f>-('Heat X-changer Worksheet'!$F$20*'Heat X-changer Worksheet'!$F$21*($L$1-Y$3)/('Heat X-changer Worksheet'!$F$33*'Heat X-changer Worksheet'!$F$34)-$C15)</f>
        <v>108.15803762763933</v>
      </c>
      <c r="Z15" s="32">
        <f>-('Heat X-changer Worksheet'!$F$20*'Heat X-changer Worksheet'!$F$21*($L$1-Z$3)/('Heat X-changer Worksheet'!$F$33*'Heat X-changer Worksheet'!$F$34)-$C15)</f>
        <v>108.61687595623934</v>
      </c>
      <c r="AA15" s="32">
        <f>-('Heat X-changer Worksheet'!$F$20*'Heat X-changer Worksheet'!$F$21*($L$1-AA$3)/('Heat X-changer Worksheet'!$F$33*'Heat X-changer Worksheet'!$F$34)-$C15)</f>
        <v>109.07571428483934</v>
      </c>
      <c r="AB15" s="32">
        <f>-('Heat X-changer Worksheet'!$F$20*'Heat X-changer Worksheet'!$F$21*($L$1-AB$3)/('Heat X-changer Worksheet'!$F$33*'Heat X-changer Worksheet'!$F$34)-$C15)</f>
        <v>109.53455261343935</v>
      </c>
      <c r="AC15" s="32">
        <f>-('Heat X-changer Worksheet'!$F$20*'Heat X-changer Worksheet'!$F$21*($L$1-AC$3)/('Heat X-changer Worksheet'!$F$33*'Heat X-changer Worksheet'!$F$34)-$C15)</f>
        <v>109.99339094203935</v>
      </c>
      <c r="AD15" s="32">
        <f>-('Heat X-changer Worksheet'!$F$20*'Heat X-changer Worksheet'!$F$21*($L$1-AD$3)/('Heat X-changer Worksheet'!$F$33*'Heat X-changer Worksheet'!$F$34)-$C15)</f>
        <v>110.45222927063935</v>
      </c>
      <c r="AE15" s="32">
        <f>-('Heat X-changer Worksheet'!$F$20*'Heat X-changer Worksheet'!$F$21*($L$1-AE$3)/('Heat X-changer Worksheet'!$F$33*'Heat X-changer Worksheet'!$F$34)-$C15)</f>
        <v>110.91106759923936</v>
      </c>
      <c r="AF15" s="32">
        <f>-('Heat X-changer Worksheet'!$F$20*'Heat X-changer Worksheet'!$F$21*($L$1-AF$3)/('Heat X-changer Worksheet'!$F$33*'Heat X-changer Worksheet'!$F$34)-$C15)</f>
        <v>111.36990592783937</v>
      </c>
      <c r="AG15" s="32">
        <f>-('Heat X-changer Worksheet'!$F$20*'Heat X-changer Worksheet'!$F$21*($L$1-AG$3)/('Heat X-changer Worksheet'!$F$33*'Heat X-changer Worksheet'!$F$34)-$C15)</f>
        <v>111.82874425643936</v>
      </c>
      <c r="AH15" s="32">
        <f>-('Heat X-changer Worksheet'!$F$20*'Heat X-changer Worksheet'!$F$21*($L$1-AH$3)/('Heat X-changer Worksheet'!$F$33*'Heat X-changer Worksheet'!$F$34)-$C15)</f>
        <v>112.28758258503937</v>
      </c>
      <c r="AI15" s="32">
        <f>-('Heat X-changer Worksheet'!$F$20*'Heat X-changer Worksheet'!$F$21*($L$1-AI$3)/('Heat X-changer Worksheet'!$F$33*'Heat X-changer Worksheet'!$F$34)-$C15)</f>
        <v>112.74642091363938</v>
      </c>
      <c r="AJ15" s="32">
        <f>-('Heat X-changer Worksheet'!$F$20*'Heat X-changer Worksheet'!$F$21*($L$1-AJ$3)/('Heat X-changer Worksheet'!$F$33*'Heat X-changer Worksheet'!$F$34)-$C15)</f>
        <v>113.20525924223938</v>
      </c>
      <c r="AK15" s="32">
        <f>-('Heat X-changer Worksheet'!$F$20*'Heat X-changer Worksheet'!$F$21*($L$1-AK$3)/('Heat X-changer Worksheet'!$F$33*'Heat X-changer Worksheet'!$F$34)-$C15)</f>
        <v>113.6640975708394</v>
      </c>
      <c r="AL15" s="32">
        <f>-('Heat X-changer Worksheet'!$F$20*'Heat X-changer Worksheet'!$F$21*($L$1-AL$3)/('Heat X-changer Worksheet'!$F$33*'Heat X-changer Worksheet'!$F$34)-$C15)</f>
        <v>114.1229358994394</v>
      </c>
      <c r="AM15" s="32">
        <f>-('Heat X-changer Worksheet'!$F$20*'Heat X-changer Worksheet'!$F$21*($L$1-AM$3)/('Heat X-changer Worksheet'!$F$33*'Heat X-changer Worksheet'!$F$34)-$C15)</f>
        <v>114.58177422803939</v>
      </c>
      <c r="AN15" s="32">
        <f>-('Heat X-changer Worksheet'!$F$20*'Heat X-changer Worksheet'!$F$21*($L$1-AN$3)/('Heat X-changer Worksheet'!$F$33*'Heat X-changer Worksheet'!$F$34)-$C15)</f>
        <v>115.04061255663942</v>
      </c>
      <c r="AO15" s="32">
        <f>-('Heat X-changer Worksheet'!$F$20*'Heat X-changer Worksheet'!$F$21*($L$1-AO$3)/('Heat X-changer Worksheet'!$F$33*'Heat X-changer Worksheet'!$F$34)-$C15)</f>
        <v>115.49945088523941</v>
      </c>
      <c r="AP15" s="32">
        <f>-('Heat X-changer Worksheet'!$F$20*'Heat X-changer Worksheet'!$F$21*($L$1-AP$3)/('Heat X-changer Worksheet'!$F$33*'Heat X-changer Worksheet'!$F$34)-$C15)</f>
        <v>115.95828921383942</v>
      </c>
      <c r="AQ15" s="32">
        <f>-('Heat X-changer Worksheet'!$F$20*'Heat X-changer Worksheet'!$F$21*($L$1-AQ$3)/('Heat X-changer Worksheet'!$F$33*'Heat X-changer Worksheet'!$F$34)-$C15)</f>
        <v>116.41712754243943</v>
      </c>
      <c r="AR15" s="32">
        <f>-('Heat X-changer Worksheet'!$F$20*'Heat X-changer Worksheet'!$F$21*($L$1-AR$3)/('Heat X-changer Worksheet'!$F$33*'Heat X-changer Worksheet'!$F$34)-$C15)</f>
        <v>116.87596587103943</v>
      </c>
      <c r="AS15" s="32">
        <f>-('Heat X-changer Worksheet'!$F$20*'Heat X-changer Worksheet'!$F$21*($L$1-AS$3)/('Heat X-changer Worksheet'!$F$33*'Heat X-changer Worksheet'!$F$34)-$C15)</f>
        <v>117.33480419963944</v>
      </c>
      <c r="AT15" s="32">
        <f>-('Heat X-changer Worksheet'!$F$20*'Heat X-changer Worksheet'!$F$21*($L$1-AT$3)/('Heat X-changer Worksheet'!$F$33*'Heat X-changer Worksheet'!$F$34)-$C15)</f>
        <v>117.79364252823943</v>
      </c>
      <c r="AU15" s="32">
        <f>-('Heat X-changer Worksheet'!$F$20*'Heat X-changer Worksheet'!$F$21*($L$1-AU$3)/('Heat X-changer Worksheet'!$F$33*'Heat X-changer Worksheet'!$F$34)-$C15)</f>
        <v>118.25248085683944</v>
      </c>
      <c r="AV15" s="32">
        <f>-('Heat X-changer Worksheet'!$F$20*'Heat X-changer Worksheet'!$F$21*($L$1-AV$3)/('Heat X-changer Worksheet'!$F$33*'Heat X-changer Worksheet'!$F$34)-$C15)</f>
        <v>118.71131918543944</v>
      </c>
      <c r="AW15" s="32">
        <f>-('Heat X-changer Worksheet'!$F$20*'Heat X-changer Worksheet'!$F$21*($L$1-AW$3)/('Heat X-changer Worksheet'!$F$33*'Heat X-changer Worksheet'!$F$34)-$C15)</f>
        <v>119.17015751403946</v>
      </c>
      <c r="AX15" s="32">
        <f>-('Heat X-changer Worksheet'!$F$20*'Heat X-changer Worksheet'!$F$21*($L$1-AX$3)/('Heat X-changer Worksheet'!$F$33*'Heat X-changer Worksheet'!$F$34)-$C15)</f>
        <v>119.62899584263945</v>
      </c>
      <c r="AY15" s="32">
        <f>-('Heat X-changer Worksheet'!$F$20*'Heat X-changer Worksheet'!$F$21*($L$1-AY$3)/('Heat X-changer Worksheet'!$F$33*'Heat X-changer Worksheet'!$F$34)-$C15)</f>
        <v>120.08783417123946</v>
      </c>
      <c r="AZ15" s="32">
        <f>-('Heat X-changer Worksheet'!$F$20*'Heat X-changer Worksheet'!$F$21*($L$1-AZ$3)/('Heat X-changer Worksheet'!$F$33*'Heat X-changer Worksheet'!$F$34)-$C15)</f>
        <v>120.54667249983947</v>
      </c>
      <c r="BA15" s="32">
        <f>-('Heat X-changer Worksheet'!$F$20*'Heat X-changer Worksheet'!$F$21*($L$1-BA$3)/('Heat X-changer Worksheet'!$F$33*'Heat X-changer Worksheet'!$F$34)-$C15)</f>
        <v>121.00551082843947</v>
      </c>
      <c r="BB15" s="32">
        <f>-('Heat X-changer Worksheet'!$F$20*'Heat X-changer Worksheet'!$F$21*($L$1-BB$3)/('Heat X-changer Worksheet'!$F$33*'Heat X-changer Worksheet'!$F$34)-$C15)</f>
        <v>121.46434915703948</v>
      </c>
      <c r="BC15" s="32">
        <f>-('Heat X-changer Worksheet'!$F$20*'Heat X-changer Worksheet'!$F$21*($L$1-BC$3)/('Heat X-changer Worksheet'!$F$33*'Heat X-changer Worksheet'!$F$34)-$C15)</f>
        <v>121.92318748563949</v>
      </c>
      <c r="BD15" s="32">
        <f>-('Heat X-changer Worksheet'!$F$20*'Heat X-changer Worksheet'!$F$21*($L$1-BD$3)/('Heat X-changer Worksheet'!$F$33*'Heat X-changer Worksheet'!$F$34)-$C15)</f>
        <v>122.38202581423948</v>
      </c>
      <c r="BE15" s="32">
        <f>-('Heat X-changer Worksheet'!$F$20*'Heat X-changer Worksheet'!$F$21*($L$1-BE$3)/('Heat X-changer Worksheet'!$F$33*'Heat X-changer Worksheet'!$F$34)-$C15)</f>
        <v>122.84086414283949</v>
      </c>
      <c r="BF15" s="32">
        <f>-('Heat X-changer Worksheet'!$F$20*'Heat X-changer Worksheet'!$F$21*($L$1-BF$3)/('Heat X-changer Worksheet'!$F$33*'Heat X-changer Worksheet'!$F$34)-$C15)</f>
        <v>123.2997024714395</v>
      </c>
      <c r="BG15" s="32">
        <f>-('Heat X-changer Worksheet'!$F$20*'Heat X-changer Worksheet'!$F$21*($L$1-BG$3)/('Heat X-changer Worksheet'!$F$33*'Heat X-changer Worksheet'!$F$34)-$C15)</f>
        <v>123.7585408000395</v>
      </c>
      <c r="BH15" s="32">
        <f>-('Heat X-changer Worksheet'!$F$20*'Heat X-changer Worksheet'!$F$21*($L$1-BH$3)/('Heat X-changer Worksheet'!$F$33*'Heat X-changer Worksheet'!$F$34)-$C15)</f>
        <v>124.21737912863951</v>
      </c>
      <c r="BI15" s="32">
        <f>-('Heat X-changer Worksheet'!$F$20*'Heat X-changer Worksheet'!$F$21*($L$1-BI$3)/('Heat X-changer Worksheet'!$F$33*'Heat X-changer Worksheet'!$F$34)-$C15)</f>
        <v>124.67621745723952</v>
      </c>
      <c r="BJ15" s="32">
        <f>-('Heat X-changer Worksheet'!$F$20*'Heat X-changer Worksheet'!$F$21*($L$1-BJ$3)/('Heat X-changer Worksheet'!$F$33*'Heat X-changer Worksheet'!$F$34)-$C15)</f>
        <v>125.13505578583951</v>
      </c>
      <c r="BK15" s="32">
        <f>-('Heat X-changer Worksheet'!$F$20*'Heat X-changer Worksheet'!$F$21*($L$1-BK$3)/('Heat X-changer Worksheet'!$F$33*'Heat X-changer Worksheet'!$F$34)-$C15)</f>
        <v>125.59389411443954</v>
      </c>
      <c r="BL15" s="32">
        <f>-('Heat X-changer Worksheet'!$F$20*'Heat X-changer Worksheet'!$F$21*($L$1-BL$3)/('Heat X-changer Worksheet'!$F$33*'Heat X-changer Worksheet'!$F$34)-$C15)</f>
        <v>126.05273244303953</v>
      </c>
      <c r="BM15" s="32">
        <f>-('Heat X-changer Worksheet'!$F$20*'Heat X-changer Worksheet'!$F$21*($L$1-BM$3)/('Heat X-changer Worksheet'!$F$33*'Heat X-changer Worksheet'!$F$34)-$C15)</f>
        <v>126.51157077163953</v>
      </c>
      <c r="BN15" s="32">
        <f>-('Heat X-changer Worksheet'!$F$20*'Heat X-changer Worksheet'!$F$21*($L$1-BN$3)/('Heat X-changer Worksheet'!$F$33*'Heat X-changer Worksheet'!$F$34)-$C15)</f>
        <v>126.97040910023954</v>
      </c>
      <c r="BO15" s="32">
        <f>-('Heat X-changer Worksheet'!$F$20*'Heat X-changer Worksheet'!$F$21*($L$1-BO$3)/('Heat X-changer Worksheet'!$F$33*'Heat X-changer Worksheet'!$F$34)-$C15)</f>
        <v>127.42924742883955</v>
      </c>
      <c r="BP15" s="32">
        <f>-('Heat X-changer Worksheet'!$F$20*'Heat X-changer Worksheet'!$F$21*($L$1-BP$3)/('Heat X-changer Worksheet'!$F$33*'Heat X-changer Worksheet'!$F$34)-$C15)</f>
        <v>127.88808575743954</v>
      </c>
      <c r="BQ15" s="32">
        <f>-('Heat X-changer Worksheet'!$F$20*'Heat X-changer Worksheet'!$F$21*($L$1-BQ$3)/('Heat X-changer Worksheet'!$F$33*'Heat X-changer Worksheet'!$F$34)-$C15)</f>
        <v>128.34692408603956</v>
      </c>
      <c r="BR15" s="32">
        <f>-('Heat X-changer Worksheet'!$F$20*'Heat X-changer Worksheet'!$F$21*($L$1-BR$3)/('Heat X-changer Worksheet'!$F$33*'Heat X-changer Worksheet'!$F$34)-$C15)</f>
        <v>128.80576241463956</v>
      </c>
      <c r="BS15" s="32">
        <f>-('Heat X-changer Worksheet'!$F$20*'Heat X-changer Worksheet'!$F$21*($L$1-BS$3)/('Heat X-changer Worksheet'!$F$33*'Heat X-changer Worksheet'!$F$34)-$C15)</f>
        <v>129.26460074323955</v>
      </c>
      <c r="BT15" s="32">
        <f>-('Heat X-changer Worksheet'!$F$20*'Heat X-changer Worksheet'!$F$21*($L$1-BT$3)/('Heat X-changer Worksheet'!$F$33*'Heat X-changer Worksheet'!$F$34)-$C15)</f>
        <v>129.72343907183958</v>
      </c>
      <c r="BU15" s="32">
        <f>-('Heat X-changer Worksheet'!$F$20*'Heat X-changer Worksheet'!$F$21*($L$1-BU$3)/('Heat X-changer Worksheet'!$F$33*'Heat X-changer Worksheet'!$F$34)-$C15)</f>
        <v>130.18227740043957</v>
      </c>
      <c r="BV15" s="32">
        <f>-('Heat X-changer Worksheet'!$F$20*'Heat X-changer Worksheet'!$F$21*($L$1-BV$3)/('Heat X-changer Worksheet'!$F$33*'Heat X-changer Worksheet'!$F$34)-$C15)</f>
        <v>130.64111572903957</v>
      </c>
      <c r="BW15" s="32">
        <f>-('Heat X-changer Worksheet'!$F$20*'Heat X-changer Worksheet'!$F$21*($L$1-BW$3)/('Heat X-changer Worksheet'!$F$33*'Heat X-changer Worksheet'!$F$34)-$C15)</f>
        <v>131.09995405763959</v>
      </c>
      <c r="BX15" s="32">
        <f>-('Heat X-changer Worksheet'!$F$20*'Heat X-changer Worksheet'!$F$21*($L$1-BX$3)/('Heat X-changer Worksheet'!$F$33*'Heat X-changer Worksheet'!$F$34)-$C15)</f>
        <v>131.55879238623959</v>
      </c>
      <c r="BY15" s="32">
        <f>-('Heat X-changer Worksheet'!$F$20*'Heat X-changer Worksheet'!$F$21*($L$1-BY$3)/('Heat X-changer Worksheet'!$F$33*'Heat X-changer Worksheet'!$F$34)-$C15)</f>
        <v>132.01763071483958</v>
      </c>
      <c r="BZ15" s="32">
        <f>-('Heat X-changer Worksheet'!$F$20*'Heat X-changer Worksheet'!$F$21*($L$1-BZ$3)/('Heat X-changer Worksheet'!$F$33*'Heat X-changer Worksheet'!$F$34)-$C15)</f>
        <v>132.47646904343961</v>
      </c>
      <c r="CA15" s="32">
        <f>-('Heat X-changer Worksheet'!$F$20*'Heat X-changer Worksheet'!$F$21*($L$1-CA$3)/('Heat X-changer Worksheet'!$F$33*'Heat X-changer Worksheet'!$F$34)-$C15)</f>
        <v>132.9353073720396</v>
      </c>
      <c r="CB15" s="32">
        <f>-('Heat X-changer Worksheet'!$F$20*'Heat X-changer Worksheet'!$F$21*($L$1-CB$3)/('Heat X-changer Worksheet'!$F$33*'Heat X-changer Worksheet'!$F$34)-$C15)</f>
        <v>133.39414570063963</v>
      </c>
      <c r="CC15" s="32">
        <f>-('Heat X-changer Worksheet'!$F$20*'Heat X-changer Worksheet'!$F$21*($L$1-CC$3)/('Heat X-changer Worksheet'!$F$33*'Heat X-changer Worksheet'!$F$34)-$C15)</f>
        <v>133.85298402923962</v>
      </c>
      <c r="CD15" s="32">
        <f>-('Heat X-changer Worksheet'!$F$20*'Heat X-changer Worksheet'!$F$21*($L$1-CD$3)/('Heat X-changer Worksheet'!$F$33*'Heat X-changer Worksheet'!$F$34)-$C15)</f>
        <v>134.31182235783962</v>
      </c>
      <c r="CE15" s="32">
        <f>-('Heat X-changer Worksheet'!$F$20*'Heat X-changer Worksheet'!$F$21*($L$1-CE$3)/('Heat X-changer Worksheet'!$F$33*'Heat X-changer Worksheet'!$F$34)-$C15)</f>
        <v>134.77066068643961</v>
      </c>
      <c r="CF15" s="32">
        <f>-('Heat X-changer Worksheet'!$F$20*'Heat X-changer Worksheet'!$F$21*($L$1-CF$3)/('Heat X-changer Worksheet'!$F$33*'Heat X-changer Worksheet'!$F$34)-$C15)</f>
        <v>135.22949901503964</v>
      </c>
      <c r="CG15" s="32">
        <f>-('Heat X-changer Worksheet'!$F$20*'Heat X-changer Worksheet'!$F$21*($L$1-CG$3)/('Heat X-changer Worksheet'!$F$33*'Heat X-changer Worksheet'!$F$34)-$C15)</f>
        <v>135.68833734363963</v>
      </c>
      <c r="CH15" s="32">
        <f>-('Heat X-changer Worksheet'!$F$20*'Heat X-changer Worksheet'!$F$21*($L$1-CH$3)/('Heat X-changer Worksheet'!$F$33*'Heat X-changer Worksheet'!$F$34)-$C15)</f>
        <v>136.14717567223965</v>
      </c>
      <c r="CI15" s="32">
        <f>-('Heat X-changer Worksheet'!$F$20*'Heat X-changer Worksheet'!$F$21*($L$1-CI$3)/('Heat X-changer Worksheet'!$F$33*'Heat X-changer Worksheet'!$F$34)-$C15)</f>
        <v>136.60601400083965</v>
      </c>
      <c r="CJ15" s="32">
        <f>-('Heat X-changer Worksheet'!$F$20*'Heat X-changer Worksheet'!$F$21*($L$1-CJ$3)/('Heat X-changer Worksheet'!$F$33*'Heat X-changer Worksheet'!$F$34)-$C15)</f>
        <v>137.06485232943965</v>
      </c>
      <c r="CK15" s="32">
        <f>-('Heat X-changer Worksheet'!$F$20*'Heat X-changer Worksheet'!$F$21*($L$1-CK$3)/('Heat X-changer Worksheet'!$F$33*'Heat X-changer Worksheet'!$F$34)-$C15)</f>
        <v>137.52369065803964</v>
      </c>
      <c r="CL15" s="32">
        <f>-('Heat X-changer Worksheet'!$F$20*'Heat X-changer Worksheet'!$F$21*($L$1-CL$3)/('Heat X-changer Worksheet'!$F$33*'Heat X-changer Worksheet'!$F$34)-$C15)</f>
        <v>137.98252898663966</v>
      </c>
      <c r="CM15" s="32">
        <f>-('Heat X-changer Worksheet'!$F$20*'Heat X-changer Worksheet'!$F$21*($L$1-CM$3)/('Heat X-changer Worksheet'!$F$33*'Heat X-changer Worksheet'!$F$34)-$C15)</f>
        <v>138.44136731523966</v>
      </c>
      <c r="CN15" s="32">
        <f>-('Heat X-changer Worksheet'!$F$20*'Heat X-changer Worksheet'!$F$21*($L$1-CN$3)/('Heat X-changer Worksheet'!$F$33*'Heat X-changer Worksheet'!$F$34)-$C15)</f>
        <v>138.90020564383968</v>
      </c>
      <c r="CO15" s="32">
        <f>-('Heat X-changer Worksheet'!$F$20*'Heat X-changer Worksheet'!$F$21*($L$1-CO$3)/('Heat X-changer Worksheet'!$F$33*'Heat X-changer Worksheet'!$F$34)-$C15)</f>
        <v>139.35904397243968</v>
      </c>
      <c r="CP15" s="32">
        <f>-('Heat X-changer Worksheet'!$F$20*'Heat X-changer Worksheet'!$F$21*($L$1-CP$3)/('Heat X-changer Worksheet'!$F$33*'Heat X-changer Worksheet'!$F$34)-$C15)</f>
        <v>139.81788230103967</v>
      </c>
      <c r="CQ15" s="32">
        <f>-('Heat X-changer Worksheet'!$F$20*'Heat X-changer Worksheet'!$F$21*($L$1-CQ$3)/('Heat X-changer Worksheet'!$F$33*'Heat X-changer Worksheet'!$F$34)-$C15)</f>
        <v>140.2767206296397</v>
      </c>
      <c r="CR15" s="32">
        <f>-('Heat X-changer Worksheet'!$F$20*'Heat X-changer Worksheet'!$F$21*($L$1-CR$3)/('Heat X-changer Worksheet'!$F$33*'Heat X-changer Worksheet'!$F$34)-$C15)</f>
        <v>140.73555895823969</v>
      </c>
      <c r="CS15" s="32">
        <f>-('Heat X-changer Worksheet'!$F$20*'Heat X-changer Worksheet'!$F$21*($L$1-CS$3)/('Heat X-changer Worksheet'!$F$33*'Heat X-changer Worksheet'!$F$34)-$C15)</f>
        <v>141.19439728683969</v>
      </c>
      <c r="CT15" s="32">
        <f>-('Heat X-changer Worksheet'!$F$20*'Heat X-changer Worksheet'!$F$21*($L$1-CT$3)/('Heat X-changer Worksheet'!$F$33*'Heat X-changer Worksheet'!$F$34)-$C15)</f>
        <v>141.65323561543971</v>
      </c>
      <c r="CU15" s="32">
        <f>-('Heat X-changer Worksheet'!$F$20*'Heat X-changer Worksheet'!$F$21*($L$1-CU$3)/('Heat X-changer Worksheet'!$F$33*'Heat X-changer Worksheet'!$F$34)-$C15)</f>
        <v>142.11207394403971</v>
      </c>
      <c r="CV15" s="32">
        <f>-('Heat X-changer Worksheet'!$F$20*'Heat X-changer Worksheet'!$F$21*($L$1-CV$3)/('Heat X-changer Worksheet'!$F$33*'Heat X-changer Worksheet'!$F$34)-$C15)</f>
        <v>142.5709122726397</v>
      </c>
      <c r="CW15" s="32">
        <f>-('Heat X-changer Worksheet'!$F$20*'Heat X-changer Worksheet'!$F$21*($L$1-CW$3)/('Heat X-changer Worksheet'!$F$33*'Heat X-changer Worksheet'!$F$34)-$C15)</f>
        <v>143.02975060123973</v>
      </c>
      <c r="CX15" s="32">
        <f>-('Heat X-changer Worksheet'!$F$20*'Heat X-changer Worksheet'!$F$21*($L$1-CX$3)/('Heat X-changer Worksheet'!$F$33*'Heat X-changer Worksheet'!$F$34)-$C15)</f>
        <v>143.48858892983972</v>
      </c>
      <c r="CY15" s="32">
        <f>-('Heat X-changer Worksheet'!$F$20*'Heat X-changer Worksheet'!$F$21*($L$1-CY$3)/('Heat X-changer Worksheet'!$F$33*'Heat X-changer Worksheet'!$F$34)-$C15)</f>
        <v>143.94742725843972</v>
      </c>
      <c r="CZ15" s="32">
        <f>-('Heat X-changer Worksheet'!$F$20*'Heat X-changer Worksheet'!$F$21*($L$1-CZ$3)/('Heat X-changer Worksheet'!$F$33*'Heat X-changer Worksheet'!$F$34)-$C15)</f>
        <v>144.40626558703974</v>
      </c>
      <c r="DA15" s="32">
        <f>-('Heat X-changer Worksheet'!$F$20*'Heat X-changer Worksheet'!$F$21*($L$1-DA$3)/('Heat X-changer Worksheet'!$F$33*'Heat X-changer Worksheet'!$F$34)-$C15)</f>
        <v>144.86510391563974</v>
      </c>
      <c r="DB15" s="32">
        <f>-('Heat X-changer Worksheet'!$F$20*'Heat X-changer Worksheet'!$F$21*($L$1-DB$3)/('Heat X-changer Worksheet'!$F$33*'Heat X-changer Worksheet'!$F$34)-$C15)</f>
        <v>145.32394224423973</v>
      </c>
      <c r="DC15" s="32">
        <f>-('Heat X-changer Worksheet'!$F$20*'Heat X-changer Worksheet'!$F$21*($L$1-DC$3)/('Heat X-changer Worksheet'!$F$33*'Heat X-changer Worksheet'!$F$34)-$C15)</f>
        <v>145.78278057283975</v>
      </c>
      <c r="DD15" s="32">
        <f>-('Heat X-changer Worksheet'!$F$20*'Heat X-changer Worksheet'!$F$21*($L$1-DD$3)/('Heat X-changer Worksheet'!$F$33*'Heat X-changer Worksheet'!$F$34)-$C15)</f>
        <v>146.24161890143975</v>
      </c>
      <c r="DE15" s="32">
        <f>-('Heat X-changer Worksheet'!$F$20*'Heat X-changer Worksheet'!$F$21*($L$1-DE$3)/('Heat X-changer Worksheet'!$F$33*'Heat X-changer Worksheet'!$F$34)-$C15)</f>
        <v>146.70045723003975</v>
      </c>
      <c r="DF15" s="32">
        <f>-('Heat X-changer Worksheet'!$F$20*'Heat X-changer Worksheet'!$F$21*($L$1-DF$3)/('Heat X-changer Worksheet'!$F$33*'Heat X-changer Worksheet'!$F$34)-$C15)</f>
        <v>147.15929555863977</v>
      </c>
      <c r="DG15" s="32">
        <f>-('Heat X-changer Worksheet'!$F$20*'Heat X-changer Worksheet'!$F$21*($L$1-DG$3)/('Heat X-changer Worksheet'!$F$33*'Heat X-changer Worksheet'!$F$34)-$C15)</f>
        <v>147.61813388723976</v>
      </c>
      <c r="DH15" s="32">
        <f>-('Heat X-changer Worksheet'!$F$20*'Heat X-changer Worksheet'!$F$21*($L$1-DH$3)/('Heat X-changer Worksheet'!$F$33*'Heat X-changer Worksheet'!$F$34)-$C15)</f>
        <v>148.07697221583976</v>
      </c>
      <c r="DI15" s="32">
        <f>-('Heat X-changer Worksheet'!$F$20*'Heat X-changer Worksheet'!$F$21*($L$1-DI$3)/('Heat X-changer Worksheet'!$F$33*'Heat X-changer Worksheet'!$F$34)-$C15)</f>
        <v>148.53581054443978</v>
      </c>
      <c r="DJ15" s="32">
        <f>-('Heat X-changer Worksheet'!$F$20*'Heat X-changer Worksheet'!$F$21*($L$1-DJ$3)/('Heat X-changer Worksheet'!$F$33*'Heat X-changer Worksheet'!$F$34)-$C15)</f>
        <v>148.99464887303978</v>
      </c>
      <c r="DK15" s="32">
        <f>-('Heat X-changer Worksheet'!$F$20*'Heat X-changer Worksheet'!$F$21*($L$1-DK$3)/('Heat X-changer Worksheet'!$F$33*'Heat X-changer Worksheet'!$F$34)-$C15)</f>
        <v>149.45348720163977</v>
      </c>
      <c r="DL15" s="32">
        <f>-('Heat X-changer Worksheet'!$F$20*'Heat X-changer Worksheet'!$F$21*($L$1-DL$3)/('Heat X-changer Worksheet'!$F$33*'Heat X-changer Worksheet'!$F$34)-$C15)</f>
        <v>149.9123255302398</v>
      </c>
      <c r="DM15" s="32">
        <f>-('Heat X-changer Worksheet'!$F$20*'Heat X-changer Worksheet'!$F$21*($L$1-DM$3)/('Heat X-changer Worksheet'!$F$33*'Heat X-changer Worksheet'!$F$34)-$C15)</f>
        <v>150.37116385883979</v>
      </c>
      <c r="DN15" s="32">
        <f>-('Heat X-changer Worksheet'!$F$20*'Heat X-changer Worksheet'!$F$21*($L$1-DN$3)/('Heat X-changer Worksheet'!$F$33*'Heat X-changer Worksheet'!$F$34)-$C15)</f>
        <v>150.83000218743979</v>
      </c>
      <c r="DO15" s="32">
        <f>-('Heat X-changer Worksheet'!$F$20*'Heat X-changer Worksheet'!$F$21*($L$1-DO$3)/('Heat X-changer Worksheet'!$F$33*'Heat X-changer Worksheet'!$F$34)-$C15)</f>
        <v>151.28884051603981</v>
      </c>
      <c r="DP15" s="32">
        <f>-('Heat X-changer Worksheet'!$F$20*'Heat X-changer Worksheet'!$F$21*($L$1-DP$3)/('Heat X-changer Worksheet'!$F$33*'Heat X-changer Worksheet'!$F$34)-$C15)</f>
        <v>151.74767884463981</v>
      </c>
      <c r="DQ15" s="32">
        <f>-('Heat X-changer Worksheet'!$F$20*'Heat X-changer Worksheet'!$F$21*($L$1-DQ$3)/('Heat X-changer Worksheet'!$F$33*'Heat X-changer Worksheet'!$F$34)-$C15)</f>
        <v>152.20651717323983</v>
      </c>
      <c r="DR15" s="32">
        <f>-('Heat X-changer Worksheet'!$F$20*'Heat X-changer Worksheet'!$F$21*($L$1-DR$3)/('Heat X-changer Worksheet'!$F$33*'Heat X-changer Worksheet'!$F$34)-$C15)</f>
        <v>152.66535550183983</v>
      </c>
      <c r="DS15" s="32">
        <f>-('Heat X-changer Worksheet'!$F$20*'Heat X-changer Worksheet'!$F$21*($L$1-DS$3)/('Heat X-changer Worksheet'!$F$33*'Heat X-changer Worksheet'!$F$34)-$C15)</f>
        <v>153.12419383043982</v>
      </c>
      <c r="DT15" s="32">
        <f>-('Heat X-changer Worksheet'!$F$20*'Heat X-changer Worksheet'!$F$21*($L$1-DT$3)/('Heat X-changer Worksheet'!$F$33*'Heat X-changer Worksheet'!$F$34)-$C15)</f>
        <v>153.58303215903982</v>
      </c>
      <c r="DU15" s="32">
        <f>-('Heat X-changer Worksheet'!$F$20*'Heat X-changer Worksheet'!$F$21*($L$1-DU$3)/('Heat X-changer Worksheet'!$F$33*'Heat X-changer Worksheet'!$F$34)-$C15)</f>
        <v>154.04187048763984</v>
      </c>
      <c r="DV15" s="32">
        <f>-('Heat X-changer Worksheet'!$F$20*'Heat X-changer Worksheet'!$F$21*($L$1-DV$3)/('Heat X-changer Worksheet'!$F$33*'Heat X-changer Worksheet'!$F$34)-$C15)</f>
        <v>154.50070881623984</v>
      </c>
      <c r="DW15" s="32">
        <f>-('Heat X-changer Worksheet'!$F$20*'Heat X-changer Worksheet'!$F$21*($L$1-DW$3)/('Heat X-changer Worksheet'!$F$33*'Heat X-changer Worksheet'!$F$34)-$C15)</f>
        <v>154.95954714483986</v>
      </c>
      <c r="DX15" s="32">
        <f>-('Heat X-changer Worksheet'!$F$20*'Heat X-changer Worksheet'!$F$21*($L$1-DX$3)/('Heat X-changer Worksheet'!$F$33*'Heat X-changer Worksheet'!$F$34)-$C15)</f>
        <v>155.41838547343986</v>
      </c>
      <c r="DY15" s="32">
        <f>-('Heat X-changer Worksheet'!$F$20*'Heat X-changer Worksheet'!$F$21*($L$1-DY$3)/('Heat X-changer Worksheet'!$F$33*'Heat X-changer Worksheet'!$F$34)-$C15)</f>
        <v>155.87722380203985</v>
      </c>
      <c r="DZ15" s="32">
        <f>-('Heat X-changer Worksheet'!$F$20*'Heat X-changer Worksheet'!$F$21*($L$1-DZ$3)/('Heat X-changer Worksheet'!$F$33*'Heat X-changer Worksheet'!$F$34)-$C15)</f>
        <v>156.33606213063987</v>
      </c>
      <c r="EA15" s="32">
        <f>-('Heat X-changer Worksheet'!$F$20*'Heat X-changer Worksheet'!$F$21*($L$1-EA$3)/('Heat X-changer Worksheet'!$F$33*'Heat X-changer Worksheet'!$F$34)-$C15)</f>
        <v>156.79490045923987</v>
      </c>
      <c r="EB15" s="32">
        <f>-('Heat X-changer Worksheet'!$F$20*'Heat X-changer Worksheet'!$F$21*($L$1-EB$3)/('Heat X-changer Worksheet'!$F$33*'Heat X-changer Worksheet'!$F$34)-$C15)</f>
        <v>157.25373878783986</v>
      </c>
      <c r="EC15" s="32">
        <f>-('Heat X-changer Worksheet'!$F$20*'Heat X-changer Worksheet'!$F$21*($L$1-EC$3)/('Heat X-changer Worksheet'!$F$33*'Heat X-changer Worksheet'!$F$34)-$C15)</f>
        <v>157.71257711643989</v>
      </c>
      <c r="ED15" s="32">
        <f>-('Heat X-changer Worksheet'!$F$20*'Heat X-changer Worksheet'!$F$21*($L$1-ED$3)/('Heat X-changer Worksheet'!$F$33*'Heat X-changer Worksheet'!$F$34)-$C15)</f>
        <v>158.17141544503988</v>
      </c>
      <c r="EE15" s="32">
        <f>-('Heat X-changer Worksheet'!$F$20*'Heat X-changer Worksheet'!$F$21*($L$1-EE$3)/('Heat X-changer Worksheet'!$F$33*'Heat X-changer Worksheet'!$F$34)-$C15)</f>
        <v>158.63025377363988</v>
      </c>
      <c r="EF15" s="32">
        <f>-('Heat X-changer Worksheet'!$F$20*'Heat X-changer Worksheet'!$F$21*($L$1-EF$3)/('Heat X-changer Worksheet'!$F$33*'Heat X-changer Worksheet'!$F$34)-$C15)</f>
        <v>159.0890921022399</v>
      </c>
      <c r="EG15" s="32">
        <f>-('Heat X-changer Worksheet'!$F$20*'Heat X-changer Worksheet'!$F$21*($L$1-EG$3)/('Heat X-changer Worksheet'!$F$33*'Heat X-changer Worksheet'!$F$34)-$C15)</f>
        <v>159.5479304308399</v>
      </c>
      <c r="EH15" s="32">
        <f>-('Heat X-changer Worksheet'!$F$20*'Heat X-changer Worksheet'!$F$21*($L$1-EH$3)/('Heat X-changer Worksheet'!$F$33*'Heat X-changer Worksheet'!$F$34)-$C15)</f>
        <v>160.00676875943989</v>
      </c>
      <c r="EI15" s="32">
        <f>-('Heat X-changer Worksheet'!$F$20*'Heat X-changer Worksheet'!$F$21*($L$1-EI$3)/('Heat X-changer Worksheet'!$F$33*'Heat X-changer Worksheet'!$F$34)-$C15)</f>
        <v>160.46560708803992</v>
      </c>
      <c r="EJ15" s="32">
        <f>-('Heat X-changer Worksheet'!$F$20*'Heat X-changer Worksheet'!$F$21*($L$1-EJ$3)/('Heat X-changer Worksheet'!$F$33*'Heat X-changer Worksheet'!$F$34)-$C15)</f>
        <v>160.92444541663991</v>
      </c>
      <c r="EK15" s="32">
        <f>-('Heat X-changer Worksheet'!$F$20*'Heat X-changer Worksheet'!$F$21*($L$1-EK$3)/('Heat X-changer Worksheet'!$F$33*'Heat X-changer Worksheet'!$F$34)-$C15)</f>
        <v>161.38328374523991</v>
      </c>
      <c r="EL15" s="32">
        <f>-('Heat X-changer Worksheet'!$F$20*'Heat X-changer Worksheet'!$F$21*($L$1-EL$3)/('Heat X-changer Worksheet'!$F$33*'Heat X-changer Worksheet'!$F$34)-$C15)</f>
        <v>161.84212207383993</v>
      </c>
      <c r="EM15" s="32">
        <f>-('Heat X-changer Worksheet'!$F$20*'Heat X-changer Worksheet'!$F$21*($L$1-EM$3)/('Heat X-changer Worksheet'!$F$33*'Heat X-changer Worksheet'!$F$34)-$C15)</f>
        <v>162.30096040243993</v>
      </c>
      <c r="EN15" s="32">
        <f>-('Heat X-changer Worksheet'!$F$20*'Heat X-changer Worksheet'!$F$21*($L$1-EN$3)/('Heat X-changer Worksheet'!$F$33*'Heat X-changer Worksheet'!$F$34)-$C15)</f>
        <v>162.75979873103992</v>
      </c>
    </row>
    <row r="16" spans="1:144">
      <c r="B16" s="31"/>
      <c r="C16" s="30">
        <f t="shared" si="3"/>
        <v>168</v>
      </c>
      <c r="D16" s="32">
        <f>-('Heat X-changer Worksheet'!$F$20*'Heat X-changer Worksheet'!$F$21*($L$1-D$3)/('Heat X-changer Worksheet'!$F$33*'Heat X-changer Worksheet'!$F$34)-$C16)</f>
        <v>97.522432727039217</v>
      </c>
      <c r="E16" s="32">
        <f>-('Heat X-changer Worksheet'!$F$20*'Heat X-changer Worksheet'!$F$21*($L$1-E$3)/('Heat X-changer Worksheet'!$F$33*'Heat X-changer Worksheet'!$F$34)-$C16)</f>
        <v>97.981271055639226</v>
      </c>
      <c r="F16" s="32">
        <f>-('Heat X-changer Worksheet'!$F$20*'Heat X-changer Worksheet'!$F$21*($L$1-F$3)/('Heat X-changer Worksheet'!$F$33*'Heat X-changer Worksheet'!$F$34)-$C16)</f>
        <v>98.440109384239236</v>
      </c>
      <c r="G16" s="32">
        <f>-('Heat X-changer Worksheet'!$F$20*'Heat X-changer Worksheet'!$F$21*($L$1-G$3)/('Heat X-changer Worksheet'!$F$33*'Heat X-changer Worksheet'!$F$34)-$C16)</f>
        <v>98.898947712839231</v>
      </c>
      <c r="H16" s="32">
        <f>-('Heat X-changer Worksheet'!$F$20*'Heat X-changer Worksheet'!$F$21*($L$1-H$3)/('Heat X-changer Worksheet'!$F$33*'Heat X-changer Worksheet'!$F$34)-$C16)</f>
        <v>99.35778604143924</v>
      </c>
      <c r="I16" s="32">
        <f>-('Heat X-changer Worksheet'!$F$20*'Heat X-changer Worksheet'!$F$21*($L$1-I$3)/('Heat X-changer Worksheet'!$F$33*'Heat X-changer Worksheet'!$F$34)-$C16)</f>
        <v>99.81662437003925</v>
      </c>
      <c r="J16" s="32">
        <f>-('Heat X-changer Worksheet'!$F$20*'Heat X-changer Worksheet'!$F$21*($L$1-J$3)/('Heat X-changer Worksheet'!$F$33*'Heat X-changer Worksheet'!$F$34)-$C16)</f>
        <v>100.27546269863926</v>
      </c>
      <c r="K16" s="32">
        <f>-('Heat X-changer Worksheet'!$F$20*'Heat X-changer Worksheet'!$F$21*($L$1-K$3)/('Heat X-changer Worksheet'!$F$33*'Heat X-changer Worksheet'!$F$34)-$C16)</f>
        <v>100.73430102723925</v>
      </c>
      <c r="L16" s="32">
        <f>-('Heat X-changer Worksheet'!$F$20*'Heat X-changer Worksheet'!$F$21*($L$1-L$3)/('Heat X-changer Worksheet'!$F$33*'Heat X-changer Worksheet'!$F$34)-$C16)</f>
        <v>101.19313935583926</v>
      </c>
      <c r="M16" s="32">
        <f>-('Heat X-changer Worksheet'!$F$20*'Heat X-changer Worksheet'!$F$21*($L$1-M$3)/('Heat X-changer Worksheet'!$F$33*'Heat X-changer Worksheet'!$F$34)-$C16)</f>
        <v>101.65197768443927</v>
      </c>
      <c r="N16" s="32">
        <f>-('Heat X-changer Worksheet'!$F$20*'Heat X-changer Worksheet'!$F$21*($L$1-N$3)/('Heat X-changer Worksheet'!$F$33*'Heat X-changer Worksheet'!$F$34)-$C16)</f>
        <v>102.11081601303927</v>
      </c>
      <c r="O16" s="32">
        <f>-('Heat X-changer Worksheet'!$F$20*'Heat X-changer Worksheet'!$F$21*($L$1-O$3)/('Heat X-changer Worksheet'!$F$33*'Heat X-changer Worksheet'!$F$34)-$C16)</f>
        <v>102.56965434163928</v>
      </c>
      <c r="P16" s="32">
        <f>-('Heat X-changer Worksheet'!$F$20*'Heat X-changer Worksheet'!$F$21*($L$1-P$3)/('Heat X-changer Worksheet'!$F$33*'Heat X-changer Worksheet'!$F$34)-$C16)</f>
        <v>103.02849267023929</v>
      </c>
      <c r="Q16" s="32">
        <f>-('Heat X-changer Worksheet'!$F$20*'Heat X-changer Worksheet'!$F$21*($L$1-Q$3)/('Heat X-changer Worksheet'!$F$33*'Heat X-changer Worksheet'!$F$34)-$C16)</f>
        <v>103.4873309988393</v>
      </c>
      <c r="R16" s="32">
        <f>-('Heat X-changer Worksheet'!$F$20*'Heat X-changer Worksheet'!$F$21*($L$1-R$3)/('Heat X-changer Worksheet'!$F$33*'Heat X-changer Worksheet'!$F$34)-$C16)</f>
        <v>103.94616932743929</v>
      </c>
      <c r="S16" s="32">
        <f>-('Heat X-changer Worksheet'!$F$20*'Heat X-changer Worksheet'!$F$21*($L$1-S$3)/('Heat X-changer Worksheet'!$F$33*'Heat X-changer Worksheet'!$F$34)-$C16)</f>
        <v>104.4050076560393</v>
      </c>
      <c r="T16" s="32">
        <f>-('Heat X-changer Worksheet'!$F$20*'Heat X-changer Worksheet'!$F$21*($L$1-T$3)/('Heat X-changer Worksheet'!$F$33*'Heat X-changer Worksheet'!$F$34)-$C16)</f>
        <v>104.86384598463931</v>
      </c>
      <c r="U16" s="32">
        <f>-('Heat X-changer Worksheet'!$F$20*'Heat X-changer Worksheet'!$F$21*($L$1-U$3)/('Heat X-changer Worksheet'!$F$33*'Heat X-changer Worksheet'!$F$34)-$C16)</f>
        <v>105.32268431323931</v>
      </c>
      <c r="V16" s="32">
        <f>-('Heat X-changer Worksheet'!$F$20*'Heat X-changer Worksheet'!$F$21*($L$1-V$3)/('Heat X-changer Worksheet'!$F$33*'Heat X-changer Worksheet'!$F$34)-$C16)</f>
        <v>105.78152264183932</v>
      </c>
      <c r="W16" s="32">
        <f>-('Heat X-changer Worksheet'!$F$20*'Heat X-changer Worksheet'!$F$21*($L$1-W$3)/('Heat X-changer Worksheet'!$F$33*'Heat X-changer Worksheet'!$F$34)-$C16)</f>
        <v>106.24036097043933</v>
      </c>
      <c r="X16" s="32">
        <f>-('Heat X-changer Worksheet'!$F$20*'Heat X-changer Worksheet'!$F$21*($L$1-X$3)/('Heat X-changer Worksheet'!$F$33*'Heat X-changer Worksheet'!$F$34)-$C16)</f>
        <v>106.69919929903932</v>
      </c>
      <c r="Y16" s="32">
        <f>-('Heat X-changer Worksheet'!$F$20*'Heat X-changer Worksheet'!$F$21*($L$1-Y$3)/('Heat X-changer Worksheet'!$F$33*'Heat X-changer Worksheet'!$F$34)-$C16)</f>
        <v>107.15803762763933</v>
      </c>
      <c r="Z16" s="32">
        <f>-('Heat X-changer Worksheet'!$F$20*'Heat X-changer Worksheet'!$F$21*($L$1-Z$3)/('Heat X-changer Worksheet'!$F$33*'Heat X-changer Worksheet'!$F$34)-$C16)</f>
        <v>107.61687595623934</v>
      </c>
      <c r="AA16" s="32">
        <f>-('Heat X-changer Worksheet'!$F$20*'Heat X-changer Worksheet'!$F$21*($L$1-AA$3)/('Heat X-changer Worksheet'!$F$33*'Heat X-changer Worksheet'!$F$34)-$C16)</f>
        <v>108.07571428483934</v>
      </c>
      <c r="AB16" s="32">
        <f>-('Heat X-changer Worksheet'!$F$20*'Heat X-changer Worksheet'!$F$21*($L$1-AB$3)/('Heat X-changer Worksheet'!$F$33*'Heat X-changer Worksheet'!$F$34)-$C16)</f>
        <v>108.53455261343935</v>
      </c>
      <c r="AC16" s="32">
        <f>-('Heat X-changer Worksheet'!$F$20*'Heat X-changer Worksheet'!$F$21*($L$1-AC$3)/('Heat X-changer Worksheet'!$F$33*'Heat X-changer Worksheet'!$F$34)-$C16)</f>
        <v>108.99339094203935</v>
      </c>
      <c r="AD16" s="32">
        <f>-('Heat X-changer Worksheet'!$F$20*'Heat X-changer Worksheet'!$F$21*($L$1-AD$3)/('Heat X-changer Worksheet'!$F$33*'Heat X-changer Worksheet'!$F$34)-$C16)</f>
        <v>109.45222927063935</v>
      </c>
      <c r="AE16" s="32">
        <f>-('Heat X-changer Worksheet'!$F$20*'Heat X-changer Worksheet'!$F$21*($L$1-AE$3)/('Heat X-changer Worksheet'!$F$33*'Heat X-changer Worksheet'!$F$34)-$C16)</f>
        <v>109.91106759923936</v>
      </c>
      <c r="AF16" s="32">
        <f>-('Heat X-changer Worksheet'!$F$20*'Heat X-changer Worksheet'!$F$21*($L$1-AF$3)/('Heat X-changer Worksheet'!$F$33*'Heat X-changer Worksheet'!$F$34)-$C16)</f>
        <v>110.36990592783937</v>
      </c>
      <c r="AG16" s="32">
        <f>-('Heat X-changer Worksheet'!$F$20*'Heat X-changer Worksheet'!$F$21*($L$1-AG$3)/('Heat X-changer Worksheet'!$F$33*'Heat X-changer Worksheet'!$F$34)-$C16)</f>
        <v>110.82874425643936</v>
      </c>
      <c r="AH16" s="32">
        <f>-('Heat X-changer Worksheet'!$F$20*'Heat X-changer Worksheet'!$F$21*($L$1-AH$3)/('Heat X-changer Worksheet'!$F$33*'Heat X-changer Worksheet'!$F$34)-$C16)</f>
        <v>111.28758258503937</v>
      </c>
      <c r="AI16" s="32">
        <f>-('Heat X-changer Worksheet'!$F$20*'Heat X-changer Worksheet'!$F$21*($L$1-AI$3)/('Heat X-changer Worksheet'!$F$33*'Heat X-changer Worksheet'!$F$34)-$C16)</f>
        <v>111.74642091363938</v>
      </c>
      <c r="AJ16" s="32">
        <f>-('Heat X-changer Worksheet'!$F$20*'Heat X-changer Worksheet'!$F$21*($L$1-AJ$3)/('Heat X-changer Worksheet'!$F$33*'Heat X-changer Worksheet'!$F$34)-$C16)</f>
        <v>112.20525924223938</v>
      </c>
      <c r="AK16" s="32">
        <f>-('Heat X-changer Worksheet'!$F$20*'Heat X-changer Worksheet'!$F$21*($L$1-AK$3)/('Heat X-changer Worksheet'!$F$33*'Heat X-changer Worksheet'!$F$34)-$C16)</f>
        <v>112.6640975708394</v>
      </c>
      <c r="AL16" s="32">
        <f>-('Heat X-changer Worksheet'!$F$20*'Heat X-changer Worksheet'!$F$21*($L$1-AL$3)/('Heat X-changer Worksheet'!$F$33*'Heat X-changer Worksheet'!$F$34)-$C16)</f>
        <v>113.1229358994394</v>
      </c>
      <c r="AM16" s="32">
        <f>-('Heat X-changer Worksheet'!$F$20*'Heat X-changer Worksheet'!$F$21*($L$1-AM$3)/('Heat X-changer Worksheet'!$F$33*'Heat X-changer Worksheet'!$F$34)-$C16)</f>
        <v>113.58177422803939</v>
      </c>
      <c r="AN16" s="32">
        <f>-('Heat X-changer Worksheet'!$F$20*'Heat X-changer Worksheet'!$F$21*($L$1-AN$3)/('Heat X-changer Worksheet'!$F$33*'Heat X-changer Worksheet'!$F$34)-$C16)</f>
        <v>114.04061255663942</v>
      </c>
      <c r="AO16" s="32">
        <f>-('Heat X-changer Worksheet'!$F$20*'Heat X-changer Worksheet'!$F$21*($L$1-AO$3)/('Heat X-changer Worksheet'!$F$33*'Heat X-changer Worksheet'!$F$34)-$C16)</f>
        <v>114.49945088523941</v>
      </c>
      <c r="AP16" s="32">
        <f>-('Heat X-changer Worksheet'!$F$20*'Heat X-changer Worksheet'!$F$21*($L$1-AP$3)/('Heat X-changer Worksheet'!$F$33*'Heat X-changer Worksheet'!$F$34)-$C16)</f>
        <v>114.95828921383942</v>
      </c>
      <c r="AQ16" s="32">
        <f>-('Heat X-changer Worksheet'!$F$20*'Heat X-changer Worksheet'!$F$21*($L$1-AQ$3)/('Heat X-changer Worksheet'!$F$33*'Heat X-changer Worksheet'!$F$34)-$C16)</f>
        <v>115.41712754243943</v>
      </c>
      <c r="AR16" s="32">
        <f>-('Heat X-changer Worksheet'!$F$20*'Heat X-changer Worksheet'!$F$21*($L$1-AR$3)/('Heat X-changer Worksheet'!$F$33*'Heat X-changer Worksheet'!$F$34)-$C16)</f>
        <v>115.87596587103943</v>
      </c>
      <c r="AS16" s="32">
        <f>-('Heat X-changer Worksheet'!$F$20*'Heat X-changer Worksheet'!$F$21*($L$1-AS$3)/('Heat X-changer Worksheet'!$F$33*'Heat X-changer Worksheet'!$F$34)-$C16)</f>
        <v>116.33480419963944</v>
      </c>
      <c r="AT16" s="32">
        <f>-('Heat X-changer Worksheet'!$F$20*'Heat X-changer Worksheet'!$F$21*($L$1-AT$3)/('Heat X-changer Worksheet'!$F$33*'Heat X-changer Worksheet'!$F$34)-$C16)</f>
        <v>116.79364252823943</v>
      </c>
      <c r="AU16" s="32">
        <f>-('Heat X-changer Worksheet'!$F$20*'Heat X-changer Worksheet'!$F$21*($L$1-AU$3)/('Heat X-changer Worksheet'!$F$33*'Heat X-changer Worksheet'!$F$34)-$C16)</f>
        <v>117.25248085683944</v>
      </c>
      <c r="AV16" s="32">
        <f>-('Heat X-changer Worksheet'!$F$20*'Heat X-changer Worksheet'!$F$21*($L$1-AV$3)/('Heat X-changer Worksheet'!$F$33*'Heat X-changer Worksheet'!$F$34)-$C16)</f>
        <v>117.71131918543944</v>
      </c>
      <c r="AW16" s="32">
        <f>-('Heat X-changer Worksheet'!$F$20*'Heat X-changer Worksheet'!$F$21*($L$1-AW$3)/('Heat X-changer Worksheet'!$F$33*'Heat X-changer Worksheet'!$F$34)-$C16)</f>
        <v>118.17015751403946</v>
      </c>
      <c r="AX16" s="32">
        <f>-('Heat X-changer Worksheet'!$F$20*'Heat X-changer Worksheet'!$F$21*($L$1-AX$3)/('Heat X-changer Worksheet'!$F$33*'Heat X-changer Worksheet'!$F$34)-$C16)</f>
        <v>118.62899584263945</v>
      </c>
      <c r="AY16" s="32">
        <f>-('Heat X-changer Worksheet'!$F$20*'Heat X-changer Worksheet'!$F$21*($L$1-AY$3)/('Heat X-changer Worksheet'!$F$33*'Heat X-changer Worksheet'!$F$34)-$C16)</f>
        <v>119.08783417123946</v>
      </c>
      <c r="AZ16" s="32">
        <f>-('Heat X-changer Worksheet'!$F$20*'Heat X-changer Worksheet'!$F$21*($L$1-AZ$3)/('Heat X-changer Worksheet'!$F$33*'Heat X-changer Worksheet'!$F$34)-$C16)</f>
        <v>119.54667249983947</v>
      </c>
      <c r="BA16" s="32">
        <f>-('Heat X-changer Worksheet'!$F$20*'Heat X-changer Worksheet'!$F$21*($L$1-BA$3)/('Heat X-changer Worksheet'!$F$33*'Heat X-changer Worksheet'!$F$34)-$C16)</f>
        <v>120.00551082843947</v>
      </c>
      <c r="BB16" s="32">
        <f>-('Heat X-changer Worksheet'!$F$20*'Heat X-changer Worksheet'!$F$21*($L$1-BB$3)/('Heat X-changer Worksheet'!$F$33*'Heat X-changer Worksheet'!$F$34)-$C16)</f>
        <v>120.46434915703948</v>
      </c>
      <c r="BC16" s="32">
        <f>-('Heat X-changer Worksheet'!$F$20*'Heat X-changer Worksheet'!$F$21*($L$1-BC$3)/('Heat X-changer Worksheet'!$F$33*'Heat X-changer Worksheet'!$F$34)-$C16)</f>
        <v>120.92318748563949</v>
      </c>
      <c r="BD16" s="32">
        <f>-('Heat X-changer Worksheet'!$F$20*'Heat X-changer Worksheet'!$F$21*($L$1-BD$3)/('Heat X-changer Worksheet'!$F$33*'Heat X-changer Worksheet'!$F$34)-$C16)</f>
        <v>121.38202581423948</v>
      </c>
      <c r="BE16" s="32">
        <f>-('Heat X-changer Worksheet'!$F$20*'Heat X-changer Worksheet'!$F$21*($L$1-BE$3)/('Heat X-changer Worksheet'!$F$33*'Heat X-changer Worksheet'!$F$34)-$C16)</f>
        <v>121.84086414283949</v>
      </c>
      <c r="BF16" s="32">
        <f>-('Heat X-changer Worksheet'!$F$20*'Heat X-changer Worksheet'!$F$21*($L$1-BF$3)/('Heat X-changer Worksheet'!$F$33*'Heat X-changer Worksheet'!$F$34)-$C16)</f>
        <v>122.2997024714395</v>
      </c>
      <c r="BG16" s="32">
        <f>-('Heat X-changer Worksheet'!$F$20*'Heat X-changer Worksheet'!$F$21*($L$1-BG$3)/('Heat X-changer Worksheet'!$F$33*'Heat X-changer Worksheet'!$F$34)-$C16)</f>
        <v>122.7585408000395</v>
      </c>
      <c r="BH16" s="32">
        <f>-('Heat X-changer Worksheet'!$F$20*'Heat X-changer Worksheet'!$F$21*($L$1-BH$3)/('Heat X-changer Worksheet'!$F$33*'Heat X-changer Worksheet'!$F$34)-$C16)</f>
        <v>123.21737912863951</v>
      </c>
      <c r="BI16" s="32">
        <f>-('Heat X-changer Worksheet'!$F$20*'Heat X-changer Worksheet'!$F$21*($L$1-BI$3)/('Heat X-changer Worksheet'!$F$33*'Heat X-changer Worksheet'!$F$34)-$C16)</f>
        <v>123.67621745723952</v>
      </c>
      <c r="BJ16" s="32">
        <f>-('Heat X-changer Worksheet'!$F$20*'Heat X-changer Worksheet'!$F$21*($L$1-BJ$3)/('Heat X-changer Worksheet'!$F$33*'Heat X-changer Worksheet'!$F$34)-$C16)</f>
        <v>124.13505578583951</v>
      </c>
      <c r="BK16" s="32">
        <f>-('Heat X-changer Worksheet'!$F$20*'Heat X-changer Worksheet'!$F$21*($L$1-BK$3)/('Heat X-changer Worksheet'!$F$33*'Heat X-changer Worksheet'!$F$34)-$C16)</f>
        <v>124.59389411443954</v>
      </c>
      <c r="BL16" s="32">
        <f>-('Heat X-changer Worksheet'!$F$20*'Heat X-changer Worksheet'!$F$21*($L$1-BL$3)/('Heat X-changer Worksheet'!$F$33*'Heat X-changer Worksheet'!$F$34)-$C16)</f>
        <v>125.05273244303953</v>
      </c>
      <c r="BM16" s="32">
        <f>-('Heat X-changer Worksheet'!$F$20*'Heat X-changer Worksheet'!$F$21*($L$1-BM$3)/('Heat X-changer Worksheet'!$F$33*'Heat X-changer Worksheet'!$F$34)-$C16)</f>
        <v>125.51157077163953</v>
      </c>
      <c r="BN16" s="32">
        <f>-('Heat X-changer Worksheet'!$F$20*'Heat X-changer Worksheet'!$F$21*($L$1-BN$3)/('Heat X-changer Worksheet'!$F$33*'Heat X-changer Worksheet'!$F$34)-$C16)</f>
        <v>125.97040910023954</v>
      </c>
      <c r="BO16" s="32">
        <f>-('Heat X-changer Worksheet'!$F$20*'Heat X-changer Worksheet'!$F$21*($L$1-BO$3)/('Heat X-changer Worksheet'!$F$33*'Heat X-changer Worksheet'!$F$34)-$C16)</f>
        <v>126.42924742883955</v>
      </c>
      <c r="BP16" s="32">
        <f>-('Heat X-changer Worksheet'!$F$20*'Heat X-changer Worksheet'!$F$21*($L$1-BP$3)/('Heat X-changer Worksheet'!$F$33*'Heat X-changer Worksheet'!$F$34)-$C16)</f>
        <v>126.88808575743954</v>
      </c>
      <c r="BQ16" s="32">
        <f>-('Heat X-changer Worksheet'!$F$20*'Heat X-changer Worksheet'!$F$21*($L$1-BQ$3)/('Heat X-changer Worksheet'!$F$33*'Heat X-changer Worksheet'!$F$34)-$C16)</f>
        <v>127.34692408603955</v>
      </c>
      <c r="BR16" s="32">
        <f>-('Heat X-changer Worksheet'!$F$20*'Heat X-changer Worksheet'!$F$21*($L$1-BR$3)/('Heat X-changer Worksheet'!$F$33*'Heat X-changer Worksheet'!$F$34)-$C16)</f>
        <v>127.80576241463956</v>
      </c>
      <c r="BS16" s="32">
        <f>-('Heat X-changer Worksheet'!$F$20*'Heat X-changer Worksheet'!$F$21*($L$1-BS$3)/('Heat X-changer Worksheet'!$F$33*'Heat X-changer Worksheet'!$F$34)-$C16)</f>
        <v>128.26460074323955</v>
      </c>
      <c r="BT16" s="32">
        <f>-('Heat X-changer Worksheet'!$F$20*'Heat X-changer Worksheet'!$F$21*($L$1-BT$3)/('Heat X-changer Worksheet'!$F$33*'Heat X-changer Worksheet'!$F$34)-$C16)</f>
        <v>128.72343907183958</v>
      </c>
      <c r="BU16" s="32">
        <f>-('Heat X-changer Worksheet'!$F$20*'Heat X-changer Worksheet'!$F$21*($L$1-BU$3)/('Heat X-changer Worksheet'!$F$33*'Heat X-changer Worksheet'!$F$34)-$C16)</f>
        <v>129.18227740043957</v>
      </c>
      <c r="BV16" s="32">
        <f>-('Heat X-changer Worksheet'!$F$20*'Heat X-changer Worksheet'!$F$21*($L$1-BV$3)/('Heat X-changer Worksheet'!$F$33*'Heat X-changer Worksheet'!$F$34)-$C16)</f>
        <v>129.64111572903957</v>
      </c>
      <c r="BW16" s="32">
        <f>-('Heat X-changer Worksheet'!$F$20*'Heat X-changer Worksheet'!$F$21*($L$1-BW$3)/('Heat X-changer Worksheet'!$F$33*'Heat X-changer Worksheet'!$F$34)-$C16)</f>
        <v>130.09995405763959</v>
      </c>
      <c r="BX16" s="32">
        <f>-('Heat X-changer Worksheet'!$F$20*'Heat X-changer Worksheet'!$F$21*($L$1-BX$3)/('Heat X-changer Worksheet'!$F$33*'Heat X-changer Worksheet'!$F$34)-$C16)</f>
        <v>130.55879238623959</v>
      </c>
      <c r="BY16" s="32">
        <f>-('Heat X-changer Worksheet'!$F$20*'Heat X-changer Worksheet'!$F$21*($L$1-BY$3)/('Heat X-changer Worksheet'!$F$33*'Heat X-changer Worksheet'!$F$34)-$C16)</f>
        <v>131.01763071483958</v>
      </c>
      <c r="BZ16" s="32">
        <f>-('Heat X-changer Worksheet'!$F$20*'Heat X-changer Worksheet'!$F$21*($L$1-BZ$3)/('Heat X-changer Worksheet'!$F$33*'Heat X-changer Worksheet'!$F$34)-$C16)</f>
        <v>131.47646904343961</v>
      </c>
      <c r="CA16" s="32">
        <f>-('Heat X-changer Worksheet'!$F$20*'Heat X-changer Worksheet'!$F$21*($L$1-CA$3)/('Heat X-changer Worksheet'!$F$33*'Heat X-changer Worksheet'!$F$34)-$C16)</f>
        <v>131.9353073720396</v>
      </c>
      <c r="CB16" s="32">
        <f>-('Heat X-changer Worksheet'!$F$20*'Heat X-changer Worksheet'!$F$21*($L$1-CB$3)/('Heat X-changer Worksheet'!$F$33*'Heat X-changer Worksheet'!$F$34)-$C16)</f>
        <v>132.39414570063963</v>
      </c>
      <c r="CC16" s="32">
        <f>-('Heat X-changer Worksheet'!$F$20*'Heat X-changer Worksheet'!$F$21*($L$1-CC$3)/('Heat X-changer Worksheet'!$F$33*'Heat X-changer Worksheet'!$F$34)-$C16)</f>
        <v>132.85298402923962</v>
      </c>
      <c r="CD16" s="32">
        <f>-('Heat X-changer Worksheet'!$F$20*'Heat X-changer Worksheet'!$F$21*($L$1-CD$3)/('Heat X-changer Worksheet'!$F$33*'Heat X-changer Worksheet'!$F$34)-$C16)</f>
        <v>133.31182235783962</v>
      </c>
      <c r="CE16" s="32">
        <f>-('Heat X-changer Worksheet'!$F$20*'Heat X-changer Worksheet'!$F$21*($L$1-CE$3)/('Heat X-changer Worksheet'!$F$33*'Heat X-changer Worksheet'!$F$34)-$C16)</f>
        <v>133.77066068643961</v>
      </c>
      <c r="CF16" s="32">
        <f>-('Heat X-changer Worksheet'!$F$20*'Heat X-changer Worksheet'!$F$21*($L$1-CF$3)/('Heat X-changer Worksheet'!$F$33*'Heat X-changer Worksheet'!$F$34)-$C16)</f>
        <v>134.22949901503964</v>
      </c>
      <c r="CG16" s="32">
        <f>-('Heat X-changer Worksheet'!$F$20*'Heat X-changer Worksheet'!$F$21*($L$1-CG$3)/('Heat X-changer Worksheet'!$F$33*'Heat X-changer Worksheet'!$F$34)-$C16)</f>
        <v>134.68833734363963</v>
      </c>
      <c r="CH16" s="32">
        <f>-('Heat X-changer Worksheet'!$F$20*'Heat X-changer Worksheet'!$F$21*($L$1-CH$3)/('Heat X-changer Worksheet'!$F$33*'Heat X-changer Worksheet'!$F$34)-$C16)</f>
        <v>135.14717567223965</v>
      </c>
      <c r="CI16" s="32">
        <f>-('Heat X-changer Worksheet'!$F$20*'Heat X-changer Worksheet'!$F$21*($L$1-CI$3)/('Heat X-changer Worksheet'!$F$33*'Heat X-changer Worksheet'!$F$34)-$C16)</f>
        <v>135.60601400083965</v>
      </c>
      <c r="CJ16" s="32">
        <f>-('Heat X-changer Worksheet'!$F$20*'Heat X-changer Worksheet'!$F$21*($L$1-CJ$3)/('Heat X-changer Worksheet'!$F$33*'Heat X-changer Worksheet'!$F$34)-$C16)</f>
        <v>136.06485232943965</v>
      </c>
      <c r="CK16" s="32">
        <f>-('Heat X-changer Worksheet'!$F$20*'Heat X-changer Worksheet'!$F$21*($L$1-CK$3)/('Heat X-changer Worksheet'!$F$33*'Heat X-changer Worksheet'!$F$34)-$C16)</f>
        <v>136.52369065803964</v>
      </c>
      <c r="CL16" s="32">
        <f>-('Heat X-changer Worksheet'!$F$20*'Heat X-changer Worksheet'!$F$21*($L$1-CL$3)/('Heat X-changer Worksheet'!$F$33*'Heat X-changer Worksheet'!$F$34)-$C16)</f>
        <v>136.98252898663966</v>
      </c>
      <c r="CM16" s="32">
        <f>-('Heat X-changer Worksheet'!$F$20*'Heat X-changer Worksheet'!$F$21*($L$1-CM$3)/('Heat X-changer Worksheet'!$F$33*'Heat X-changer Worksheet'!$F$34)-$C16)</f>
        <v>137.44136731523966</v>
      </c>
      <c r="CN16" s="32">
        <f>-('Heat X-changer Worksheet'!$F$20*'Heat X-changer Worksheet'!$F$21*($L$1-CN$3)/('Heat X-changer Worksheet'!$F$33*'Heat X-changer Worksheet'!$F$34)-$C16)</f>
        <v>137.90020564383968</v>
      </c>
      <c r="CO16" s="32">
        <f>-('Heat X-changer Worksheet'!$F$20*'Heat X-changer Worksheet'!$F$21*($L$1-CO$3)/('Heat X-changer Worksheet'!$F$33*'Heat X-changer Worksheet'!$F$34)-$C16)</f>
        <v>138.35904397243968</v>
      </c>
      <c r="CP16" s="32">
        <f>-('Heat X-changer Worksheet'!$F$20*'Heat X-changer Worksheet'!$F$21*($L$1-CP$3)/('Heat X-changer Worksheet'!$F$33*'Heat X-changer Worksheet'!$F$34)-$C16)</f>
        <v>138.81788230103967</v>
      </c>
      <c r="CQ16" s="32">
        <f>-('Heat X-changer Worksheet'!$F$20*'Heat X-changer Worksheet'!$F$21*($L$1-CQ$3)/('Heat X-changer Worksheet'!$F$33*'Heat X-changer Worksheet'!$F$34)-$C16)</f>
        <v>139.2767206296397</v>
      </c>
      <c r="CR16" s="32">
        <f>-('Heat X-changer Worksheet'!$F$20*'Heat X-changer Worksheet'!$F$21*($L$1-CR$3)/('Heat X-changer Worksheet'!$F$33*'Heat X-changer Worksheet'!$F$34)-$C16)</f>
        <v>139.73555895823969</v>
      </c>
      <c r="CS16" s="32">
        <f>-('Heat X-changer Worksheet'!$F$20*'Heat X-changer Worksheet'!$F$21*($L$1-CS$3)/('Heat X-changer Worksheet'!$F$33*'Heat X-changer Worksheet'!$F$34)-$C16)</f>
        <v>140.19439728683969</v>
      </c>
      <c r="CT16" s="32">
        <f>-('Heat X-changer Worksheet'!$F$20*'Heat X-changer Worksheet'!$F$21*($L$1-CT$3)/('Heat X-changer Worksheet'!$F$33*'Heat X-changer Worksheet'!$F$34)-$C16)</f>
        <v>140.65323561543971</v>
      </c>
      <c r="CU16" s="32">
        <f>-('Heat X-changer Worksheet'!$F$20*'Heat X-changer Worksheet'!$F$21*($L$1-CU$3)/('Heat X-changer Worksheet'!$F$33*'Heat X-changer Worksheet'!$F$34)-$C16)</f>
        <v>141.11207394403971</v>
      </c>
      <c r="CV16" s="32">
        <f>-('Heat X-changer Worksheet'!$F$20*'Heat X-changer Worksheet'!$F$21*($L$1-CV$3)/('Heat X-changer Worksheet'!$F$33*'Heat X-changer Worksheet'!$F$34)-$C16)</f>
        <v>141.5709122726397</v>
      </c>
      <c r="CW16" s="32">
        <f>-('Heat X-changer Worksheet'!$F$20*'Heat X-changer Worksheet'!$F$21*($L$1-CW$3)/('Heat X-changer Worksheet'!$F$33*'Heat X-changer Worksheet'!$F$34)-$C16)</f>
        <v>142.02975060123973</v>
      </c>
      <c r="CX16" s="32">
        <f>-('Heat X-changer Worksheet'!$F$20*'Heat X-changer Worksheet'!$F$21*($L$1-CX$3)/('Heat X-changer Worksheet'!$F$33*'Heat X-changer Worksheet'!$F$34)-$C16)</f>
        <v>142.48858892983972</v>
      </c>
      <c r="CY16" s="32">
        <f>-('Heat X-changer Worksheet'!$F$20*'Heat X-changer Worksheet'!$F$21*($L$1-CY$3)/('Heat X-changer Worksheet'!$F$33*'Heat X-changer Worksheet'!$F$34)-$C16)</f>
        <v>142.94742725843972</v>
      </c>
      <c r="CZ16" s="32">
        <f>-('Heat X-changer Worksheet'!$F$20*'Heat X-changer Worksheet'!$F$21*($L$1-CZ$3)/('Heat X-changer Worksheet'!$F$33*'Heat X-changer Worksheet'!$F$34)-$C16)</f>
        <v>143.40626558703974</v>
      </c>
      <c r="DA16" s="32">
        <f>-('Heat X-changer Worksheet'!$F$20*'Heat X-changer Worksheet'!$F$21*($L$1-DA$3)/('Heat X-changer Worksheet'!$F$33*'Heat X-changer Worksheet'!$F$34)-$C16)</f>
        <v>143.86510391563974</v>
      </c>
      <c r="DB16" s="32">
        <f>-('Heat X-changer Worksheet'!$F$20*'Heat X-changer Worksheet'!$F$21*($L$1-DB$3)/('Heat X-changer Worksheet'!$F$33*'Heat X-changer Worksheet'!$F$34)-$C16)</f>
        <v>144.32394224423973</v>
      </c>
      <c r="DC16" s="32">
        <f>-('Heat X-changer Worksheet'!$F$20*'Heat X-changer Worksheet'!$F$21*($L$1-DC$3)/('Heat X-changer Worksheet'!$F$33*'Heat X-changer Worksheet'!$F$34)-$C16)</f>
        <v>144.78278057283975</v>
      </c>
      <c r="DD16" s="32">
        <f>-('Heat X-changer Worksheet'!$F$20*'Heat X-changer Worksheet'!$F$21*($L$1-DD$3)/('Heat X-changer Worksheet'!$F$33*'Heat X-changer Worksheet'!$F$34)-$C16)</f>
        <v>145.24161890143975</v>
      </c>
      <c r="DE16" s="32">
        <f>-('Heat X-changer Worksheet'!$F$20*'Heat X-changer Worksheet'!$F$21*($L$1-DE$3)/('Heat X-changer Worksheet'!$F$33*'Heat X-changer Worksheet'!$F$34)-$C16)</f>
        <v>145.70045723003975</v>
      </c>
      <c r="DF16" s="32">
        <f>-('Heat X-changer Worksheet'!$F$20*'Heat X-changer Worksheet'!$F$21*($L$1-DF$3)/('Heat X-changer Worksheet'!$F$33*'Heat X-changer Worksheet'!$F$34)-$C16)</f>
        <v>146.15929555863977</v>
      </c>
      <c r="DG16" s="32">
        <f>-('Heat X-changer Worksheet'!$F$20*'Heat X-changer Worksheet'!$F$21*($L$1-DG$3)/('Heat X-changer Worksheet'!$F$33*'Heat X-changer Worksheet'!$F$34)-$C16)</f>
        <v>146.61813388723976</v>
      </c>
      <c r="DH16" s="32">
        <f>-('Heat X-changer Worksheet'!$F$20*'Heat X-changer Worksheet'!$F$21*($L$1-DH$3)/('Heat X-changer Worksheet'!$F$33*'Heat X-changer Worksheet'!$F$34)-$C16)</f>
        <v>147.07697221583976</v>
      </c>
      <c r="DI16" s="32">
        <f>-('Heat X-changer Worksheet'!$F$20*'Heat X-changer Worksheet'!$F$21*($L$1-DI$3)/('Heat X-changer Worksheet'!$F$33*'Heat X-changer Worksheet'!$F$34)-$C16)</f>
        <v>147.53581054443978</v>
      </c>
      <c r="DJ16" s="32">
        <f>-('Heat X-changer Worksheet'!$F$20*'Heat X-changer Worksheet'!$F$21*($L$1-DJ$3)/('Heat X-changer Worksheet'!$F$33*'Heat X-changer Worksheet'!$F$34)-$C16)</f>
        <v>147.99464887303978</v>
      </c>
      <c r="DK16" s="32">
        <f>-('Heat X-changer Worksheet'!$F$20*'Heat X-changer Worksheet'!$F$21*($L$1-DK$3)/('Heat X-changer Worksheet'!$F$33*'Heat X-changer Worksheet'!$F$34)-$C16)</f>
        <v>148.45348720163977</v>
      </c>
      <c r="DL16" s="32">
        <f>-('Heat X-changer Worksheet'!$F$20*'Heat X-changer Worksheet'!$F$21*($L$1-DL$3)/('Heat X-changer Worksheet'!$F$33*'Heat X-changer Worksheet'!$F$34)-$C16)</f>
        <v>148.9123255302398</v>
      </c>
      <c r="DM16" s="32">
        <f>-('Heat X-changer Worksheet'!$F$20*'Heat X-changer Worksheet'!$F$21*($L$1-DM$3)/('Heat X-changer Worksheet'!$F$33*'Heat X-changer Worksheet'!$F$34)-$C16)</f>
        <v>149.37116385883979</v>
      </c>
      <c r="DN16" s="32">
        <f>-('Heat X-changer Worksheet'!$F$20*'Heat X-changer Worksheet'!$F$21*($L$1-DN$3)/('Heat X-changer Worksheet'!$F$33*'Heat X-changer Worksheet'!$F$34)-$C16)</f>
        <v>149.83000218743979</v>
      </c>
      <c r="DO16" s="32">
        <f>-('Heat X-changer Worksheet'!$F$20*'Heat X-changer Worksheet'!$F$21*($L$1-DO$3)/('Heat X-changer Worksheet'!$F$33*'Heat X-changer Worksheet'!$F$34)-$C16)</f>
        <v>150.28884051603981</v>
      </c>
      <c r="DP16" s="32">
        <f>-('Heat X-changer Worksheet'!$F$20*'Heat X-changer Worksheet'!$F$21*($L$1-DP$3)/('Heat X-changer Worksheet'!$F$33*'Heat X-changer Worksheet'!$F$34)-$C16)</f>
        <v>150.74767884463981</v>
      </c>
      <c r="DQ16" s="32">
        <f>-('Heat X-changer Worksheet'!$F$20*'Heat X-changer Worksheet'!$F$21*($L$1-DQ$3)/('Heat X-changer Worksheet'!$F$33*'Heat X-changer Worksheet'!$F$34)-$C16)</f>
        <v>151.20651717323983</v>
      </c>
      <c r="DR16" s="32">
        <f>-('Heat X-changer Worksheet'!$F$20*'Heat X-changer Worksheet'!$F$21*($L$1-DR$3)/('Heat X-changer Worksheet'!$F$33*'Heat X-changer Worksheet'!$F$34)-$C16)</f>
        <v>151.66535550183983</v>
      </c>
      <c r="DS16" s="32">
        <f>-('Heat X-changer Worksheet'!$F$20*'Heat X-changer Worksheet'!$F$21*($L$1-DS$3)/('Heat X-changer Worksheet'!$F$33*'Heat X-changer Worksheet'!$F$34)-$C16)</f>
        <v>152.12419383043982</v>
      </c>
      <c r="DT16" s="32">
        <f>-('Heat X-changer Worksheet'!$F$20*'Heat X-changer Worksheet'!$F$21*($L$1-DT$3)/('Heat X-changer Worksheet'!$F$33*'Heat X-changer Worksheet'!$F$34)-$C16)</f>
        <v>152.58303215903982</v>
      </c>
      <c r="DU16" s="32">
        <f>-('Heat X-changer Worksheet'!$F$20*'Heat X-changer Worksheet'!$F$21*($L$1-DU$3)/('Heat X-changer Worksheet'!$F$33*'Heat X-changer Worksheet'!$F$34)-$C16)</f>
        <v>153.04187048763984</v>
      </c>
      <c r="DV16" s="32">
        <f>-('Heat X-changer Worksheet'!$F$20*'Heat X-changer Worksheet'!$F$21*($L$1-DV$3)/('Heat X-changer Worksheet'!$F$33*'Heat X-changer Worksheet'!$F$34)-$C16)</f>
        <v>153.50070881623984</v>
      </c>
      <c r="DW16" s="32">
        <f>-('Heat X-changer Worksheet'!$F$20*'Heat X-changer Worksheet'!$F$21*($L$1-DW$3)/('Heat X-changer Worksheet'!$F$33*'Heat X-changer Worksheet'!$F$34)-$C16)</f>
        <v>153.95954714483986</v>
      </c>
      <c r="DX16" s="32">
        <f>-('Heat X-changer Worksheet'!$F$20*'Heat X-changer Worksheet'!$F$21*($L$1-DX$3)/('Heat X-changer Worksheet'!$F$33*'Heat X-changer Worksheet'!$F$34)-$C16)</f>
        <v>154.41838547343986</v>
      </c>
      <c r="DY16" s="32">
        <f>-('Heat X-changer Worksheet'!$F$20*'Heat X-changer Worksheet'!$F$21*($L$1-DY$3)/('Heat X-changer Worksheet'!$F$33*'Heat X-changer Worksheet'!$F$34)-$C16)</f>
        <v>154.87722380203985</v>
      </c>
      <c r="DZ16" s="32">
        <f>-('Heat X-changer Worksheet'!$F$20*'Heat X-changer Worksheet'!$F$21*($L$1-DZ$3)/('Heat X-changer Worksheet'!$F$33*'Heat X-changer Worksheet'!$F$34)-$C16)</f>
        <v>155.33606213063987</v>
      </c>
      <c r="EA16" s="32">
        <f>-('Heat X-changer Worksheet'!$F$20*'Heat X-changer Worksheet'!$F$21*($L$1-EA$3)/('Heat X-changer Worksheet'!$F$33*'Heat X-changer Worksheet'!$F$34)-$C16)</f>
        <v>155.79490045923987</v>
      </c>
      <c r="EB16" s="32">
        <f>-('Heat X-changer Worksheet'!$F$20*'Heat X-changer Worksheet'!$F$21*($L$1-EB$3)/('Heat X-changer Worksheet'!$F$33*'Heat X-changer Worksheet'!$F$34)-$C16)</f>
        <v>156.25373878783986</v>
      </c>
      <c r="EC16" s="32">
        <f>-('Heat X-changer Worksheet'!$F$20*'Heat X-changer Worksheet'!$F$21*($L$1-EC$3)/('Heat X-changer Worksheet'!$F$33*'Heat X-changer Worksheet'!$F$34)-$C16)</f>
        <v>156.71257711643989</v>
      </c>
      <c r="ED16" s="32">
        <f>-('Heat X-changer Worksheet'!$F$20*'Heat X-changer Worksheet'!$F$21*($L$1-ED$3)/('Heat X-changer Worksheet'!$F$33*'Heat X-changer Worksheet'!$F$34)-$C16)</f>
        <v>157.17141544503988</v>
      </c>
      <c r="EE16" s="32">
        <f>-('Heat X-changer Worksheet'!$F$20*'Heat X-changer Worksheet'!$F$21*($L$1-EE$3)/('Heat X-changer Worksheet'!$F$33*'Heat X-changer Worksheet'!$F$34)-$C16)</f>
        <v>157.63025377363988</v>
      </c>
      <c r="EF16" s="32">
        <f>-('Heat X-changer Worksheet'!$F$20*'Heat X-changer Worksheet'!$F$21*($L$1-EF$3)/('Heat X-changer Worksheet'!$F$33*'Heat X-changer Worksheet'!$F$34)-$C16)</f>
        <v>158.0890921022399</v>
      </c>
      <c r="EG16" s="32">
        <f>-('Heat X-changer Worksheet'!$F$20*'Heat X-changer Worksheet'!$F$21*($L$1-EG$3)/('Heat X-changer Worksheet'!$F$33*'Heat X-changer Worksheet'!$F$34)-$C16)</f>
        <v>158.5479304308399</v>
      </c>
      <c r="EH16" s="32">
        <f>-('Heat X-changer Worksheet'!$F$20*'Heat X-changer Worksheet'!$F$21*($L$1-EH$3)/('Heat X-changer Worksheet'!$F$33*'Heat X-changer Worksheet'!$F$34)-$C16)</f>
        <v>159.00676875943989</v>
      </c>
      <c r="EI16" s="32">
        <f>-('Heat X-changer Worksheet'!$F$20*'Heat X-changer Worksheet'!$F$21*($L$1-EI$3)/('Heat X-changer Worksheet'!$F$33*'Heat X-changer Worksheet'!$F$34)-$C16)</f>
        <v>159.46560708803992</v>
      </c>
      <c r="EJ16" s="32">
        <f>-('Heat X-changer Worksheet'!$F$20*'Heat X-changer Worksheet'!$F$21*($L$1-EJ$3)/('Heat X-changer Worksheet'!$F$33*'Heat X-changer Worksheet'!$F$34)-$C16)</f>
        <v>159.92444541663991</v>
      </c>
      <c r="EK16" s="32">
        <f>-('Heat X-changer Worksheet'!$F$20*'Heat X-changer Worksheet'!$F$21*($L$1-EK$3)/('Heat X-changer Worksheet'!$F$33*'Heat X-changer Worksheet'!$F$34)-$C16)</f>
        <v>160.38328374523991</v>
      </c>
      <c r="EL16" s="32">
        <f>-('Heat X-changer Worksheet'!$F$20*'Heat X-changer Worksheet'!$F$21*($L$1-EL$3)/('Heat X-changer Worksheet'!$F$33*'Heat X-changer Worksheet'!$F$34)-$C16)</f>
        <v>160.84212207383993</v>
      </c>
      <c r="EM16" s="32">
        <f>-('Heat X-changer Worksheet'!$F$20*'Heat X-changer Worksheet'!$F$21*($L$1-EM$3)/('Heat X-changer Worksheet'!$F$33*'Heat X-changer Worksheet'!$F$34)-$C16)</f>
        <v>161.30096040243993</v>
      </c>
      <c r="EN16" s="32">
        <f>-('Heat X-changer Worksheet'!$F$20*'Heat X-changer Worksheet'!$F$21*($L$1-EN$3)/('Heat X-changer Worksheet'!$F$33*'Heat X-changer Worksheet'!$F$34)-$C16)</f>
        <v>161.75979873103992</v>
      </c>
    </row>
    <row r="17" spans="2:144">
      <c r="B17" s="31"/>
      <c r="C17" s="30">
        <f t="shared" si="3"/>
        <v>167</v>
      </c>
      <c r="D17" s="32">
        <f>-('Heat X-changer Worksheet'!$F$20*'Heat X-changer Worksheet'!$F$21*($L$1-D$3)/('Heat X-changer Worksheet'!$F$33*'Heat X-changer Worksheet'!$F$34)-$C17)</f>
        <v>96.522432727039217</v>
      </c>
      <c r="E17" s="32">
        <f>-('Heat X-changer Worksheet'!$F$20*'Heat X-changer Worksheet'!$F$21*($L$1-E$3)/('Heat X-changer Worksheet'!$F$33*'Heat X-changer Worksheet'!$F$34)-$C17)</f>
        <v>96.981271055639226</v>
      </c>
      <c r="F17" s="32">
        <f>-('Heat X-changer Worksheet'!$F$20*'Heat X-changer Worksheet'!$F$21*($L$1-F$3)/('Heat X-changer Worksheet'!$F$33*'Heat X-changer Worksheet'!$F$34)-$C17)</f>
        <v>97.440109384239236</v>
      </c>
      <c r="G17" s="32">
        <f>-('Heat X-changer Worksheet'!$F$20*'Heat X-changer Worksheet'!$F$21*($L$1-G$3)/('Heat X-changer Worksheet'!$F$33*'Heat X-changer Worksheet'!$F$34)-$C17)</f>
        <v>97.898947712839231</v>
      </c>
      <c r="H17" s="32">
        <f>-('Heat X-changer Worksheet'!$F$20*'Heat X-changer Worksheet'!$F$21*($L$1-H$3)/('Heat X-changer Worksheet'!$F$33*'Heat X-changer Worksheet'!$F$34)-$C17)</f>
        <v>98.35778604143924</v>
      </c>
      <c r="I17" s="32">
        <f>-('Heat X-changer Worksheet'!$F$20*'Heat X-changer Worksheet'!$F$21*($L$1-I$3)/('Heat X-changer Worksheet'!$F$33*'Heat X-changer Worksheet'!$F$34)-$C17)</f>
        <v>98.81662437003925</v>
      </c>
      <c r="J17" s="32">
        <f>-('Heat X-changer Worksheet'!$F$20*'Heat X-changer Worksheet'!$F$21*($L$1-J$3)/('Heat X-changer Worksheet'!$F$33*'Heat X-changer Worksheet'!$F$34)-$C17)</f>
        <v>99.275462698639259</v>
      </c>
      <c r="K17" s="32">
        <f>-('Heat X-changer Worksheet'!$F$20*'Heat X-changer Worksheet'!$F$21*($L$1-K$3)/('Heat X-changer Worksheet'!$F$33*'Heat X-changer Worksheet'!$F$34)-$C17)</f>
        <v>99.734301027239255</v>
      </c>
      <c r="L17" s="32">
        <f>-('Heat X-changer Worksheet'!$F$20*'Heat X-changer Worksheet'!$F$21*($L$1-L$3)/('Heat X-changer Worksheet'!$F$33*'Heat X-changer Worksheet'!$F$34)-$C17)</f>
        <v>100.19313935583926</v>
      </c>
      <c r="M17" s="32">
        <f>-('Heat X-changer Worksheet'!$F$20*'Heat X-changer Worksheet'!$F$21*($L$1-M$3)/('Heat X-changer Worksheet'!$F$33*'Heat X-changer Worksheet'!$F$34)-$C17)</f>
        <v>100.65197768443927</v>
      </c>
      <c r="N17" s="32">
        <f>-('Heat X-changer Worksheet'!$F$20*'Heat X-changer Worksheet'!$F$21*($L$1-N$3)/('Heat X-changer Worksheet'!$F$33*'Heat X-changer Worksheet'!$F$34)-$C17)</f>
        <v>101.11081601303927</v>
      </c>
      <c r="O17" s="32">
        <f>-('Heat X-changer Worksheet'!$F$20*'Heat X-changer Worksheet'!$F$21*($L$1-O$3)/('Heat X-changer Worksheet'!$F$33*'Heat X-changer Worksheet'!$F$34)-$C17)</f>
        <v>101.56965434163928</v>
      </c>
      <c r="P17" s="32">
        <f>-('Heat X-changer Worksheet'!$F$20*'Heat X-changer Worksheet'!$F$21*($L$1-P$3)/('Heat X-changer Worksheet'!$F$33*'Heat X-changer Worksheet'!$F$34)-$C17)</f>
        <v>102.02849267023929</v>
      </c>
      <c r="Q17" s="32">
        <f>-('Heat X-changer Worksheet'!$F$20*'Heat X-changer Worksheet'!$F$21*($L$1-Q$3)/('Heat X-changer Worksheet'!$F$33*'Heat X-changer Worksheet'!$F$34)-$C17)</f>
        <v>102.4873309988393</v>
      </c>
      <c r="R17" s="32">
        <f>-('Heat X-changer Worksheet'!$F$20*'Heat X-changer Worksheet'!$F$21*($L$1-R$3)/('Heat X-changer Worksheet'!$F$33*'Heat X-changer Worksheet'!$F$34)-$C17)</f>
        <v>102.94616932743929</v>
      </c>
      <c r="S17" s="32">
        <f>-('Heat X-changer Worksheet'!$F$20*'Heat X-changer Worksheet'!$F$21*($L$1-S$3)/('Heat X-changer Worksheet'!$F$33*'Heat X-changer Worksheet'!$F$34)-$C17)</f>
        <v>103.4050076560393</v>
      </c>
      <c r="T17" s="32">
        <f>-('Heat X-changer Worksheet'!$F$20*'Heat X-changer Worksheet'!$F$21*($L$1-T$3)/('Heat X-changer Worksheet'!$F$33*'Heat X-changer Worksheet'!$F$34)-$C17)</f>
        <v>103.86384598463931</v>
      </c>
      <c r="U17" s="32">
        <f>-('Heat X-changer Worksheet'!$F$20*'Heat X-changer Worksheet'!$F$21*($L$1-U$3)/('Heat X-changer Worksheet'!$F$33*'Heat X-changer Worksheet'!$F$34)-$C17)</f>
        <v>104.32268431323931</v>
      </c>
      <c r="V17" s="32">
        <f>-('Heat X-changer Worksheet'!$F$20*'Heat X-changer Worksheet'!$F$21*($L$1-V$3)/('Heat X-changer Worksheet'!$F$33*'Heat X-changer Worksheet'!$F$34)-$C17)</f>
        <v>104.78152264183932</v>
      </c>
      <c r="W17" s="32">
        <f>-('Heat X-changer Worksheet'!$F$20*'Heat X-changer Worksheet'!$F$21*($L$1-W$3)/('Heat X-changer Worksheet'!$F$33*'Heat X-changer Worksheet'!$F$34)-$C17)</f>
        <v>105.24036097043933</v>
      </c>
      <c r="X17" s="32">
        <f>-('Heat X-changer Worksheet'!$F$20*'Heat X-changer Worksheet'!$F$21*($L$1-X$3)/('Heat X-changer Worksheet'!$F$33*'Heat X-changer Worksheet'!$F$34)-$C17)</f>
        <v>105.69919929903932</v>
      </c>
      <c r="Y17" s="32">
        <f>-('Heat X-changer Worksheet'!$F$20*'Heat X-changer Worksheet'!$F$21*($L$1-Y$3)/('Heat X-changer Worksheet'!$F$33*'Heat X-changer Worksheet'!$F$34)-$C17)</f>
        <v>106.15803762763933</v>
      </c>
      <c r="Z17" s="32">
        <f>-('Heat X-changer Worksheet'!$F$20*'Heat X-changer Worksheet'!$F$21*($L$1-Z$3)/('Heat X-changer Worksheet'!$F$33*'Heat X-changer Worksheet'!$F$34)-$C17)</f>
        <v>106.61687595623934</v>
      </c>
      <c r="AA17" s="32">
        <f>-('Heat X-changer Worksheet'!$F$20*'Heat X-changer Worksheet'!$F$21*($L$1-AA$3)/('Heat X-changer Worksheet'!$F$33*'Heat X-changer Worksheet'!$F$34)-$C17)</f>
        <v>107.07571428483934</v>
      </c>
      <c r="AB17" s="32">
        <f>-('Heat X-changer Worksheet'!$F$20*'Heat X-changer Worksheet'!$F$21*($L$1-AB$3)/('Heat X-changer Worksheet'!$F$33*'Heat X-changer Worksheet'!$F$34)-$C17)</f>
        <v>107.53455261343935</v>
      </c>
      <c r="AC17" s="32">
        <f>-('Heat X-changer Worksheet'!$F$20*'Heat X-changer Worksheet'!$F$21*($L$1-AC$3)/('Heat X-changer Worksheet'!$F$33*'Heat X-changer Worksheet'!$F$34)-$C17)</f>
        <v>107.99339094203935</v>
      </c>
      <c r="AD17" s="32">
        <f>-('Heat X-changer Worksheet'!$F$20*'Heat X-changer Worksheet'!$F$21*($L$1-AD$3)/('Heat X-changer Worksheet'!$F$33*'Heat X-changer Worksheet'!$F$34)-$C17)</f>
        <v>108.45222927063935</v>
      </c>
      <c r="AE17" s="32">
        <f>-('Heat X-changer Worksheet'!$F$20*'Heat X-changer Worksheet'!$F$21*($L$1-AE$3)/('Heat X-changer Worksheet'!$F$33*'Heat X-changer Worksheet'!$F$34)-$C17)</f>
        <v>108.91106759923936</v>
      </c>
      <c r="AF17" s="32">
        <f>-('Heat X-changer Worksheet'!$F$20*'Heat X-changer Worksheet'!$F$21*($L$1-AF$3)/('Heat X-changer Worksheet'!$F$33*'Heat X-changer Worksheet'!$F$34)-$C17)</f>
        <v>109.36990592783937</v>
      </c>
      <c r="AG17" s="32">
        <f>-('Heat X-changer Worksheet'!$F$20*'Heat X-changer Worksheet'!$F$21*($L$1-AG$3)/('Heat X-changer Worksheet'!$F$33*'Heat X-changer Worksheet'!$F$34)-$C17)</f>
        <v>109.82874425643936</v>
      </c>
      <c r="AH17" s="32">
        <f>-('Heat X-changer Worksheet'!$F$20*'Heat X-changer Worksheet'!$F$21*($L$1-AH$3)/('Heat X-changer Worksheet'!$F$33*'Heat X-changer Worksheet'!$F$34)-$C17)</f>
        <v>110.28758258503937</v>
      </c>
      <c r="AI17" s="32">
        <f>-('Heat X-changer Worksheet'!$F$20*'Heat X-changer Worksheet'!$F$21*($L$1-AI$3)/('Heat X-changer Worksheet'!$F$33*'Heat X-changer Worksheet'!$F$34)-$C17)</f>
        <v>110.74642091363938</v>
      </c>
      <c r="AJ17" s="32">
        <f>-('Heat X-changer Worksheet'!$F$20*'Heat X-changer Worksheet'!$F$21*($L$1-AJ$3)/('Heat X-changer Worksheet'!$F$33*'Heat X-changer Worksheet'!$F$34)-$C17)</f>
        <v>111.20525924223938</v>
      </c>
      <c r="AK17" s="32">
        <f>-('Heat X-changer Worksheet'!$F$20*'Heat X-changer Worksheet'!$F$21*($L$1-AK$3)/('Heat X-changer Worksheet'!$F$33*'Heat X-changer Worksheet'!$F$34)-$C17)</f>
        <v>111.6640975708394</v>
      </c>
      <c r="AL17" s="32">
        <f>-('Heat X-changer Worksheet'!$F$20*'Heat X-changer Worksheet'!$F$21*($L$1-AL$3)/('Heat X-changer Worksheet'!$F$33*'Heat X-changer Worksheet'!$F$34)-$C17)</f>
        <v>112.1229358994394</v>
      </c>
      <c r="AM17" s="32">
        <f>-('Heat X-changer Worksheet'!$F$20*'Heat X-changer Worksheet'!$F$21*($L$1-AM$3)/('Heat X-changer Worksheet'!$F$33*'Heat X-changer Worksheet'!$F$34)-$C17)</f>
        <v>112.58177422803939</v>
      </c>
      <c r="AN17" s="32">
        <f>-('Heat X-changer Worksheet'!$F$20*'Heat X-changer Worksheet'!$F$21*($L$1-AN$3)/('Heat X-changer Worksheet'!$F$33*'Heat X-changer Worksheet'!$F$34)-$C17)</f>
        <v>113.04061255663942</v>
      </c>
      <c r="AO17" s="32">
        <f>-('Heat X-changer Worksheet'!$F$20*'Heat X-changer Worksheet'!$F$21*($L$1-AO$3)/('Heat X-changer Worksheet'!$F$33*'Heat X-changer Worksheet'!$F$34)-$C17)</f>
        <v>113.49945088523941</v>
      </c>
      <c r="AP17" s="32">
        <f>-('Heat X-changer Worksheet'!$F$20*'Heat X-changer Worksheet'!$F$21*($L$1-AP$3)/('Heat X-changer Worksheet'!$F$33*'Heat X-changer Worksheet'!$F$34)-$C17)</f>
        <v>113.95828921383942</v>
      </c>
      <c r="AQ17" s="32">
        <f>-('Heat X-changer Worksheet'!$F$20*'Heat X-changer Worksheet'!$F$21*($L$1-AQ$3)/('Heat X-changer Worksheet'!$F$33*'Heat X-changer Worksheet'!$F$34)-$C17)</f>
        <v>114.41712754243943</v>
      </c>
      <c r="AR17" s="32">
        <f>-('Heat X-changer Worksheet'!$F$20*'Heat X-changer Worksheet'!$F$21*($L$1-AR$3)/('Heat X-changer Worksheet'!$F$33*'Heat X-changer Worksheet'!$F$34)-$C17)</f>
        <v>114.87596587103943</v>
      </c>
      <c r="AS17" s="32">
        <f>-('Heat X-changer Worksheet'!$F$20*'Heat X-changer Worksheet'!$F$21*($L$1-AS$3)/('Heat X-changer Worksheet'!$F$33*'Heat X-changer Worksheet'!$F$34)-$C17)</f>
        <v>115.33480419963944</v>
      </c>
      <c r="AT17" s="32">
        <f>-('Heat X-changer Worksheet'!$F$20*'Heat X-changer Worksheet'!$F$21*($L$1-AT$3)/('Heat X-changer Worksheet'!$F$33*'Heat X-changer Worksheet'!$F$34)-$C17)</f>
        <v>115.79364252823943</v>
      </c>
      <c r="AU17" s="32">
        <f>-('Heat X-changer Worksheet'!$F$20*'Heat X-changer Worksheet'!$F$21*($L$1-AU$3)/('Heat X-changer Worksheet'!$F$33*'Heat X-changer Worksheet'!$F$34)-$C17)</f>
        <v>116.25248085683944</v>
      </c>
      <c r="AV17" s="32">
        <f>-('Heat X-changer Worksheet'!$F$20*'Heat X-changer Worksheet'!$F$21*($L$1-AV$3)/('Heat X-changer Worksheet'!$F$33*'Heat X-changer Worksheet'!$F$34)-$C17)</f>
        <v>116.71131918543944</v>
      </c>
      <c r="AW17" s="32">
        <f>-('Heat X-changer Worksheet'!$F$20*'Heat X-changer Worksheet'!$F$21*($L$1-AW$3)/('Heat X-changer Worksheet'!$F$33*'Heat X-changer Worksheet'!$F$34)-$C17)</f>
        <v>117.17015751403946</v>
      </c>
      <c r="AX17" s="32">
        <f>-('Heat X-changer Worksheet'!$F$20*'Heat X-changer Worksheet'!$F$21*($L$1-AX$3)/('Heat X-changer Worksheet'!$F$33*'Heat X-changer Worksheet'!$F$34)-$C17)</f>
        <v>117.62899584263945</v>
      </c>
      <c r="AY17" s="32">
        <f>-('Heat X-changer Worksheet'!$F$20*'Heat X-changer Worksheet'!$F$21*($L$1-AY$3)/('Heat X-changer Worksheet'!$F$33*'Heat X-changer Worksheet'!$F$34)-$C17)</f>
        <v>118.08783417123946</v>
      </c>
      <c r="AZ17" s="32">
        <f>-('Heat X-changer Worksheet'!$F$20*'Heat X-changer Worksheet'!$F$21*($L$1-AZ$3)/('Heat X-changer Worksheet'!$F$33*'Heat X-changer Worksheet'!$F$34)-$C17)</f>
        <v>118.54667249983947</v>
      </c>
      <c r="BA17" s="32">
        <f>-('Heat X-changer Worksheet'!$F$20*'Heat X-changer Worksheet'!$F$21*($L$1-BA$3)/('Heat X-changer Worksheet'!$F$33*'Heat X-changer Worksheet'!$F$34)-$C17)</f>
        <v>119.00551082843947</v>
      </c>
      <c r="BB17" s="32">
        <f>-('Heat X-changer Worksheet'!$F$20*'Heat X-changer Worksheet'!$F$21*($L$1-BB$3)/('Heat X-changer Worksheet'!$F$33*'Heat X-changer Worksheet'!$F$34)-$C17)</f>
        <v>119.46434915703948</v>
      </c>
      <c r="BC17" s="32">
        <f>-('Heat X-changer Worksheet'!$F$20*'Heat X-changer Worksheet'!$F$21*($L$1-BC$3)/('Heat X-changer Worksheet'!$F$33*'Heat X-changer Worksheet'!$F$34)-$C17)</f>
        <v>119.92318748563949</v>
      </c>
      <c r="BD17" s="32">
        <f>-('Heat X-changer Worksheet'!$F$20*'Heat X-changer Worksheet'!$F$21*($L$1-BD$3)/('Heat X-changer Worksheet'!$F$33*'Heat X-changer Worksheet'!$F$34)-$C17)</f>
        <v>120.38202581423948</v>
      </c>
      <c r="BE17" s="32">
        <f>-('Heat X-changer Worksheet'!$F$20*'Heat X-changer Worksheet'!$F$21*($L$1-BE$3)/('Heat X-changer Worksheet'!$F$33*'Heat X-changer Worksheet'!$F$34)-$C17)</f>
        <v>120.84086414283949</v>
      </c>
      <c r="BF17" s="32">
        <f>-('Heat X-changer Worksheet'!$F$20*'Heat X-changer Worksheet'!$F$21*($L$1-BF$3)/('Heat X-changer Worksheet'!$F$33*'Heat X-changer Worksheet'!$F$34)-$C17)</f>
        <v>121.2997024714395</v>
      </c>
      <c r="BG17" s="32">
        <f>-('Heat X-changer Worksheet'!$F$20*'Heat X-changer Worksheet'!$F$21*($L$1-BG$3)/('Heat X-changer Worksheet'!$F$33*'Heat X-changer Worksheet'!$F$34)-$C17)</f>
        <v>121.7585408000395</v>
      </c>
      <c r="BH17" s="32">
        <f>-('Heat X-changer Worksheet'!$F$20*'Heat X-changer Worksheet'!$F$21*($L$1-BH$3)/('Heat X-changer Worksheet'!$F$33*'Heat X-changer Worksheet'!$F$34)-$C17)</f>
        <v>122.21737912863951</v>
      </c>
      <c r="BI17" s="32">
        <f>-('Heat X-changer Worksheet'!$F$20*'Heat X-changer Worksheet'!$F$21*($L$1-BI$3)/('Heat X-changer Worksheet'!$F$33*'Heat X-changer Worksheet'!$F$34)-$C17)</f>
        <v>122.67621745723952</v>
      </c>
      <c r="BJ17" s="32">
        <f>-('Heat X-changer Worksheet'!$F$20*'Heat X-changer Worksheet'!$F$21*($L$1-BJ$3)/('Heat X-changer Worksheet'!$F$33*'Heat X-changer Worksheet'!$F$34)-$C17)</f>
        <v>123.13505578583951</v>
      </c>
      <c r="BK17" s="32">
        <f>-('Heat X-changer Worksheet'!$F$20*'Heat X-changer Worksheet'!$F$21*($L$1-BK$3)/('Heat X-changer Worksheet'!$F$33*'Heat X-changer Worksheet'!$F$34)-$C17)</f>
        <v>123.59389411443954</v>
      </c>
      <c r="BL17" s="32">
        <f>-('Heat X-changer Worksheet'!$F$20*'Heat X-changer Worksheet'!$F$21*($L$1-BL$3)/('Heat X-changer Worksheet'!$F$33*'Heat X-changer Worksheet'!$F$34)-$C17)</f>
        <v>124.05273244303953</v>
      </c>
      <c r="BM17" s="32">
        <f>-('Heat X-changer Worksheet'!$F$20*'Heat X-changer Worksheet'!$F$21*($L$1-BM$3)/('Heat X-changer Worksheet'!$F$33*'Heat X-changer Worksheet'!$F$34)-$C17)</f>
        <v>124.51157077163953</v>
      </c>
      <c r="BN17" s="32">
        <f>-('Heat X-changer Worksheet'!$F$20*'Heat X-changer Worksheet'!$F$21*($L$1-BN$3)/('Heat X-changer Worksheet'!$F$33*'Heat X-changer Worksheet'!$F$34)-$C17)</f>
        <v>124.97040910023954</v>
      </c>
      <c r="BO17" s="32">
        <f>-('Heat X-changer Worksheet'!$F$20*'Heat X-changer Worksheet'!$F$21*($L$1-BO$3)/('Heat X-changer Worksheet'!$F$33*'Heat X-changer Worksheet'!$F$34)-$C17)</f>
        <v>125.42924742883955</v>
      </c>
      <c r="BP17" s="32">
        <f>-('Heat X-changer Worksheet'!$F$20*'Heat X-changer Worksheet'!$F$21*($L$1-BP$3)/('Heat X-changer Worksheet'!$F$33*'Heat X-changer Worksheet'!$F$34)-$C17)</f>
        <v>125.88808575743954</v>
      </c>
      <c r="BQ17" s="32">
        <f>-('Heat X-changer Worksheet'!$F$20*'Heat X-changer Worksheet'!$F$21*($L$1-BQ$3)/('Heat X-changer Worksheet'!$F$33*'Heat X-changer Worksheet'!$F$34)-$C17)</f>
        <v>126.34692408603955</v>
      </c>
      <c r="BR17" s="32">
        <f>-('Heat X-changer Worksheet'!$F$20*'Heat X-changer Worksheet'!$F$21*($L$1-BR$3)/('Heat X-changer Worksheet'!$F$33*'Heat X-changer Worksheet'!$F$34)-$C17)</f>
        <v>126.80576241463956</v>
      </c>
      <c r="BS17" s="32">
        <f>-('Heat X-changer Worksheet'!$F$20*'Heat X-changer Worksheet'!$F$21*($L$1-BS$3)/('Heat X-changer Worksheet'!$F$33*'Heat X-changer Worksheet'!$F$34)-$C17)</f>
        <v>127.26460074323955</v>
      </c>
      <c r="BT17" s="32">
        <f>-('Heat X-changer Worksheet'!$F$20*'Heat X-changer Worksheet'!$F$21*($L$1-BT$3)/('Heat X-changer Worksheet'!$F$33*'Heat X-changer Worksheet'!$F$34)-$C17)</f>
        <v>127.72343907183958</v>
      </c>
      <c r="BU17" s="32">
        <f>-('Heat X-changer Worksheet'!$F$20*'Heat X-changer Worksheet'!$F$21*($L$1-BU$3)/('Heat X-changer Worksheet'!$F$33*'Heat X-changer Worksheet'!$F$34)-$C17)</f>
        <v>128.18227740043957</v>
      </c>
      <c r="BV17" s="32">
        <f>-('Heat X-changer Worksheet'!$F$20*'Heat X-changer Worksheet'!$F$21*($L$1-BV$3)/('Heat X-changer Worksheet'!$F$33*'Heat X-changer Worksheet'!$F$34)-$C17)</f>
        <v>128.64111572903957</v>
      </c>
      <c r="BW17" s="32">
        <f>-('Heat X-changer Worksheet'!$F$20*'Heat X-changer Worksheet'!$F$21*($L$1-BW$3)/('Heat X-changer Worksheet'!$F$33*'Heat X-changer Worksheet'!$F$34)-$C17)</f>
        <v>129.09995405763959</v>
      </c>
      <c r="BX17" s="32">
        <f>-('Heat X-changer Worksheet'!$F$20*'Heat X-changer Worksheet'!$F$21*($L$1-BX$3)/('Heat X-changer Worksheet'!$F$33*'Heat X-changer Worksheet'!$F$34)-$C17)</f>
        <v>129.55879238623959</v>
      </c>
      <c r="BY17" s="32">
        <f>-('Heat X-changer Worksheet'!$F$20*'Heat X-changer Worksheet'!$F$21*($L$1-BY$3)/('Heat X-changer Worksheet'!$F$33*'Heat X-changer Worksheet'!$F$34)-$C17)</f>
        <v>130.01763071483958</v>
      </c>
      <c r="BZ17" s="32">
        <f>-('Heat X-changer Worksheet'!$F$20*'Heat X-changer Worksheet'!$F$21*($L$1-BZ$3)/('Heat X-changer Worksheet'!$F$33*'Heat X-changer Worksheet'!$F$34)-$C17)</f>
        <v>130.47646904343961</v>
      </c>
      <c r="CA17" s="32">
        <f>-('Heat X-changer Worksheet'!$F$20*'Heat X-changer Worksheet'!$F$21*($L$1-CA$3)/('Heat X-changer Worksheet'!$F$33*'Heat X-changer Worksheet'!$F$34)-$C17)</f>
        <v>130.9353073720396</v>
      </c>
      <c r="CB17" s="32">
        <f>-('Heat X-changer Worksheet'!$F$20*'Heat X-changer Worksheet'!$F$21*($L$1-CB$3)/('Heat X-changer Worksheet'!$F$33*'Heat X-changer Worksheet'!$F$34)-$C17)</f>
        <v>131.39414570063963</v>
      </c>
      <c r="CC17" s="32">
        <f>-('Heat X-changer Worksheet'!$F$20*'Heat X-changer Worksheet'!$F$21*($L$1-CC$3)/('Heat X-changer Worksheet'!$F$33*'Heat X-changer Worksheet'!$F$34)-$C17)</f>
        <v>131.85298402923962</v>
      </c>
      <c r="CD17" s="32">
        <f>-('Heat X-changer Worksheet'!$F$20*'Heat X-changer Worksheet'!$F$21*($L$1-CD$3)/('Heat X-changer Worksheet'!$F$33*'Heat X-changer Worksheet'!$F$34)-$C17)</f>
        <v>132.31182235783962</v>
      </c>
      <c r="CE17" s="32">
        <f>-('Heat X-changer Worksheet'!$F$20*'Heat X-changer Worksheet'!$F$21*($L$1-CE$3)/('Heat X-changer Worksheet'!$F$33*'Heat X-changer Worksheet'!$F$34)-$C17)</f>
        <v>132.77066068643961</v>
      </c>
      <c r="CF17" s="32">
        <f>-('Heat X-changer Worksheet'!$F$20*'Heat X-changer Worksheet'!$F$21*($L$1-CF$3)/('Heat X-changer Worksheet'!$F$33*'Heat X-changer Worksheet'!$F$34)-$C17)</f>
        <v>133.22949901503964</v>
      </c>
      <c r="CG17" s="32">
        <f>-('Heat X-changer Worksheet'!$F$20*'Heat X-changer Worksheet'!$F$21*($L$1-CG$3)/('Heat X-changer Worksheet'!$F$33*'Heat X-changer Worksheet'!$F$34)-$C17)</f>
        <v>133.68833734363963</v>
      </c>
      <c r="CH17" s="32">
        <f>-('Heat X-changer Worksheet'!$F$20*'Heat X-changer Worksheet'!$F$21*($L$1-CH$3)/('Heat X-changer Worksheet'!$F$33*'Heat X-changer Worksheet'!$F$34)-$C17)</f>
        <v>134.14717567223965</v>
      </c>
      <c r="CI17" s="32">
        <f>-('Heat X-changer Worksheet'!$F$20*'Heat X-changer Worksheet'!$F$21*($L$1-CI$3)/('Heat X-changer Worksheet'!$F$33*'Heat X-changer Worksheet'!$F$34)-$C17)</f>
        <v>134.60601400083965</v>
      </c>
      <c r="CJ17" s="32">
        <f>-('Heat X-changer Worksheet'!$F$20*'Heat X-changer Worksheet'!$F$21*($L$1-CJ$3)/('Heat X-changer Worksheet'!$F$33*'Heat X-changer Worksheet'!$F$34)-$C17)</f>
        <v>135.06485232943965</v>
      </c>
      <c r="CK17" s="32">
        <f>-('Heat X-changer Worksheet'!$F$20*'Heat X-changer Worksheet'!$F$21*($L$1-CK$3)/('Heat X-changer Worksheet'!$F$33*'Heat X-changer Worksheet'!$F$34)-$C17)</f>
        <v>135.52369065803964</v>
      </c>
      <c r="CL17" s="32">
        <f>-('Heat X-changer Worksheet'!$F$20*'Heat X-changer Worksheet'!$F$21*($L$1-CL$3)/('Heat X-changer Worksheet'!$F$33*'Heat X-changer Worksheet'!$F$34)-$C17)</f>
        <v>135.98252898663966</v>
      </c>
      <c r="CM17" s="32">
        <f>-('Heat X-changer Worksheet'!$F$20*'Heat X-changer Worksheet'!$F$21*($L$1-CM$3)/('Heat X-changer Worksheet'!$F$33*'Heat X-changer Worksheet'!$F$34)-$C17)</f>
        <v>136.44136731523966</v>
      </c>
      <c r="CN17" s="32">
        <f>-('Heat X-changer Worksheet'!$F$20*'Heat X-changer Worksheet'!$F$21*($L$1-CN$3)/('Heat X-changer Worksheet'!$F$33*'Heat X-changer Worksheet'!$F$34)-$C17)</f>
        <v>136.90020564383968</v>
      </c>
      <c r="CO17" s="32">
        <f>-('Heat X-changer Worksheet'!$F$20*'Heat X-changer Worksheet'!$F$21*($L$1-CO$3)/('Heat X-changer Worksheet'!$F$33*'Heat X-changer Worksheet'!$F$34)-$C17)</f>
        <v>137.35904397243968</v>
      </c>
      <c r="CP17" s="32">
        <f>-('Heat X-changer Worksheet'!$F$20*'Heat X-changer Worksheet'!$F$21*($L$1-CP$3)/('Heat X-changer Worksheet'!$F$33*'Heat X-changer Worksheet'!$F$34)-$C17)</f>
        <v>137.81788230103967</v>
      </c>
      <c r="CQ17" s="32">
        <f>-('Heat X-changer Worksheet'!$F$20*'Heat X-changer Worksheet'!$F$21*($L$1-CQ$3)/('Heat X-changer Worksheet'!$F$33*'Heat X-changer Worksheet'!$F$34)-$C17)</f>
        <v>138.2767206296397</v>
      </c>
      <c r="CR17" s="32">
        <f>-('Heat X-changer Worksheet'!$F$20*'Heat X-changer Worksheet'!$F$21*($L$1-CR$3)/('Heat X-changer Worksheet'!$F$33*'Heat X-changer Worksheet'!$F$34)-$C17)</f>
        <v>138.73555895823969</v>
      </c>
      <c r="CS17" s="32">
        <f>-('Heat X-changer Worksheet'!$F$20*'Heat X-changer Worksheet'!$F$21*($L$1-CS$3)/('Heat X-changer Worksheet'!$F$33*'Heat X-changer Worksheet'!$F$34)-$C17)</f>
        <v>139.19439728683969</v>
      </c>
      <c r="CT17" s="32">
        <f>-('Heat X-changer Worksheet'!$F$20*'Heat X-changer Worksheet'!$F$21*($L$1-CT$3)/('Heat X-changer Worksheet'!$F$33*'Heat X-changer Worksheet'!$F$34)-$C17)</f>
        <v>139.65323561543971</v>
      </c>
      <c r="CU17" s="32">
        <f>-('Heat X-changer Worksheet'!$F$20*'Heat X-changer Worksheet'!$F$21*($L$1-CU$3)/('Heat X-changer Worksheet'!$F$33*'Heat X-changer Worksheet'!$F$34)-$C17)</f>
        <v>140.11207394403971</v>
      </c>
      <c r="CV17" s="32">
        <f>-('Heat X-changer Worksheet'!$F$20*'Heat X-changer Worksheet'!$F$21*($L$1-CV$3)/('Heat X-changer Worksheet'!$F$33*'Heat X-changer Worksheet'!$F$34)-$C17)</f>
        <v>140.5709122726397</v>
      </c>
      <c r="CW17" s="32">
        <f>-('Heat X-changer Worksheet'!$F$20*'Heat X-changer Worksheet'!$F$21*($L$1-CW$3)/('Heat X-changer Worksheet'!$F$33*'Heat X-changer Worksheet'!$F$34)-$C17)</f>
        <v>141.02975060123973</v>
      </c>
      <c r="CX17" s="32">
        <f>-('Heat X-changer Worksheet'!$F$20*'Heat X-changer Worksheet'!$F$21*($L$1-CX$3)/('Heat X-changer Worksheet'!$F$33*'Heat X-changer Worksheet'!$F$34)-$C17)</f>
        <v>141.48858892983972</v>
      </c>
      <c r="CY17" s="32">
        <f>-('Heat X-changer Worksheet'!$F$20*'Heat X-changer Worksheet'!$F$21*($L$1-CY$3)/('Heat X-changer Worksheet'!$F$33*'Heat X-changer Worksheet'!$F$34)-$C17)</f>
        <v>141.94742725843972</v>
      </c>
      <c r="CZ17" s="32">
        <f>-('Heat X-changer Worksheet'!$F$20*'Heat X-changer Worksheet'!$F$21*($L$1-CZ$3)/('Heat X-changer Worksheet'!$F$33*'Heat X-changer Worksheet'!$F$34)-$C17)</f>
        <v>142.40626558703974</v>
      </c>
      <c r="DA17" s="32">
        <f>-('Heat X-changer Worksheet'!$F$20*'Heat X-changer Worksheet'!$F$21*($L$1-DA$3)/('Heat X-changer Worksheet'!$F$33*'Heat X-changer Worksheet'!$F$34)-$C17)</f>
        <v>142.86510391563974</v>
      </c>
      <c r="DB17" s="32">
        <f>-('Heat X-changer Worksheet'!$F$20*'Heat X-changer Worksheet'!$F$21*($L$1-DB$3)/('Heat X-changer Worksheet'!$F$33*'Heat X-changer Worksheet'!$F$34)-$C17)</f>
        <v>143.32394224423973</v>
      </c>
      <c r="DC17" s="32">
        <f>-('Heat X-changer Worksheet'!$F$20*'Heat X-changer Worksheet'!$F$21*($L$1-DC$3)/('Heat X-changer Worksheet'!$F$33*'Heat X-changer Worksheet'!$F$34)-$C17)</f>
        <v>143.78278057283975</v>
      </c>
      <c r="DD17" s="32">
        <f>-('Heat X-changer Worksheet'!$F$20*'Heat X-changer Worksheet'!$F$21*($L$1-DD$3)/('Heat X-changer Worksheet'!$F$33*'Heat X-changer Worksheet'!$F$34)-$C17)</f>
        <v>144.24161890143975</v>
      </c>
      <c r="DE17" s="32">
        <f>-('Heat X-changer Worksheet'!$F$20*'Heat X-changer Worksheet'!$F$21*($L$1-DE$3)/('Heat X-changer Worksheet'!$F$33*'Heat X-changer Worksheet'!$F$34)-$C17)</f>
        <v>144.70045723003975</v>
      </c>
      <c r="DF17" s="32">
        <f>-('Heat X-changer Worksheet'!$F$20*'Heat X-changer Worksheet'!$F$21*($L$1-DF$3)/('Heat X-changer Worksheet'!$F$33*'Heat X-changer Worksheet'!$F$34)-$C17)</f>
        <v>145.15929555863977</v>
      </c>
      <c r="DG17" s="32">
        <f>-('Heat X-changer Worksheet'!$F$20*'Heat X-changer Worksheet'!$F$21*($L$1-DG$3)/('Heat X-changer Worksheet'!$F$33*'Heat X-changer Worksheet'!$F$34)-$C17)</f>
        <v>145.61813388723976</v>
      </c>
      <c r="DH17" s="32">
        <f>-('Heat X-changer Worksheet'!$F$20*'Heat X-changer Worksheet'!$F$21*($L$1-DH$3)/('Heat X-changer Worksheet'!$F$33*'Heat X-changer Worksheet'!$F$34)-$C17)</f>
        <v>146.07697221583976</v>
      </c>
      <c r="DI17" s="32">
        <f>-('Heat X-changer Worksheet'!$F$20*'Heat X-changer Worksheet'!$F$21*($L$1-DI$3)/('Heat X-changer Worksheet'!$F$33*'Heat X-changer Worksheet'!$F$34)-$C17)</f>
        <v>146.53581054443978</v>
      </c>
      <c r="DJ17" s="32">
        <f>-('Heat X-changer Worksheet'!$F$20*'Heat X-changer Worksheet'!$F$21*($L$1-DJ$3)/('Heat X-changer Worksheet'!$F$33*'Heat X-changer Worksheet'!$F$34)-$C17)</f>
        <v>146.99464887303978</v>
      </c>
      <c r="DK17" s="32">
        <f>-('Heat X-changer Worksheet'!$F$20*'Heat X-changer Worksheet'!$F$21*($L$1-DK$3)/('Heat X-changer Worksheet'!$F$33*'Heat X-changer Worksheet'!$F$34)-$C17)</f>
        <v>147.45348720163977</v>
      </c>
      <c r="DL17" s="32">
        <f>-('Heat X-changer Worksheet'!$F$20*'Heat X-changer Worksheet'!$F$21*($L$1-DL$3)/('Heat X-changer Worksheet'!$F$33*'Heat X-changer Worksheet'!$F$34)-$C17)</f>
        <v>147.9123255302398</v>
      </c>
      <c r="DM17" s="32">
        <f>-('Heat X-changer Worksheet'!$F$20*'Heat X-changer Worksheet'!$F$21*($L$1-DM$3)/('Heat X-changer Worksheet'!$F$33*'Heat X-changer Worksheet'!$F$34)-$C17)</f>
        <v>148.37116385883979</v>
      </c>
      <c r="DN17" s="32">
        <f>-('Heat X-changer Worksheet'!$F$20*'Heat X-changer Worksheet'!$F$21*($L$1-DN$3)/('Heat X-changer Worksheet'!$F$33*'Heat X-changer Worksheet'!$F$34)-$C17)</f>
        <v>148.83000218743979</v>
      </c>
      <c r="DO17" s="32">
        <f>-('Heat X-changer Worksheet'!$F$20*'Heat X-changer Worksheet'!$F$21*($L$1-DO$3)/('Heat X-changer Worksheet'!$F$33*'Heat X-changer Worksheet'!$F$34)-$C17)</f>
        <v>149.28884051603981</v>
      </c>
      <c r="DP17" s="32">
        <f>-('Heat X-changer Worksheet'!$F$20*'Heat X-changer Worksheet'!$F$21*($L$1-DP$3)/('Heat X-changer Worksheet'!$F$33*'Heat X-changer Worksheet'!$F$34)-$C17)</f>
        <v>149.74767884463981</v>
      </c>
      <c r="DQ17" s="32">
        <f>-('Heat X-changer Worksheet'!$F$20*'Heat X-changer Worksheet'!$F$21*($L$1-DQ$3)/('Heat X-changer Worksheet'!$F$33*'Heat X-changer Worksheet'!$F$34)-$C17)</f>
        <v>150.20651717323983</v>
      </c>
      <c r="DR17" s="32">
        <f>-('Heat X-changer Worksheet'!$F$20*'Heat X-changer Worksheet'!$F$21*($L$1-DR$3)/('Heat X-changer Worksheet'!$F$33*'Heat X-changer Worksheet'!$F$34)-$C17)</f>
        <v>150.66535550183983</v>
      </c>
      <c r="DS17" s="32">
        <f>-('Heat X-changer Worksheet'!$F$20*'Heat X-changer Worksheet'!$F$21*($L$1-DS$3)/('Heat X-changer Worksheet'!$F$33*'Heat X-changer Worksheet'!$F$34)-$C17)</f>
        <v>151.12419383043982</v>
      </c>
      <c r="DT17" s="32">
        <f>-('Heat X-changer Worksheet'!$F$20*'Heat X-changer Worksheet'!$F$21*($L$1-DT$3)/('Heat X-changer Worksheet'!$F$33*'Heat X-changer Worksheet'!$F$34)-$C17)</f>
        <v>151.58303215903982</v>
      </c>
      <c r="DU17" s="32">
        <f>-('Heat X-changer Worksheet'!$F$20*'Heat X-changer Worksheet'!$F$21*($L$1-DU$3)/('Heat X-changer Worksheet'!$F$33*'Heat X-changer Worksheet'!$F$34)-$C17)</f>
        <v>152.04187048763984</v>
      </c>
      <c r="DV17" s="32">
        <f>-('Heat X-changer Worksheet'!$F$20*'Heat X-changer Worksheet'!$F$21*($L$1-DV$3)/('Heat X-changer Worksheet'!$F$33*'Heat X-changer Worksheet'!$F$34)-$C17)</f>
        <v>152.50070881623984</v>
      </c>
      <c r="DW17" s="32">
        <f>-('Heat X-changer Worksheet'!$F$20*'Heat X-changer Worksheet'!$F$21*($L$1-DW$3)/('Heat X-changer Worksheet'!$F$33*'Heat X-changer Worksheet'!$F$34)-$C17)</f>
        <v>152.95954714483986</v>
      </c>
      <c r="DX17" s="32">
        <f>-('Heat X-changer Worksheet'!$F$20*'Heat X-changer Worksheet'!$F$21*($L$1-DX$3)/('Heat X-changer Worksheet'!$F$33*'Heat X-changer Worksheet'!$F$34)-$C17)</f>
        <v>153.41838547343986</v>
      </c>
      <c r="DY17" s="32">
        <f>-('Heat X-changer Worksheet'!$F$20*'Heat X-changer Worksheet'!$F$21*($L$1-DY$3)/('Heat X-changer Worksheet'!$F$33*'Heat X-changer Worksheet'!$F$34)-$C17)</f>
        <v>153.87722380203985</v>
      </c>
      <c r="DZ17" s="32">
        <f>-('Heat X-changer Worksheet'!$F$20*'Heat X-changer Worksheet'!$F$21*($L$1-DZ$3)/('Heat X-changer Worksheet'!$F$33*'Heat X-changer Worksheet'!$F$34)-$C17)</f>
        <v>154.33606213063987</v>
      </c>
      <c r="EA17" s="32">
        <f>-('Heat X-changer Worksheet'!$F$20*'Heat X-changer Worksheet'!$F$21*($L$1-EA$3)/('Heat X-changer Worksheet'!$F$33*'Heat X-changer Worksheet'!$F$34)-$C17)</f>
        <v>154.79490045923987</v>
      </c>
      <c r="EB17" s="32">
        <f>-('Heat X-changer Worksheet'!$F$20*'Heat X-changer Worksheet'!$F$21*($L$1-EB$3)/('Heat X-changer Worksheet'!$F$33*'Heat X-changer Worksheet'!$F$34)-$C17)</f>
        <v>155.25373878783986</v>
      </c>
      <c r="EC17" s="32">
        <f>-('Heat X-changer Worksheet'!$F$20*'Heat X-changer Worksheet'!$F$21*($L$1-EC$3)/('Heat X-changer Worksheet'!$F$33*'Heat X-changer Worksheet'!$F$34)-$C17)</f>
        <v>155.71257711643989</v>
      </c>
      <c r="ED17" s="32">
        <f>-('Heat X-changer Worksheet'!$F$20*'Heat X-changer Worksheet'!$F$21*($L$1-ED$3)/('Heat X-changer Worksheet'!$F$33*'Heat X-changer Worksheet'!$F$34)-$C17)</f>
        <v>156.17141544503988</v>
      </c>
      <c r="EE17" s="32">
        <f>-('Heat X-changer Worksheet'!$F$20*'Heat X-changer Worksheet'!$F$21*($L$1-EE$3)/('Heat X-changer Worksheet'!$F$33*'Heat X-changer Worksheet'!$F$34)-$C17)</f>
        <v>156.63025377363988</v>
      </c>
      <c r="EF17" s="32">
        <f>-('Heat X-changer Worksheet'!$F$20*'Heat X-changer Worksheet'!$F$21*($L$1-EF$3)/('Heat X-changer Worksheet'!$F$33*'Heat X-changer Worksheet'!$F$34)-$C17)</f>
        <v>157.0890921022399</v>
      </c>
      <c r="EG17" s="32">
        <f>-('Heat X-changer Worksheet'!$F$20*'Heat X-changer Worksheet'!$F$21*($L$1-EG$3)/('Heat X-changer Worksheet'!$F$33*'Heat X-changer Worksheet'!$F$34)-$C17)</f>
        <v>157.5479304308399</v>
      </c>
      <c r="EH17" s="32">
        <f>-('Heat X-changer Worksheet'!$F$20*'Heat X-changer Worksheet'!$F$21*($L$1-EH$3)/('Heat X-changer Worksheet'!$F$33*'Heat X-changer Worksheet'!$F$34)-$C17)</f>
        <v>158.00676875943989</v>
      </c>
      <c r="EI17" s="32">
        <f>-('Heat X-changer Worksheet'!$F$20*'Heat X-changer Worksheet'!$F$21*($L$1-EI$3)/('Heat X-changer Worksheet'!$F$33*'Heat X-changer Worksheet'!$F$34)-$C17)</f>
        <v>158.46560708803992</v>
      </c>
      <c r="EJ17" s="32">
        <f>-('Heat X-changer Worksheet'!$F$20*'Heat X-changer Worksheet'!$F$21*($L$1-EJ$3)/('Heat X-changer Worksheet'!$F$33*'Heat X-changer Worksheet'!$F$34)-$C17)</f>
        <v>158.92444541663991</v>
      </c>
      <c r="EK17" s="32">
        <f>-('Heat X-changer Worksheet'!$F$20*'Heat X-changer Worksheet'!$F$21*($L$1-EK$3)/('Heat X-changer Worksheet'!$F$33*'Heat X-changer Worksheet'!$F$34)-$C17)</f>
        <v>159.38328374523991</v>
      </c>
      <c r="EL17" s="32">
        <f>-('Heat X-changer Worksheet'!$F$20*'Heat X-changer Worksheet'!$F$21*($L$1-EL$3)/('Heat X-changer Worksheet'!$F$33*'Heat X-changer Worksheet'!$F$34)-$C17)</f>
        <v>159.84212207383993</v>
      </c>
      <c r="EM17" s="32">
        <f>-('Heat X-changer Worksheet'!$F$20*'Heat X-changer Worksheet'!$F$21*($L$1-EM$3)/('Heat X-changer Worksheet'!$F$33*'Heat X-changer Worksheet'!$F$34)-$C17)</f>
        <v>160.30096040243993</v>
      </c>
      <c r="EN17" s="32">
        <f>-('Heat X-changer Worksheet'!$F$20*'Heat X-changer Worksheet'!$F$21*($L$1-EN$3)/('Heat X-changer Worksheet'!$F$33*'Heat X-changer Worksheet'!$F$34)-$C17)</f>
        <v>160.75979873103992</v>
      </c>
    </row>
    <row r="18" spans="2:144">
      <c r="B18" s="31"/>
      <c r="C18" s="30">
        <f t="shared" si="3"/>
        <v>166</v>
      </c>
      <c r="D18" s="32">
        <f>-('Heat X-changer Worksheet'!$F$20*'Heat X-changer Worksheet'!$F$21*($L$1-D$3)/('Heat X-changer Worksheet'!$F$33*'Heat X-changer Worksheet'!$F$34)-$C18)</f>
        <v>95.522432727039217</v>
      </c>
      <c r="E18" s="32">
        <f>-('Heat X-changer Worksheet'!$F$20*'Heat X-changer Worksheet'!$F$21*($L$1-E$3)/('Heat X-changer Worksheet'!$F$33*'Heat X-changer Worksheet'!$F$34)-$C18)</f>
        <v>95.981271055639226</v>
      </c>
      <c r="F18" s="32">
        <f>-('Heat X-changer Worksheet'!$F$20*'Heat X-changer Worksheet'!$F$21*($L$1-F$3)/('Heat X-changer Worksheet'!$F$33*'Heat X-changer Worksheet'!$F$34)-$C18)</f>
        <v>96.440109384239236</v>
      </c>
      <c r="G18" s="32">
        <f>-('Heat X-changer Worksheet'!$F$20*'Heat X-changer Worksheet'!$F$21*($L$1-G$3)/('Heat X-changer Worksheet'!$F$33*'Heat X-changer Worksheet'!$F$34)-$C18)</f>
        <v>96.898947712839231</v>
      </c>
      <c r="H18" s="32">
        <f>-('Heat X-changer Worksheet'!$F$20*'Heat X-changer Worksheet'!$F$21*($L$1-H$3)/('Heat X-changer Worksheet'!$F$33*'Heat X-changer Worksheet'!$F$34)-$C18)</f>
        <v>97.35778604143924</v>
      </c>
      <c r="I18" s="32">
        <f>-('Heat X-changer Worksheet'!$F$20*'Heat X-changer Worksheet'!$F$21*($L$1-I$3)/('Heat X-changer Worksheet'!$F$33*'Heat X-changer Worksheet'!$F$34)-$C18)</f>
        <v>97.81662437003925</v>
      </c>
      <c r="J18" s="32">
        <f>-('Heat X-changer Worksheet'!$F$20*'Heat X-changer Worksheet'!$F$21*($L$1-J$3)/('Heat X-changer Worksheet'!$F$33*'Heat X-changer Worksheet'!$F$34)-$C18)</f>
        <v>98.275462698639259</v>
      </c>
      <c r="K18" s="32">
        <f>-('Heat X-changer Worksheet'!$F$20*'Heat X-changer Worksheet'!$F$21*($L$1-K$3)/('Heat X-changer Worksheet'!$F$33*'Heat X-changer Worksheet'!$F$34)-$C18)</f>
        <v>98.734301027239255</v>
      </c>
      <c r="L18" s="32">
        <f>-('Heat X-changer Worksheet'!$F$20*'Heat X-changer Worksheet'!$F$21*($L$1-L$3)/('Heat X-changer Worksheet'!$F$33*'Heat X-changer Worksheet'!$F$34)-$C18)</f>
        <v>99.193139355839264</v>
      </c>
      <c r="M18" s="32">
        <f>-('Heat X-changer Worksheet'!$F$20*'Heat X-changer Worksheet'!$F$21*($L$1-M$3)/('Heat X-changer Worksheet'!$F$33*'Heat X-changer Worksheet'!$F$34)-$C18)</f>
        <v>99.651977684439274</v>
      </c>
      <c r="N18" s="32">
        <f>-('Heat X-changer Worksheet'!$F$20*'Heat X-changer Worksheet'!$F$21*($L$1-N$3)/('Heat X-changer Worksheet'!$F$33*'Heat X-changer Worksheet'!$F$34)-$C18)</f>
        <v>100.11081601303927</v>
      </c>
      <c r="O18" s="32">
        <f>-('Heat X-changer Worksheet'!$F$20*'Heat X-changer Worksheet'!$F$21*($L$1-O$3)/('Heat X-changer Worksheet'!$F$33*'Heat X-changer Worksheet'!$F$34)-$C18)</f>
        <v>100.56965434163928</v>
      </c>
      <c r="P18" s="32">
        <f>-('Heat X-changer Worksheet'!$F$20*'Heat X-changer Worksheet'!$F$21*($L$1-P$3)/('Heat X-changer Worksheet'!$F$33*'Heat X-changer Worksheet'!$F$34)-$C18)</f>
        <v>101.02849267023929</v>
      </c>
      <c r="Q18" s="32">
        <f>-('Heat X-changer Worksheet'!$F$20*'Heat X-changer Worksheet'!$F$21*($L$1-Q$3)/('Heat X-changer Worksheet'!$F$33*'Heat X-changer Worksheet'!$F$34)-$C18)</f>
        <v>101.4873309988393</v>
      </c>
      <c r="R18" s="32">
        <f>-('Heat X-changer Worksheet'!$F$20*'Heat X-changer Worksheet'!$F$21*($L$1-R$3)/('Heat X-changer Worksheet'!$F$33*'Heat X-changer Worksheet'!$F$34)-$C18)</f>
        <v>101.94616932743929</v>
      </c>
      <c r="S18" s="32">
        <f>-('Heat X-changer Worksheet'!$F$20*'Heat X-changer Worksheet'!$F$21*($L$1-S$3)/('Heat X-changer Worksheet'!$F$33*'Heat X-changer Worksheet'!$F$34)-$C18)</f>
        <v>102.4050076560393</v>
      </c>
      <c r="T18" s="32">
        <f>-('Heat X-changer Worksheet'!$F$20*'Heat X-changer Worksheet'!$F$21*($L$1-T$3)/('Heat X-changer Worksheet'!$F$33*'Heat X-changer Worksheet'!$F$34)-$C18)</f>
        <v>102.86384598463931</v>
      </c>
      <c r="U18" s="32">
        <f>-('Heat X-changer Worksheet'!$F$20*'Heat X-changer Worksheet'!$F$21*($L$1-U$3)/('Heat X-changer Worksheet'!$F$33*'Heat X-changer Worksheet'!$F$34)-$C18)</f>
        <v>103.32268431323931</v>
      </c>
      <c r="V18" s="32">
        <f>-('Heat X-changer Worksheet'!$F$20*'Heat X-changer Worksheet'!$F$21*($L$1-V$3)/('Heat X-changer Worksheet'!$F$33*'Heat X-changer Worksheet'!$F$34)-$C18)</f>
        <v>103.78152264183932</v>
      </c>
      <c r="W18" s="32">
        <f>-('Heat X-changer Worksheet'!$F$20*'Heat X-changer Worksheet'!$F$21*($L$1-W$3)/('Heat X-changer Worksheet'!$F$33*'Heat X-changer Worksheet'!$F$34)-$C18)</f>
        <v>104.24036097043933</v>
      </c>
      <c r="X18" s="32">
        <f>-('Heat X-changer Worksheet'!$F$20*'Heat X-changer Worksheet'!$F$21*($L$1-X$3)/('Heat X-changer Worksheet'!$F$33*'Heat X-changer Worksheet'!$F$34)-$C18)</f>
        <v>104.69919929903932</v>
      </c>
      <c r="Y18" s="32">
        <f>-('Heat X-changer Worksheet'!$F$20*'Heat X-changer Worksheet'!$F$21*($L$1-Y$3)/('Heat X-changer Worksheet'!$F$33*'Heat X-changer Worksheet'!$F$34)-$C18)</f>
        <v>105.15803762763933</v>
      </c>
      <c r="Z18" s="32">
        <f>-('Heat X-changer Worksheet'!$F$20*'Heat X-changer Worksheet'!$F$21*($L$1-Z$3)/('Heat X-changer Worksheet'!$F$33*'Heat X-changer Worksheet'!$F$34)-$C18)</f>
        <v>105.61687595623934</v>
      </c>
      <c r="AA18" s="32">
        <f>-('Heat X-changer Worksheet'!$F$20*'Heat X-changer Worksheet'!$F$21*($L$1-AA$3)/('Heat X-changer Worksheet'!$F$33*'Heat X-changer Worksheet'!$F$34)-$C18)</f>
        <v>106.07571428483934</v>
      </c>
      <c r="AB18" s="32">
        <f>-('Heat X-changer Worksheet'!$F$20*'Heat X-changer Worksheet'!$F$21*($L$1-AB$3)/('Heat X-changer Worksheet'!$F$33*'Heat X-changer Worksheet'!$F$34)-$C18)</f>
        <v>106.53455261343935</v>
      </c>
      <c r="AC18" s="32">
        <f>-('Heat X-changer Worksheet'!$F$20*'Heat X-changer Worksheet'!$F$21*($L$1-AC$3)/('Heat X-changer Worksheet'!$F$33*'Heat X-changer Worksheet'!$F$34)-$C18)</f>
        <v>106.99339094203935</v>
      </c>
      <c r="AD18" s="32">
        <f>-('Heat X-changer Worksheet'!$F$20*'Heat X-changer Worksheet'!$F$21*($L$1-AD$3)/('Heat X-changer Worksheet'!$F$33*'Heat X-changer Worksheet'!$F$34)-$C18)</f>
        <v>107.45222927063935</v>
      </c>
      <c r="AE18" s="32">
        <f>-('Heat X-changer Worksheet'!$F$20*'Heat X-changer Worksheet'!$F$21*($L$1-AE$3)/('Heat X-changer Worksheet'!$F$33*'Heat X-changer Worksheet'!$F$34)-$C18)</f>
        <v>107.91106759923936</v>
      </c>
      <c r="AF18" s="32">
        <f>-('Heat X-changer Worksheet'!$F$20*'Heat X-changer Worksheet'!$F$21*($L$1-AF$3)/('Heat X-changer Worksheet'!$F$33*'Heat X-changer Worksheet'!$F$34)-$C18)</f>
        <v>108.36990592783937</v>
      </c>
      <c r="AG18" s="32">
        <f>-('Heat X-changer Worksheet'!$F$20*'Heat X-changer Worksheet'!$F$21*($L$1-AG$3)/('Heat X-changer Worksheet'!$F$33*'Heat X-changer Worksheet'!$F$34)-$C18)</f>
        <v>108.82874425643936</v>
      </c>
      <c r="AH18" s="32">
        <f>-('Heat X-changer Worksheet'!$F$20*'Heat X-changer Worksheet'!$F$21*($L$1-AH$3)/('Heat X-changer Worksheet'!$F$33*'Heat X-changer Worksheet'!$F$34)-$C18)</f>
        <v>109.28758258503937</v>
      </c>
      <c r="AI18" s="32">
        <f>-('Heat X-changer Worksheet'!$F$20*'Heat X-changer Worksheet'!$F$21*($L$1-AI$3)/('Heat X-changer Worksheet'!$F$33*'Heat X-changer Worksheet'!$F$34)-$C18)</f>
        <v>109.74642091363938</v>
      </c>
      <c r="AJ18" s="32">
        <f>-('Heat X-changer Worksheet'!$F$20*'Heat X-changer Worksheet'!$F$21*($L$1-AJ$3)/('Heat X-changer Worksheet'!$F$33*'Heat X-changer Worksheet'!$F$34)-$C18)</f>
        <v>110.20525924223938</v>
      </c>
      <c r="AK18" s="32">
        <f>-('Heat X-changer Worksheet'!$F$20*'Heat X-changer Worksheet'!$F$21*($L$1-AK$3)/('Heat X-changer Worksheet'!$F$33*'Heat X-changer Worksheet'!$F$34)-$C18)</f>
        <v>110.6640975708394</v>
      </c>
      <c r="AL18" s="32">
        <f>-('Heat X-changer Worksheet'!$F$20*'Heat X-changer Worksheet'!$F$21*($L$1-AL$3)/('Heat X-changer Worksheet'!$F$33*'Heat X-changer Worksheet'!$F$34)-$C18)</f>
        <v>111.1229358994394</v>
      </c>
      <c r="AM18" s="32">
        <f>-('Heat X-changer Worksheet'!$F$20*'Heat X-changer Worksheet'!$F$21*($L$1-AM$3)/('Heat X-changer Worksheet'!$F$33*'Heat X-changer Worksheet'!$F$34)-$C18)</f>
        <v>111.58177422803939</v>
      </c>
      <c r="AN18" s="32">
        <f>-('Heat X-changer Worksheet'!$F$20*'Heat X-changer Worksheet'!$F$21*($L$1-AN$3)/('Heat X-changer Worksheet'!$F$33*'Heat X-changer Worksheet'!$F$34)-$C18)</f>
        <v>112.04061255663942</v>
      </c>
      <c r="AO18" s="32">
        <f>-('Heat X-changer Worksheet'!$F$20*'Heat X-changer Worksheet'!$F$21*($L$1-AO$3)/('Heat X-changer Worksheet'!$F$33*'Heat X-changer Worksheet'!$F$34)-$C18)</f>
        <v>112.49945088523941</v>
      </c>
      <c r="AP18" s="32">
        <f>-('Heat X-changer Worksheet'!$F$20*'Heat X-changer Worksheet'!$F$21*($L$1-AP$3)/('Heat X-changer Worksheet'!$F$33*'Heat X-changer Worksheet'!$F$34)-$C18)</f>
        <v>112.95828921383942</v>
      </c>
      <c r="AQ18" s="32">
        <f>-('Heat X-changer Worksheet'!$F$20*'Heat X-changer Worksheet'!$F$21*($L$1-AQ$3)/('Heat X-changer Worksheet'!$F$33*'Heat X-changer Worksheet'!$F$34)-$C18)</f>
        <v>113.41712754243943</v>
      </c>
      <c r="AR18" s="32">
        <f>-('Heat X-changer Worksheet'!$F$20*'Heat X-changer Worksheet'!$F$21*($L$1-AR$3)/('Heat X-changer Worksheet'!$F$33*'Heat X-changer Worksheet'!$F$34)-$C18)</f>
        <v>113.87596587103943</v>
      </c>
      <c r="AS18" s="32">
        <f>-('Heat X-changer Worksheet'!$F$20*'Heat X-changer Worksheet'!$F$21*($L$1-AS$3)/('Heat X-changer Worksheet'!$F$33*'Heat X-changer Worksheet'!$F$34)-$C18)</f>
        <v>114.33480419963944</v>
      </c>
      <c r="AT18" s="32">
        <f>-('Heat X-changer Worksheet'!$F$20*'Heat X-changer Worksheet'!$F$21*($L$1-AT$3)/('Heat X-changer Worksheet'!$F$33*'Heat X-changer Worksheet'!$F$34)-$C18)</f>
        <v>114.79364252823943</v>
      </c>
      <c r="AU18" s="32">
        <f>-('Heat X-changer Worksheet'!$F$20*'Heat X-changer Worksheet'!$F$21*($L$1-AU$3)/('Heat X-changer Worksheet'!$F$33*'Heat X-changer Worksheet'!$F$34)-$C18)</f>
        <v>115.25248085683944</v>
      </c>
      <c r="AV18" s="32">
        <f>-('Heat X-changer Worksheet'!$F$20*'Heat X-changer Worksheet'!$F$21*($L$1-AV$3)/('Heat X-changer Worksheet'!$F$33*'Heat X-changer Worksheet'!$F$34)-$C18)</f>
        <v>115.71131918543944</v>
      </c>
      <c r="AW18" s="32">
        <f>-('Heat X-changer Worksheet'!$F$20*'Heat X-changer Worksheet'!$F$21*($L$1-AW$3)/('Heat X-changer Worksheet'!$F$33*'Heat X-changer Worksheet'!$F$34)-$C18)</f>
        <v>116.17015751403946</v>
      </c>
      <c r="AX18" s="32">
        <f>-('Heat X-changer Worksheet'!$F$20*'Heat X-changer Worksheet'!$F$21*($L$1-AX$3)/('Heat X-changer Worksheet'!$F$33*'Heat X-changer Worksheet'!$F$34)-$C18)</f>
        <v>116.62899584263945</v>
      </c>
      <c r="AY18" s="32">
        <f>-('Heat X-changer Worksheet'!$F$20*'Heat X-changer Worksheet'!$F$21*($L$1-AY$3)/('Heat X-changer Worksheet'!$F$33*'Heat X-changer Worksheet'!$F$34)-$C18)</f>
        <v>117.08783417123946</v>
      </c>
      <c r="AZ18" s="32">
        <f>-('Heat X-changer Worksheet'!$F$20*'Heat X-changer Worksheet'!$F$21*($L$1-AZ$3)/('Heat X-changer Worksheet'!$F$33*'Heat X-changer Worksheet'!$F$34)-$C18)</f>
        <v>117.54667249983947</v>
      </c>
      <c r="BA18" s="32">
        <f>-('Heat X-changer Worksheet'!$F$20*'Heat X-changer Worksheet'!$F$21*($L$1-BA$3)/('Heat X-changer Worksheet'!$F$33*'Heat X-changer Worksheet'!$F$34)-$C18)</f>
        <v>118.00551082843947</v>
      </c>
      <c r="BB18" s="32">
        <f>-('Heat X-changer Worksheet'!$F$20*'Heat X-changer Worksheet'!$F$21*($L$1-BB$3)/('Heat X-changer Worksheet'!$F$33*'Heat X-changer Worksheet'!$F$34)-$C18)</f>
        <v>118.46434915703948</v>
      </c>
      <c r="BC18" s="32">
        <f>-('Heat X-changer Worksheet'!$F$20*'Heat X-changer Worksheet'!$F$21*($L$1-BC$3)/('Heat X-changer Worksheet'!$F$33*'Heat X-changer Worksheet'!$F$34)-$C18)</f>
        <v>118.92318748563949</v>
      </c>
      <c r="BD18" s="32">
        <f>-('Heat X-changer Worksheet'!$F$20*'Heat X-changer Worksheet'!$F$21*($L$1-BD$3)/('Heat X-changer Worksheet'!$F$33*'Heat X-changer Worksheet'!$F$34)-$C18)</f>
        <v>119.38202581423948</v>
      </c>
      <c r="BE18" s="32">
        <f>-('Heat X-changer Worksheet'!$F$20*'Heat X-changer Worksheet'!$F$21*($L$1-BE$3)/('Heat X-changer Worksheet'!$F$33*'Heat X-changer Worksheet'!$F$34)-$C18)</f>
        <v>119.84086414283949</v>
      </c>
      <c r="BF18" s="32">
        <f>-('Heat X-changer Worksheet'!$F$20*'Heat X-changer Worksheet'!$F$21*($L$1-BF$3)/('Heat X-changer Worksheet'!$F$33*'Heat X-changer Worksheet'!$F$34)-$C18)</f>
        <v>120.2997024714395</v>
      </c>
      <c r="BG18" s="32">
        <f>-('Heat X-changer Worksheet'!$F$20*'Heat X-changer Worksheet'!$F$21*($L$1-BG$3)/('Heat X-changer Worksheet'!$F$33*'Heat X-changer Worksheet'!$F$34)-$C18)</f>
        <v>120.7585408000395</v>
      </c>
      <c r="BH18" s="32">
        <f>-('Heat X-changer Worksheet'!$F$20*'Heat X-changer Worksheet'!$F$21*($L$1-BH$3)/('Heat X-changer Worksheet'!$F$33*'Heat X-changer Worksheet'!$F$34)-$C18)</f>
        <v>121.21737912863951</v>
      </c>
      <c r="BI18" s="32">
        <f>-('Heat X-changer Worksheet'!$F$20*'Heat X-changer Worksheet'!$F$21*($L$1-BI$3)/('Heat X-changer Worksheet'!$F$33*'Heat X-changer Worksheet'!$F$34)-$C18)</f>
        <v>121.67621745723952</v>
      </c>
      <c r="BJ18" s="32">
        <f>-('Heat X-changer Worksheet'!$F$20*'Heat X-changer Worksheet'!$F$21*($L$1-BJ$3)/('Heat X-changer Worksheet'!$F$33*'Heat X-changer Worksheet'!$F$34)-$C18)</f>
        <v>122.13505578583951</v>
      </c>
      <c r="BK18" s="32">
        <f>-('Heat X-changer Worksheet'!$F$20*'Heat X-changer Worksheet'!$F$21*($L$1-BK$3)/('Heat X-changer Worksheet'!$F$33*'Heat X-changer Worksheet'!$F$34)-$C18)</f>
        <v>122.59389411443954</v>
      </c>
      <c r="BL18" s="32">
        <f>-('Heat X-changer Worksheet'!$F$20*'Heat X-changer Worksheet'!$F$21*($L$1-BL$3)/('Heat X-changer Worksheet'!$F$33*'Heat X-changer Worksheet'!$F$34)-$C18)</f>
        <v>123.05273244303953</v>
      </c>
      <c r="BM18" s="32">
        <f>-('Heat X-changer Worksheet'!$F$20*'Heat X-changer Worksheet'!$F$21*($L$1-BM$3)/('Heat X-changer Worksheet'!$F$33*'Heat X-changer Worksheet'!$F$34)-$C18)</f>
        <v>123.51157077163953</v>
      </c>
      <c r="BN18" s="32">
        <f>-('Heat X-changer Worksheet'!$F$20*'Heat X-changer Worksheet'!$F$21*($L$1-BN$3)/('Heat X-changer Worksheet'!$F$33*'Heat X-changer Worksheet'!$F$34)-$C18)</f>
        <v>123.97040910023954</v>
      </c>
      <c r="BO18" s="32">
        <f>-('Heat X-changer Worksheet'!$F$20*'Heat X-changer Worksheet'!$F$21*($L$1-BO$3)/('Heat X-changer Worksheet'!$F$33*'Heat X-changer Worksheet'!$F$34)-$C18)</f>
        <v>124.42924742883955</v>
      </c>
      <c r="BP18" s="32">
        <f>-('Heat X-changer Worksheet'!$F$20*'Heat X-changer Worksheet'!$F$21*($L$1-BP$3)/('Heat X-changer Worksheet'!$F$33*'Heat X-changer Worksheet'!$F$34)-$C18)</f>
        <v>124.88808575743954</v>
      </c>
      <c r="BQ18" s="32">
        <f>-('Heat X-changer Worksheet'!$F$20*'Heat X-changer Worksheet'!$F$21*($L$1-BQ$3)/('Heat X-changer Worksheet'!$F$33*'Heat X-changer Worksheet'!$F$34)-$C18)</f>
        <v>125.34692408603955</v>
      </c>
      <c r="BR18" s="32">
        <f>-('Heat X-changer Worksheet'!$F$20*'Heat X-changer Worksheet'!$F$21*($L$1-BR$3)/('Heat X-changer Worksheet'!$F$33*'Heat X-changer Worksheet'!$F$34)-$C18)</f>
        <v>125.80576241463956</v>
      </c>
      <c r="BS18" s="32">
        <f>-('Heat X-changer Worksheet'!$F$20*'Heat X-changer Worksheet'!$F$21*($L$1-BS$3)/('Heat X-changer Worksheet'!$F$33*'Heat X-changer Worksheet'!$F$34)-$C18)</f>
        <v>126.26460074323955</v>
      </c>
      <c r="BT18" s="32">
        <f>-('Heat X-changer Worksheet'!$F$20*'Heat X-changer Worksheet'!$F$21*($L$1-BT$3)/('Heat X-changer Worksheet'!$F$33*'Heat X-changer Worksheet'!$F$34)-$C18)</f>
        <v>126.72343907183958</v>
      </c>
      <c r="BU18" s="32">
        <f>-('Heat X-changer Worksheet'!$F$20*'Heat X-changer Worksheet'!$F$21*($L$1-BU$3)/('Heat X-changer Worksheet'!$F$33*'Heat X-changer Worksheet'!$F$34)-$C18)</f>
        <v>127.18227740043957</v>
      </c>
      <c r="BV18" s="32">
        <f>-('Heat X-changer Worksheet'!$F$20*'Heat X-changer Worksheet'!$F$21*($L$1-BV$3)/('Heat X-changer Worksheet'!$F$33*'Heat X-changer Worksheet'!$F$34)-$C18)</f>
        <v>127.64111572903957</v>
      </c>
      <c r="BW18" s="32">
        <f>-('Heat X-changer Worksheet'!$F$20*'Heat X-changer Worksheet'!$F$21*($L$1-BW$3)/('Heat X-changer Worksheet'!$F$33*'Heat X-changer Worksheet'!$F$34)-$C18)</f>
        <v>128.09995405763959</v>
      </c>
      <c r="BX18" s="32">
        <f>-('Heat X-changer Worksheet'!$F$20*'Heat X-changer Worksheet'!$F$21*($L$1-BX$3)/('Heat X-changer Worksheet'!$F$33*'Heat X-changer Worksheet'!$F$34)-$C18)</f>
        <v>128.55879238623959</v>
      </c>
      <c r="BY18" s="32">
        <f>-('Heat X-changer Worksheet'!$F$20*'Heat X-changer Worksheet'!$F$21*($L$1-BY$3)/('Heat X-changer Worksheet'!$F$33*'Heat X-changer Worksheet'!$F$34)-$C18)</f>
        <v>129.01763071483958</v>
      </c>
      <c r="BZ18" s="32">
        <f>-('Heat X-changer Worksheet'!$F$20*'Heat X-changer Worksheet'!$F$21*($L$1-BZ$3)/('Heat X-changer Worksheet'!$F$33*'Heat X-changer Worksheet'!$F$34)-$C18)</f>
        <v>129.47646904343961</v>
      </c>
      <c r="CA18" s="32">
        <f>-('Heat X-changer Worksheet'!$F$20*'Heat X-changer Worksheet'!$F$21*($L$1-CA$3)/('Heat X-changer Worksheet'!$F$33*'Heat X-changer Worksheet'!$F$34)-$C18)</f>
        <v>129.9353073720396</v>
      </c>
      <c r="CB18" s="32">
        <f>-('Heat X-changer Worksheet'!$F$20*'Heat X-changer Worksheet'!$F$21*($L$1-CB$3)/('Heat X-changer Worksheet'!$F$33*'Heat X-changer Worksheet'!$F$34)-$C18)</f>
        <v>130.39414570063963</v>
      </c>
      <c r="CC18" s="32">
        <f>-('Heat X-changer Worksheet'!$F$20*'Heat X-changer Worksheet'!$F$21*($L$1-CC$3)/('Heat X-changer Worksheet'!$F$33*'Heat X-changer Worksheet'!$F$34)-$C18)</f>
        <v>130.85298402923962</v>
      </c>
      <c r="CD18" s="32">
        <f>-('Heat X-changer Worksheet'!$F$20*'Heat X-changer Worksheet'!$F$21*($L$1-CD$3)/('Heat X-changer Worksheet'!$F$33*'Heat X-changer Worksheet'!$F$34)-$C18)</f>
        <v>131.31182235783962</v>
      </c>
      <c r="CE18" s="32">
        <f>-('Heat X-changer Worksheet'!$F$20*'Heat X-changer Worksheet'!$F$21*($L$1-CE$3)/('Heat X-changer Worksheet'!$F$33*'Heat X-changer Worksheet'!$F$34)-$C18)</f>
        <v>131.77066068643961</v>
      </c>
      <c r="CF18" s="32">
        <f>-('Heat X-changer Worksheet'!$F$20*'Heat X-changer Worksheet'!$F$21*($L$1-CF$3)/('Heat X-changer Worksheet'!$F$33*'Heat X-changer Worksheet'!$F$34)-$C18)</f>
        <v>132.22949901503964</v>
      </c>
      <c r="CG18" s="32">
        <f>-('Heat X-changer Worksheet'!$F$20*'Heat X-changer Worksheet'!$F$21*($L$1-CG$3)/('Heat X-changer Worksheet'!$F$33*'Heat X-changer Worksheet'!$F$34)-$C18)</f>
        <v>132.68833734363963</v>
      </c>
      <c r="CH18" s="32">
        <f>-('Heat X-changer Worksheet'!$F$20*'Heat X-changer Worksheet'!$F$21*($L$1-CH$3)/('Heat X-changer Worksheet'!$F$33*'Heat X-changer Worksheet'!$F$34)-$C18)</f>
        <v>133.14717567223965</v>
      </c>
      <c r="CI18" s="32">
        <f>-('Heat X-changer Worksheet'!$F$20*'Heat X-changer Worksheet'!$F$21*($L$1-CI$3)/('Heat X-changer Worksheet'!$F$33*'Heat X-changer Worksheet'!$F$34)-$C18)</f>
        <v>133.60601400083965</v>
      </c>
      <c r="CJ18" s="32">
        <f>-('Heat X-changer Worksheet'!$F$20*'Heat X-changer Worksheet'!$F$21*($L$1-CJ$3)/('Heat X-changer Worksheet'!$F$33*'Heat X-changer Worksheet'!$F$34)-$C18)</f>
        <v>134.06485232943965</v>
      </c>
      <c r="CK18" s="32">
        <f>-('Heat X-changer Worksheet'!$F$20*'Heat X-changer Worksheet'!$F$21*($L$1-CK$3)/('Heat X-changer Worksheet'!$F$33*'Heat X-changer Worksheet'!$F$34)-$C18)</f>
        <v>134.52369065803964</v>
      </c>
      <c r="CL18" s="32">
        <f>-('Heat X-changer Worksheet'!$F$20*'Heat X-changer Worksheet'!$F$21*($L$1-CL$3)/('Heat X-changer Worksheet'!$F$33*'Heat X-changer Worksheet'!$F$34)-$C18)</f>
        <v>134.98252898663966</v>
      </c>
      <c r="CM18" s="32">
        <f>-('Heat X-changer Worksheet'!$F$20*'Heat X-changer Worksheet'!$F$21*($L$1-CM$3)/('Heat X-changer Worksheet'!$F$33*'Heat X-changer Worksheet'!$F$34)-$C18)</f>
        <v>135.44136731523966</v>
      </c>
      <c r="CN18" s="32">
        <f>-('Heat X-changer Worksheet'!$F$20*'Heat X-changer Worksheet'!$F$21*($L$1-CN$3)/('Heat X-changer Worksheet'!$F$33*'Heat X-changer Worksheet'!$F$34)-$C18)</f>
        <v>135.90020564383968</v>
      </c>
      <c r="CO18" s="32">
        <f>-('Heat X-changer Worksheet'!$F$20*'Heat X-changer Worksheet'!$F$21*($L$1-CO$3)/('Heat X-changer Worksheet'!$F$33*'Heat X-changer Worksheet'!$F$34)-$C18)</f>
        <v>136.35904397243968</v>
      </c>
      <c r="CP18" s="32">
        <f>-('Heat X-changer Worksheet'!$F$20*'Heat X-changer Worksheet'!$F$21*($L$1-CP$3)/('Heat X-changer Worksheet'!$F$33*'Heat X-changer Worksheet'!$F$34)-$C18)</f>
        <v>136.81788230103967</v>
      </c>
      <c r="CQ18" s="32">
        <f>-('Heat X-changer Worksheet'!$F$20*'Heat X-changer Worksheet'!$F$21*($L$1-CQ$3)/('Heat X-changer Worksheet'!$F$33*'Heat X-changer Worksheet'!$F$34)-$C18)</f>
        <v>137.2767206296397</v>
      </c>
      <c r="CR18" s="32">
        <f>-('Heat X-changer Worksheet'!$F$20*'Heat X-changer Worksheet'!$F$21*($L$1-CR$3)/('Heat X-changer Worksheet'!$F$33*'Heat X-changer Worksheet'!$F$34)-$C18)</f>
        <v>137.73555895823969</v>
      </c>
      <c r="CS18" s="32">
        <f>-('Heat X-changer Worksheet'!$F$20*'Heat X-changer Worksheet'!$F$21*($L$1-CS$3)/('Heat X-changer Worksheet'!$F$33*'Heat X-changer Worksheet'!$F$34)-$C18)</f>
        <v>138.19439728683969</v>
      </c>
      <c r="CT18" s="32">
        <f>-('Heat X-changer Worksheet'!$F$20*'Heat X-changer Worksheet'!$F$21*($L$1-CT$3)/('Heat X-changer Worksheet'!$F$33*'Heat X-changer Worksheet'!$F$34)-$C18)</f>
        <v>138.65323561543971</v>
      </c>
      <c r="CU18" s="32">
        <f>-('Heat X-changer Worksheet'!$F$20*'Heat X-changer Worksheet'!$F$21*($L$1-CU$3)/('Heat X-changer Worksheet'!$F$33*'Heat X-changer Worksheet'!$F$34)-$C18)</f>
        <v>139.11207394403971</v>
      </c>
      <c r="CV18" s="32">
        <f>-('Heat X-changer Worksheet'!$F$20*'Heat X-changer Worksheet'!$F$21*($L$1-CV$3)/('Heat X-changer Worksheet'!$F$33*'Heat X-changer Worksheet'!$F$34)-$C18)</f>
        <v>139.5709122726397</v>
      </c>
      <c r="CW18" s="32">
        <f>-('Heat X-changer Worksheet'!$F$20*'Heat X-changer Worksheet'!$F$21*($L$1-CW$3)/('Heat X-changer Worksheet'!$F$33*'Heat X-changer Worksheet'!$F$34)-$C18)</f>
        <v>140.02975060123973</v>
      </c>
      <c r="CX18" s="32">
        <f>-('Heat X-changer Worksheet'!$F$20*'Heat X-changer Worksheet'!$F$21*($L$1-CX$3)/('Heat X-changer Worksheet'!$F$33*'Heat X-changer Worksheet'!$F$34)-$C18)</f>
        <v>140.48858892983972</v>
      </c>
      <c r="CY18" s="32">
        <f>-('Heat X-changer Worksheet'!$F$20*'Heat X-changer Worksheet'!$F$21*($L$1-CY$3)/('Heat X-changer Worksheet'!$F$33*'Heat X-changer Worksheet'!$F$34)-$C18)</f>
        <v>140.94742725843972</v>
      </c>
      <c r="CZ18" s="32">
        <f>-('Heat X-changer Worksheet'!$F$20*'Heat X-changer Worksheet'!$F$21*($L$1-CZ$3)/('Heat X-changer Worksheet'!$F$33*'Heat X-changer Worksheet'!$F$34)-$C18)</f>
        <v>141.40626558703974</v>
      </c>
      <c r="DA18" s="32">
        <f>-('Heat X-changer Worksheet'!$F$20*'Heat X-changer Worksheet'!$F$21*($L$1-DA$3)/('Heat X-changer Worksheet'!$F$33*'Heat X-changer Worksheet'!$F$34)-$C18)</f>
        <v>141.86510391563974</v>
      </c>
      <c r="DB18" s="32">
        <f>-('Heat X-changer Worksheet'!$F$20*'Heat X-changer Worksheet'!$F$21*($L$1-DB$3)/('Heat X-changer Worksheet'!$F$33*'Heat X-changer Worksheet'!$F$34)-$C18)</f>
        <v>142.32394224423973</v>
      </c>
      <c r="DC18" s="32">
        <f>-('Heat X-changer Worksheet'!$F$20*'Heat X-changer Worksheet'!$F$21*($L$1-DC$3)/('Heat X-changer Worksheet'!$F$33*'Heat X-changer Worksheet'!$F$34)-$C18)</f>
        <v>142.78278057283975</v>
      </c>
      <c r="DD18" s="32">
        <f>-('Heat X-changer Worksheet'!$F$20*'Heat X-changer Worksheet'!$F$21*($L$1-DD$3)/('Heat X-changer Worksheet'!$F$33*'Heat X-changer Worksheet'!$F$34)-$C18)</f>
        <v>143.24161890143975</v>
      </c>
      <c r="DE18" s="32">
        <f>-('Heat X-changer Worksheet'!$F$20*'Heat X-changer Worksheet'!$F$21*($L$1-DE$3)/('Heat X-changer Worksheet'!$F$33*'Heat X-changer Worksheet'!$F$34)-$C18)</f>
        <v>143.70045723003975</v>
      </c>
      <c r="DF18" s="32">
        <f>-('Heat X-changer Worksheet'!$F$20*'Heat X-changer Worksheet'!$F$21*($L$1-DF$3)/('Heat X-changer Worksheet'!$F$33*'Heat X-changer Worksheet'!$F$34)-$C18)</f>
        <v>144.15929555863977</v>
      </c>
      <c r="DG18" s="32">
        <f>-('Heat X-changer Worksheet'!$F$20*'Heat X-changer Worksheet'!$F$21*($L$1-DG$3)/('Heat X-changer Worksheet'!$F$33*'Heat X-changer Worksheet'!$F$34)-$C18)</f>
        <v>144.61813388723976</v>
      </c>
      <c r="DH18" s="32">
        <f>-('Heat X-changer Worksheet'!$F$20*'Heat X-changer Worksheet'!$F$21*($L$1-DH$3)/('Heat X-changer Worksheet'!$F$33*'Heat X-changer Worksheet'!$F$34)-$C18)</f>
        <v>145.07697221583976</v>
      </c>
      <c r="DI18" s="32">
        <f>-('Heat X-changer Worksheet'!$F$20*'Heat X-changer Worksheet'!$F$21*($L$1-DI$3)/('Heat X-changer Worksheet'!$F$33*'Heat X-changer Worksheet'!$F$34)-$C18)</f>
        <v>145.53581054443978</v>
      </c>
      <c r="DJ18" s="32">
        <f>-('Heat X-changer Worksheet'!$F$20*'Heat X-changer Worksheet'!$F$21*($L$1-DJ$3)/('Heat X-changer Worksheet'!$F$33*'Heat X-changer Worksheet'!$F$34)-$C18)</f>
        <v>145.99464887303978</v>
      </c>
      <c r="DK18" s="32">
        <f>-('Heat X-changer Worksheet'!$F$20*'Heat X-changer Worksheet'!$F$21*($L$1-DK$3)/('Heat X-changer Worksheet'!$F$33*'Heat X-changer Worksheet'!$F$34)-$C18)</f>
        <v>146.45348720163977</v>
      </c>
      <c r="DL18" s="32">
        <f>-('Heat X-changer Worksheet'!$F$20*'Heat X-changer Worksheet'!$F$21*($L$1-DL$3)/('Heat X-changer Worksheet'!$F$33*'Heat X-changer Worksheet'!$F$34)-$C18)</f>
        <v>146.9123255302398</v>
      </c>
      <c r="DM18" s="32">
        <f>-('Heat X-changer Worksheet'!$F$20*'Heat X-changer Worksheet'!$F$21*($L$1-DM$3)/('Heat X-changer Worksheet'!$F$33*'Heat X-changer Worksheet'!$F$34)-$C18)</f>
        <v>147.37116385883979</v>
      </c>
      <c r="DN18" s="32">
        <f>-('Heat X-changer Worksheet'!$F$20*'Heat X-changer Worksheet'!$F$21*($L$1-DN$3)/('Heat X-changer Worksheet'!$F$33*'Heat X-changer Worksheet'!$F$34)-$C18)</f>
        <v>147.83000218743979</v>
      </c>
      <c r="DO18" s="32">
        <f>-('Heat X-changer Worksheet'!$F$20*'Heat X-changer Worksheet'!$F$21*($L$1-DO$3)/('Heat X-changer Worksheet'!$F$33*'Heat X-changer Worksheet'!$F$34)-$C18)</f>
        <v>148.28884051603981</v>
      </c>
      <c r="DP18" s="32">
        <f>-('Heat X-changer Worksheet'!$F$20*'Heat X-changer Worksheet'!$F$21*($L$1-DP$3)/('Heat X-changer Worksheet'!$F$33*'Heat X-changer Worksheet'!$F$34)-$C18)</f>
        <v>148.74767884463981</v>
      </c>
      <c r="DQ18" s="32">
        <f>-('Heat X-changer Worksheet'!$F$20*'Heat X-changer Worksheet'!$F$21*($L$1-DQ$3)/('Heat X-changer Worksheet'!$F$33*'Heat X-changer Worksheet'!$F$34)-$C18)</f>
        <v>149.20651717323983</v>
      </c>
      <c r="DR18" s="32">
        <f>-('Heat X-changer Worksheet'!$F$20*'Heat X-changer Worksheet'!$F$21*($L$1-DR$3)/('Heat X-changer Worksheet'!$F$33*'Heat X-changer Worksheet'!$F$34)-$C18)</f>
        <v>149.66535550183983</v>
      </c>
      <c r="DS18" s="32">
        <f>-('Heat X-changer Worksheet'!$F$20*'Heat X-changer Worksheet'!$F$21*($L$1-DS$3)/('Heat X-changer Worksheet'!$F$33*'Heat X-changer Worksheet'!$F$34)-$C18)</f>
        <v>150.12419383043982</v>
      </c>
      <c r="DT18" s="32">
        <f>-('Heat X-changer Worksheet'!$F$20*'Heat X-changer Worksheet'!$F$21*($L$1-DT$3)/('Heat X-changer Worksheet'!$F$33*'Heat X-changer Worksheet'!$F$34)-$C18)</f>
        <v>150.58303215903982</v>
      </c>
      <c r="DU18" s="32">
        <f>-('Heat X-changer Worksheet'!$F$20*'Heat X-changer Worksheet'!$F$21*($L$1-DU$3)/('Heat X-changer Worksheet'!$F$33*'Heat X-changer Worksheet'!$F$34)-$C18)</f>
        <v>151.04187048763984</v>
      </c>
      <c r="DV18" s="32">
        <f>-('Heat X-changer Worksheet'!$F$20*'Heat X-changer Worksheet'!$F$21*($L$1-DV$3)/('Heat X-changer Worksheet'!$F$33*'Heat X-changer Worksheet'!$F$34)-$C18)</f>
        <v>151.50070881623984</v>
      </c>
      <c r="DW18" s="32">
        <f>-('Heat X-changer Worksheet'!$F$20*'Heat X-changer Worksheet'!$F$21*($L$1-DW$3)/('Heat X-changer Worksheet'!$F$33*'Heat X-changer Worksheet'!$F$34)-$C18)</f>
        <v>151.95954714483986</v>
      </c>
      <c r="DX18" s="32">
        <f>-('Heat X-changer Worksheet'!$F$20*'Heat X-changer Worksheet'!$F$21*($L$1-DX$3)/('Heat X-changer Worksheet'!$F$33*'Heat X-changer Worksheet'!$F$34)-$C18)</f>
        <v>152.41838547343986</v>
      </c>
      <c r="DY18" s="32">
        <f>-('Heat X-changer Worksheet'!$F$20*'Heat X-changer Worksheet'!$F$21*($L$1-DY$3)/('Heat X-changer Worksheet'!$F$33*'Heat X-changer Worksheet'!$F$34)-$C18)</f>
        <v>152.87722380203985</v>
      </c>
      <c r="DZ18" s="32">
        <f>-('Heat X-changer Worksheet'!$F$20*'Heat X-changer Worksheet'!$F$21*($L$1-DZ$3)/('Heat X-changer Worksheet'!$F$33*'Heat X-changer Worksheet'!$F$34)-$C18)</f>
        <v>153.33606213063987</v>
      </c>
      <c r="EA18" s="32">
        <f>-('Heat X-changer Worksheet'!$F$20*'Heat X-changer Worksheet'!$F$21*($L$1-EA$3)/('Heat X-changer Worksheet'!$F$33*'Heat X-changer Worksheet'!$F$34)-$C18)</f>
        <v>153.79490045923987</v>
      </c>
      <c r="EB18" s="32">
        <f>-('Heat X-changer Worksheet'!$F$20*'Heat X-changer Worksheet'!$F$21*($L$1-EB$3)/('Heat X-changer Worksheet'!$F$33*'Heat X-changer Worksheet'!$F$34)-$C18)</f>
        <v>154.25373878783986</v>
      </c>
      <c r="EC18" s="32">
        <f>-('Heat X-changer Worksheet'!$F$20*'Heat X-changer Worksheet'!$F$21*($L$1-EC$3)/('Heat X-changer Worksheet'!$F$33*'Heat X-changer Worksheet'!$F$34)-$C18)</f>
        <v>154.71257711643989</v>
      </c>
      <c r="ED18" s="32">
        <f>-('Heat X-changer Worksheet'!$F$20*'Heat X-changer Worksheet'!$F$21*($L$1-ED$3)/('Heat X-changer Worksheet'!$F$33*'Heat X-changer Worksheet'!$F$34)-$C18)</f>
        <v>155.17141544503988</v>
      </c>
      <c r="EE18" s="32">
        <f>-('Heat X-changer Worksheet'!$F$20*'Heat X-changer Worksheet'!$F$21*($L$1-EE$3)/('Heat X-changer Worksheet'!$F$33*'Heat X-changer Worksheet'!$F$34)-$C18)</f>
        <v>155.63025377363988</v>
      </c>
      <c r="EF18" s="32">
        <f>-('Heat X-changer Worksheet'!$F$20*'Heat X-changer Worksheet'!$F$21*($L$1-EF$3)/('Heat X-changer Worksheet'!$F$33*'Heat X-changer Worksheet'!$F$34)-$C18)</f>
        <v>156.0890921022399</v>
      </c>
      <c r="EG18" s="32">
        <f>-('Heat X-changer Worksheet'!$F$20*'Heat X-changer Worksheet'!$F$21*($L$1-EG$3)/('Heat X-changer Worksheet'!$F$33*'Heat X-changer Worksheet'!$F$34)-$C18)</f>
        <v>156.5479304308399</v>
      </c>
      <c r="EH18" s="32">
        <f>-('Heat X-changer Worksheet'!$F$20*'Heat X-changer Worksheet'!$F$21*($L$1-EH$3)/('Heat X-changer Worksheet'!$F$33*'Heat X-changer Worksheet'!$F$34)-$C18)</f>
        <v>157.00676875943989</v>
      </c>
      <c r="EI18" s="32">
        <f>-('Heat X-changer Worksheet'!$F$20*'Heat X-changer Worksheet'!$F$21*($L$1-EI$3)/('Heat X-changer Worksheet'!$F$33*'Heat X-changer Worksheet'!$F$34)-$C18)</f>
        <v>157.46560708803992</v>
      </c>
      <c r="EJ18" s="32">
        <f>-('Heat X-changer Worksheet'!$F$20*'Heat X-changer Worksheet'!$F$21*($L$1-EJ$3)/('Heat X-changer Worksheet'!$F$33*'Heat X-changer Worksheet'!$F$34)-$C18)</f>
        <v>157.92444541663991</v>
      </c>
      <c r="EK18" s="32">
        <f>-('Heat X-changer Worksheet'!$F$20*'Heat X-changer Worksheet'!$F$21*($L$1-EK$3)/('Heat X-changer Worksheet'!$F$33*'Heat X-changer Worksheet'!$F$34)-$C18)</f>
        <v>158.38328374523991</v>
      </c>
      <c r="EL18" s="32">
        <f>-('Heat X-changer Worksheet'!$F$20*'Heat X-changer Worksheet'!$F$21*($L$1-EL$3)/('Heat X-changer Worksheet'!$F$33*'Heat X-changer Worksheet'!$F$34)-$C18)</f>
        <v>158.84212207383993</v>
      </c>
      <c r="EM18" s="32">
        <f>-('Heat X-changer Worksheet'!$F$20*'Heat X-changer Worksheet'!$F$21*($L$1-EM$3)/('Heat X-changer Worksheet'!$F$33*'Heat X-changer Worksheet'!$F$34)-$C18)</f>
        <v>159.30096040243993</v>
      </c>
      <c r="EN18" s="32">
        <f>-('Heat X-changer Worksheet'!$F$20*'Heat X-changer Worksheet'!$F$21*($L$1-EN$3)/('Heat X-changer Worksheet'!$F$33*'Heat X-changer Worksheet'!$F$34)-$C18)</f>
        <v>159.75979873103992</v>
      </c>
    </row>
    <row r="19" spans="2:144">
      <c r="B19" s="31"/>
      <c r="C19" s="30">
        <f t="shared" si="3"/>
        <v>165</v>
      </c>
      <c r="D19" s="32">
        <f>-('Heat X-changer Worksheet'!$F$20*'Heat X-changer Worksheet'!$F$21*($L$1-D$3)/('Heat X-changer Worksheet'!$F$33*'Heat X-changer Worksheet'!$F$34)-$C19)</f>
        <v>94.522432727039217</v>
      </c>
      <c r="E19" s="32">
        <f>-('Heat X-changer Worksheet'!$F$20*'Heat X-changer Worksheet'!$F$21*($L$1-E$3)/('Heat X-changer Worksheet'!$F$33*'Heat X-changer Worksheet'!$F$34)-$C19)</f>
        <v>94.981271055639226</v>
      </c>
      <c r="F19" s="32">
        <f>-('Heat X-changer Worksheet'!$F$20*'Heat X-changer Worksheet'!$F$21*($L$1-F$3)/('Heat X-changer Worksheet'!$F$33*'Heat X-changer Worksheet'!$F$34)-$C19)</f>
        <v>95.440109384239236</v>
      </c>
      <c r="G19" s="32">
        <f>-('Heat X-changer Worksheet'!$F$20*'Heat X-changer Worksheet'!$F$21*($L$1-G$3)/('Heat X-changer Worksheet'!$F$33*'Heat X-changer Worksheet'!$F$34)-$C19)</f>
        <v>95.898947712839231</v>
      </c>
      <c r="H19" s="32">
        <f>-('Heat X-changer Worksheet'!$F$20*'Heat X-changer Worksheet'!$F$21*($L$1-H$3)/('Heat X-changer Worksheet'!$F$33*'Heat X-changer Worksheet'!$F$34)-$C19)</f>
        <v>96.35778604143924</v>
      </c>
      <c r="I19" s="32">
        <f>-('Heat X-changer Worksheet'!$F$20*'Heat X-changer Worksheet'!$F$21*($L$1-I$3)/('Heat X-changer Worksheet'!$F$33*'Heat X-changer Worksheet'!$F$34)-$C19)</f>
        <v>96.81662437003925</v>
      </c>
      <c r="J19" s="32">
        <f>-('Heat X-changer Worksheet'!$F$20*'Heat X-changer Worksheet'!$F$21*($L$1-J$3)/('Heat X-changer Worksheet'!$F$33*'Heat X-changer Worksheet'!$F$34)-$C19)</f>
        <v>97.275462698639259</v>
      </c>
      <c r="K19" s="32">
        <f>-('Heat X-changer Worksheet'!$F$20*'Heat X-changer Worksheet'!$F$21*($L$1-K$3)/('Heat X-changer Worksheet'!$F$33*'Heat X-changer Worksheet'!$F$34)-$C19)</f>
        <v>97.734301027239255</v>
      </c>
      <c r="L19" s="32">
        <f>-('Heat X-changer Worksheet'!$F$20*'Heat X-changer Worksheet'!$F$21*($L$1-L$3)/('Heat X-changer Worksheet'!$F$33*'Heat X-changer Worksheet'!$F$34)-$C19)</f>
        <v>98.193139355839264</v>
      </c>
      <c r="M19" s="32">
        <f>-('Heat X-changer Worksheet'!$F$20*'Heat X-changer Worksheet'!$F$21*($L$1-M$3)/('Heat X-changer Worksheet'!$F$33*'Heat X-changer Worksheet'!$F$34)-$C19)</f>
        <v>98.651977684439274</v>
      </c>
      <c r="N19" s="32">
        <f>-('Heat X-changer Worksheet'!$F$20*'Heat X-changer Worksheet'!$F$21*($L$1-N$3)/('Heat X-changer Worksheet'!$F$33*'Heat X-changer Worksheet'!$F$34)-$C19)</f>
        <v>99.110816013039269</v>
      </c>
      <c r="O19" s="32">
        <f>-('Heat X-changer Worksheet'!$F$20*'Heat X-changer Worksheet'!$F$21*($L$1-O$3)/('Heat X-changer Worksheet'!$F$33*'Heat X-changer Worksheet'!$F$34)-$C19)</f>
        <v>99.569654341639279</v>
      </c>
      <c r="P19" s="32">
        <f>-('Heat X-changer Worksheet'!$F$20*'Heat X-changer Worksheet'!$F$21*($L$1-P$3)/('Heat X-changer Worksheet'!$F$33*'Heat X-changer Worksheet'!$F$34)-$C19)</f>
        <v>100.02849267023929</v>
      </c>
      <c r="Q19" s="32">
        <f>-('Heat X-changer Worksheet'!$F$20*'Heat X-changer Worksheet'!$F$21*($L$1-Q$3)/('Heat X-changer Worksheet'!$F$33*'Heat X-changer Worksheet'!$F$34)-$C19)</f>
        <v>100.4873309988393</v>
      </c>
      <c r="R19" s="32">
        <f>-('Heat X-changer Worksheet'!$F$20*'Heat X-changer Worksheet'!$F$21*($L$1-R$3)/('Heat X-changer Worksheet'!$F$33*'Heat X-changer Worksheet'!$F$34)-$C19)</f>
        <v>100.94616932743929</v>
      </c>
      <c r="S19" s="32">
        <f>-('Heat X-changer Worksheet'!$F$20*'Heat X-changer Worksheet'!$F$21*($L$1-S$3)/('Heat X-changer Worksheet'!$F$33*'Heat X-changer Worksheet'!$F$34)-$C19)</f>
        <v>101.4050076560393</v>
      </c>
      <c r="T19" s="32">
        <f>-('Heat X-changer Worksheet'!$F$20*'Heat X-changer Worksheet'!$F$21*($L$1-T$3)/('Heat X-changer Worksheet'!$F$33*'Heat X-changer Worksheet'!$F$34)-$C19)</f>
        <v>101.86384598463931</v>
      </c>
      <c r="U19" s="32">
        <f>-('Heat X-changer Worksheet'!$F$20*'Heat X-changer Worksheet'!$F$21*($L$1-U$3)/('Heat X-changer Worksheet'!$F$33*'Heat X-changer Worksheet'!$F$34)-$C19)</f>
        <v>102.32268431323931</v>
      </c>
      <c r="V19" s="32">
        <f>-('Heat X-changer Worksheet'!$F$20*'Heat X-changer Worksheet'!$F$21*($L$1-V$3)/('Heat X-changer Worksheet'!$F$33*'Heat X-changer Worksheet'!$F$34)-$C19)</f>
        <v>102.78152264183932</v>
      </c>
      <c r="W19" s="32">
        <f>-('Heat X-changer Worksheet'!$F$20*'Heat X-changer Worksheet'!$F$21*($L$1-W$3)/('Heat X-changer Worksheet'!$F$33*'Heat X-changer Worksheet'!$F$34)-$C19)</f>
        <v>103.24036097043933</v>
      </c>
      <c r="X19" s="32">
        <f>-('Heat X-changer Worksheet'!$F$20*'Heat X-changer Worksheet'!$F$21*($L$1-X$3)/('Heat X-changer Worksheet'!$F$33*'Heat X-changer Worksheet'!$F$34)-$C19)</f>
        <v>103.69919929903932</v>
      </c>
      <c r="Y19" s="32">
        <f>-('Heat X-changer Worksheet'!$F$20*'Heat X-changer Worksheet'!$F$21*($L$1-Y$3)/('Heat X-changer Worksheet'!$F$33*'Heat X-changer Worksheet'!$F$34)-$C19)</f>
        <v>104.15803762763933</v>
      </c>
      <c r="Z19" s="32">
        <f>-('Heat X-changer Worksheet'!$F$20*'Heat X-changer Worksheet'!$F$21*($L$1-Z$3)/('Heat X-changer Worksheet'!$F$33*'Heat X-changer Worksheet'!$F$34)-$C19)</f>
        <v>104.61687595623934</v>
      </c>
      <c r="AA19" s="32">
        <f>-('Heat X-changer Worksheet'!$F$20*'Heat X-changer Worksheet'!$F$21*($L$1-AA$3)/('Heat X-changer Worksheet'!$F$33*'Heat X-changer Worksheet'!$F$34)-$C19)</f>
        <v>105.07571428483934</v>
      </c>
      <c r="AB19" s="32">
        <f>-('Heat X-changer Worksheet'!$F$20*'Heat X-changer Worksheet'!$F$21*($L$1-AB$3)/('Heat X-changer Worksheet'!$F$33*'Heat X-changer Worksheet'!$F$34)-$C19)</f>
        <v>105.53455261343935</v>
      </c>
      <c r="AC19" s="32">
        <f>-('Heat X-changer Worksheet'!$F$20*'Heat X-changer Worksheet'!$F$21*($L$1-AC$3)/('Heat X-changer Worksheet'!$F$33*'Heat X-changer Worksheet'!$F$34)-$C19)</f>
        <v>105.99339094203935</v>
      </c>
      <c r="AD19" s="32">
        <f>-('Heat X-changer Worksheet'!$F$20*'Heat X-changer Worksheet'!$F$21*($L$1-AD$3)/('Heat X-changer Worksheet'!$F$33*'Heat X-changer Worksheet'!$F$34)-$C19)</f>
        <v>106.45222927063935</v>
      </c>
      <c r="AE19" s="32">
        <f>-('Heat X-changer Worksheet'!$F$20*'Heat X-changer Worksheet'!$F$21*($L$1-AE$3)/('Heat X-changer Worksheet'!$F$33*'Heat X-changer Worksheet'!$F$34)-$C19)</f>
        <v>106.91106759923936</v>
      </c>
      <c r="AF19" s="32">
        <f>-('Heat X-changer Worksheet'!$F$20*'Heat X-changer Worksheet'!$F$21*($L$1-AF$3)/('Heat X-changer Worksheet'!$F$33*'Heat X-changer Worksheet'!$F$34)-$C19)</f>
        <v>107.36990592783937</v>
      </c>
      <c r="AG19" s="32">
        <f>-('Heat X-changer Worksheet'!$F$20*'Heat X-changer Worksheet'!$F$21*($L$1-AG$3)/('Heat X-changer Worksheet'!$F$33*'Heat X-changer Worksheet'!$F$34)-$C19)</f>
        <v>107.82874425643936</v>
      </c>
      <c r="AH19" s="32">
        <f>-('Heat X-changer Worksheet'!$F$20*'Heat X-changer Worksheet'!$F$21*($L$1-AH$3)/('Heat X-changer Worksheet'!$F$33*'Heat X-changer Worksheet'!$F$34)-$C19)</f>
        <v>108.28758258503937</v>
      </c>
      <c r="AI19" s="32">
        <f>-('Heat X-changer Worksheet'!$F$20*'Heat X-changer Worksheet'!$F$21*($L$1-AI$3)/('Heat X-changer Worksheet'!$F$33*'Heat X-changer Worksheet'!$F$34)-$C19)</f>
        <v>108.74642091363938</v>
      </c>
      <c r="AJ19" s="32">
        <f>-('Heat X-changer Worksheet'!$F$20*'Heat X-changer Worksheet'!$F$21*($L$1-AJ$3)/('Heat X-changer Worksheet'!$F$33*'Heat X-changer Worksheet'!$F$34)-$C19)</f>
        <v>109.20525924223938</v>
      </c>
      <c r="AK19" s="32">
        <f>-('Heat X-changer Worksheet'!$F$20*'Heat X-changer Worksheet'!$F$21*($L$1-AK$3)/('Heat X-changer Worksheet'!$F$33*'Heat X-changer Worksheet'!$F$34)-$C19)</f>
        <v>109.6640975708394</v>
      </c>
      <c r="AL19" s="32">
        <f>-('Heat X-changer Worksheet'!$F$20*'Heat X-changer Worksheet'!$F$21*($L$1-AL$3)/('Heat X-changer Worksheet'!$F$33*'Heat X-changer Worksheet'!$F$34)-$C19)</f>
        <v>110.1229358994394</v>
      </c>
      <c r="AM19" s="32">
        <f>-('Heat X-changer Worksheet'!$F$20*'Heat X-changer Worksheet'!$F$21*($L$1-AM$3)/('Heat X-changer Worksheet'!$F$33*'Heat X-changer Worksheet'!$F$34)-$C19)</f>
        <v>110.58177422803939</v>
      </c>
      <c r="AN19" s="32">
        <f>-('Heat X-changer Worksheet'!$F$20*'Heat X-changer Worksheet'!$F$21*($L$1-AN$3)/('Heat X-changer Worksheet'!$F$33*'Heat X-changer Worksheet'!$F$34)-$C19)</f>
        <v>111.04061255663942</v>
      </c>
      <c r="AO19" s="32">
        <f>-('Heat X-changer Worksheet'!$F$20*'Heat X-changer Worksheet'!$F$21*($L$1-AO$3)/('Heat X-changer Worksheet'!$F$33*'Heat X-changer Worksheet'!$F$34)-$C19)</f>
        <v>111.49945088523941</v>
      </c>
      <c r="AP19" s="32">
        <f>-('Heat X-changer Worksheet'!$F$20*'Heat X-changer Worksheet'!$F$21*($L$1-AP$3)/('Heat X-changer Worksheet'!$F$33*'Heat X-changer Worksheet'!$F$34)-$C19)</f>
        <v>111.95828921383942</v>
      </c>
      <c r="AQ19" s="32">
        <f>-('Heat X-changer Worksheet'!$F$20*'Heat X-changer Worksheet'!$F$21*($L$1-AQ$3)/('Heat X-changer Worksheet'!$F$33*'Heat X-changer Worksheet'!$F$34)-$C19)</f>
        <v>112.41712754243943</v>
      </c>
      <c r="AR19" s="32">
        <f>-('Heat X-changer Worksheet'!$F$20*'Heat X-changer Worksheet'!$F$21*($L$1-AR$3)/('Heat X-changer Worksheet'!$F$33*'Heat X-changer Worksheet'!$F$34)-$C19)</f>
        <v>112.87596587103943</v>
      </c>
      <c r="AS19" s="32">
        <f>-('Heat X-changer Worksheet'!$F$20*'Heat X-changer Worksheet'!$F$21*($L$1-AS$3)/('Heat X-changer Worksheet'!$F$33*'Heat X-changer Worksheet'!$F$34)-$C19)</f>
        <v>113.33480419963944</v>
      </c>
      <c r="AT19" s="32">
        <f>-('Heat X-changer Worksheet'!$F$20*'Heat X-changer Worksheet'!$F$21*($L$1-AT$3)/('Heat X-changer Worksheet'!$F$33*'Heat X-changer Worksheet'!$F$34)-$C19)</f>
        <v>113.79364252823943</v>
      </c>
      <c r="AU19" s="32">
        <f>-('Heat X-changer Worksheet'!$F$20*'Heat X-changer Worksheet'!$F$21*($L$1-AU$3)/('Heat X-changer Worksheet'!$F$33*'Heat X-changer Worksheet'!$F$34)-$C19)</f>
        <v>114.25248085683944</v>
      </c>
      <c r="AV19" s="32">
        <f>-('Heat X-changer Worksheet'!$F$20*'Heat X-changer Worksheet'!$F$21*($L$1-AV$3)/('Heat X-changer Worksheet'!$F$33*'Heat X-changer Worksheet'!$F$34)-$C19)</f>
        <v>114.71131918543944</v>
      </c>
      <c r="AW19" s="32">
        <f>-('Heat X-changer Worksheet'!$F$20*'Heat X-changer Worksheet'!$F$21*($L$1-AW$3)/('Heat X-changer Worksheet'!$F$33*'Heat X-changer Worksheet'!$F$34)-$C19)</f>
        <v>115.17015751403946</v>
      </c>
      <c r="AX19" s="32">
        <f>-('Heat X-changer Worksheet'!$F$20*'Heat X-changer Worksheet'!$F$21*($L$1-AX$3)/('Heat X-changer Worksheet'!$F$33*'Heat X-changer Worksheet'!$F$34)-$C19)</f>
        <v>115.62899584263945</v>
      </c>
      <c r="AY19" s="32">
        <f>-('Heat X-changer Worksheet'!$F$20*'Heat X-changer Worksheet'!$F$21*($L$1-AY$3)/('Heat X-changer Worksheet'!$F$33*'Heat X-changer Worksheet'!$F$34)-$C19)</f>
        <v>116.08783417123946</v>
      </c>
      <c r="AZ19" s="32">
        <f>-('Heat X-changer Worksheet'!$F$20*'Heat X-changer Worksheet'!$F$21*($L$1-AZ$3)/('Heat X-changer Worksheet'!$F$33*'Heat X-changer Worksheet'!$F$34)-$C19)</f>
        <v>116.54667249983947</v>
      </c>
      <c r="BA19" s="32">
        <f>-('Heat X-changer Worksheet'!$F$20*'Heat X-changer Worksheet'!$F$21*($L$1-BA$3)/('Heat X-changer Worksheet'!$F$33*'Heat X-changer Worksheet'!$F$34)-$C19)</f>
        <v>117.00551082843947</v>
      </c>
      <c r="BB19" s="32">
        <f>-('Heat X-changer Worksheet'!$F$20*'Heat X-changer Worksheet'!$F$21*($L$1-BB$3)/('Heat X-changer Worksheet'!$F$33*'Heat X-changer Worksheet'!$F$34)-$C19)</f>
        <v>117.46434915703948</v>
      </c>
      <c r="BC19" s="32">
        <f>-('Heat X-changer Worksheet'!$F$20*'Heat X-changer Worksheet'!$F$21*($L$1-BC$3)/('Heat X-changer Worksheet'!$F$33*'Heat X-changer Worksheet'!$F$34)-$C19)</f>
        <v>117.92318748563949</v>
      </c>
      <c r="BD19" s="32">
        <f>-('Heat X-changer Worksheet'!$F$20*'Heat X-changer Worksheet'!$F$21*($L$1-BD$3)/('Heat X-changer Worksheet'!$F$33*'Heat X-changer Worksheet'!$F$34)-$C19)</f>
        <v>118.38202581423948</v>
      </c>
      <c r="BE19" s="32">
        <f>-('Heat X-changer Worksheet'!$F$20*'Heat X-changer Worksheet'!$F$21*($L$1-BE$3)/('Heat X-changer Worksheet'!$F$33*'Heat X-changer Worksheet'!$F$34)-$C19)</f>
        <v>118.84086414283949</v>
      </c>
      <c r="BF19" s="32">
        <f>-('Heat X-changer Worksheet'!$F$20*'Heat X-changer Worksheet'!$F$21*($L$1-BF$3)/('Heat X-changer Worksheet'!$F$33*'Heat X-changer Worksheet'!$F$34)-$C19)</f>
        <v>119.2997024714395</v>
      </c>
      <c r="BG19" s="32">
        <f>-('Heat X-changer Worksheet'!$F$20*'Heat X-changer Worksheet'!$F$21*($L$1-BG$3)/('Heat X-changer Worksheet'!$F$33*'Heat X-changer Worksheet'!$F$34)-$C19)</f>
        <v>119.7585408000395</v>
      </c>
      <c r="BH19" s="32">
        <f>-('Heat X-changer Worksheet'!$F$20*'Heat X-changer Worksheet'!$F$21*($L$1-BH$3)/('Heat X-changer Worksheet'!$F$33*'Heat X-changer Worksheet'!$F$34)-$C19)</f>
        <v>120.21737912863951</v>
      </c>
      <c r="BI19" s="32">
        <f>-('Heat X-changer Worksheet'!$F$20*'Heat X-changer Worksheet'!$F$21*($L$1-BI$3)/('Heat X-changer Worksheet'!$F$33*'Heat X-changer Worksheet'!$F$34)-$C19)</f>
        <v>120.67621745723952</v>
      </c>
      <c r="BJ19" s="32">
        <f>-('Heat X-changer Worksheet'!$F$20*'Heat X-changer Worksheet'!$F$21*($L$1-BJ$3)/('Heat X-changer Worksheet'!$F$33*'Heat X-changer Worksheet'!$F$34)-$C19)</f>
        <v>121.13505578583951</v>
      </c>
      <c r="BK19" s="32">
        <f>-('Heat X-changer Worksheet'!$F$20*'Heat X-changer Worksheet'!$F$21*($L$1-BK$3)/('Heat X-changer Worksheet'!$F$33*'Heat X-changer Worksheet'!$F$34)-$C19)</f>
        <v>121.59389411443954</v>
      </c>
      <c r="BL19" s="32">
        <f>-('Heat X-changer Worksheet'!$F$20*'Heat X-changer Worksheet'!$F$21*($L$1-BL$3)/('Heat X-changer Worksheet'!$F$33*'Heat X-changer Worksheet'!$F$34)-$C19)</f>
        <v>122.05273244303953</v>
      </c>
      <c r="BM19" s="32">
        <f>-('Heat X-changer Worksheet'!$F$20*'Heat X-changer Worksheet'!$F$21*($L$1-BM$3)/('Heat X-changer Worksheet'!$F$33*'Heat X-changer Worksheet'!$F$34)-$C19)</f>
        <v>122.51157077163953</v>
      </c>
      <c r="BN19" s="32">
        <f>-('Heat X-changer Worksheet'!$F$20*'Heat X-changer Worksheet'!$F$21*($L$1-BN$3)/('Heat X-changer Worksheet'!$F$33*'Heat X-changer Worksheet'!$F$34)-$C19)</f>
        <v>122.97040910023954</v>
      </c>
      <c r="BO19" s="32">
        <f>-('Heat X-changer Worksheet'!$F$20*'Heat X-changer Worksheet'!$F$21*($L$1-BO$3)/('Heat X-changer Worksheet'!$F$33*'Heat X-changer Worksheet'!$F$34)-$C19)</f>
        <v>123.42924742883955</v>
      </c>
      <c r="BP19" s="32">
        <f>-('Heat X-changer Worksheet'!$F$20*'Heat X-changer Worksheet'!$F$21*($L$1-BP$3)/('Heat X-changer Worksheet'!$F$33*'Heat X-changer Worksheet'!$F$34)-$C19)</f>
        <v>123.88808575743954</v>
      </c>
      <c r="BQ19" s="32">
        <f>-('Heat X-changer Worksheet'!$F$20*'Heat X-changer Worksheet'!$F$21*($L$1-BQ$3)/('Heat X-changer Worksheet'!$F$33*'Heat X-changer Worksheet'!$F$34)-$C19)</f>
        <v>124.34692408603955</v>
      </c>
      <c r="BR19" s="32">
        <f>-('Heat X-changer Worksheet'!$F$20*'Heat X-changer Worksheet'!$F$21*($L$1-BR$3)/('Heat X-changer Worksheet'!$F$33*'Heat X-changer Worksheet'!$F$34)-$C19)</f>
        <v>124.80576241463956</v>
      </c>
      <c r="BS19" s="32">
        <f>-('Heat X-changer Worksheet'!$F$20*'Heat X-changer Worksheet'!$F$21*($L$1-BS$3)/('Heat X-changer Worksheet'!$F$33*'Heat X-changer Worksheet'!$F$34)-$C19)</f>
        <v>125.26460074323955</v>
      </c>
      <c r="BT19" s="32">
        <f>-('Heat X-changer Worksheet'!$F$20*'Heat X-changer Worksheet'!$F$21*($L$1-BT$3)/('Heat X-changer Worksheet'!$F$33*'Heat X-changer Worksheet'!$F$34)-$C19)</f>
        <v>125.72343907183958</v>
      </c>
      <c r="BU19" s="32">
        <f>-('Heat X-changer Worksheet'!$F$20*'Heat X-changer Worksheet'!$F$21*($L$1-BU$3)/('Heat X-changer Worksheet'!$F$33*'Heat X-changer Worksheet'!$F$34)-$C19)</f>
        <v>126.18227740043957</v>
      </c>
      <c r="BV19" s="32">
        <f>-('Heat X-changer Worksheet'!$F$20*'Heat X-changer Worksheet'!$F$21*($L$1-BV$3)/('Heat X-changer Worksheet'!$F$33*'Heat X-changer Worksheet'!$F$34)-$C19)</f>
        <v>126.64111572903957</v>
      </c>
      <c r="BW19" s="32">
        <f>-('Heat X-changer Worksheet'!$F$20*'Heat X-changer Worksheet'!$F$21*($L$1-BW$3)/('Heat X-changer Worksheet'!$F$33*'Heat X-changer Worksheet'!$F$34)-$C19)</f>
        <v>127.09995405763959</v>
      </c>
      <c r="BX19" s="32">
        <f>-('Heat X-changer Worksheet'!$F$20*'Heat X-changer Worksheet'!$F$21*($L$1-BX$3)/('Heat X-changer Worksheet'!$F$33*'Heat X-changer Worksheet'!$F$34)-$C19)</f>
        <v>127.55879238623959</v>
      </c>
      <c r="BY19" s="32">
        <f>-('Heat X-changer Worksheet'!$F$20*'Heat X-changer Worksheet'!$F$21*($L$1-BY$3)/('Heat X-changer Worksheet'!$F$33*'Heat X-changer Worksheet'!$F$34)-$C19)</f>
        <v>128.01763071483958</v>
      </c>
      <c r="BZ19" s="32">
        <f>-('Heat X-changer Worksheet'!$F$20*'Heat X-changer Worksheet'!$F$21*($L$1-BZ$3)/('Heat X-changer Worksheet'!$F$33*'Heat X-changer Worksheet'!$F$34)-$C19)</f>
        <v>128.47646904343961</v>
      </c>
      <c r="CA19" s="32">
        <f>-('Heat X-changer Worksheet'!$F$20*'Heat X-changer Worksheet'!$F$21*($L$1-CA$3)/('Heat X-changer Worksheet'!$F$33*'Heat X-changer Worksheet'!$F$34)-$C19)</f>
        <v>128.9353073720396</v>
      </c>
      <c r="CB19" s="32">
        <f>-('Heat X-changer Worksheet'!$F$20*'Heat X-changer Worksheet'!$F$21*($L$1-CB$3)/('Heat X-changer Worksheet'!$F$33*'Heat X-changer Worksheet'!$F$34)-$C19)</f>
        <v>129.39414570063963</v>
      </c>
      <c r="CC19" s="32">
        <f>-('Heat X-changer Worksheet'!$F$20*'Heat X-changer Worksheet'!$F$21*($L$1-CC$3)/('Heat X-changer Worksheet'!$F$33*'Heat X-changer Worksheet'!$F$34)-$C19)</f>
        <v>129.85298402923962</v>
      </c>
      <c r="CD19" s="32">
        <f>-('Heat X-changer Worksheet'!$F$20*'Heat X-changer Worksheet'!$F$21*($L$1-CD$3)/('Heat X-changer Worksheet'!$F$33*'Heat X-changer Worksheet'!$F$34)-$C19)</f>
        <v>130.31182235783962</v>
      </c>
      <c r="CE19" s="32">
        <f>-('Heat X-changer Worksheet'!$F$20*'Heat X-changer Worksheet'!$F$21*($L$1-CE$3)/('Heat X-changer Worksheet'!$F$33*'Heat X-changer Worksheet'!$F$34)-$C19)</f>
        <v>130.77066068643961</v>
      </c>
      <c r="CF19" s="32">
        <f>-('Heat X-changer Worksheet'!$F$20*'Heat X-changer Worksheet'!$F$21*($L$1-CF$3)/('Heat X-changer Worksheet'!$F$33*'Heat X-changer Worksheet'!$F$34)-$C19)</f>
        <v>131.22949901503964</v>
      </c>
      <c r="CG19" s="32">
        <f>-('Heat X-changer Worksheet'!$F$20*'Heat X-changer Worksheet'!$F$21*($L$1-CG$3)/('Heat X-changer Worksheet'!$F$33*'Heat X-changer Worksheet'!$F$34)-$C19)</f>
        <v>131.68833734363963</v>
      </c>
      <c r="CH19" s="32">
        <f>-('Heat X-changer Worksheet'!$F$20*'Heat X-changer Worksheet'!$F$21*($L$1-CH$3)/('Heat X-changer Worksheet'!$F$33*'Heat X-changer Worksheet'!$F$34)-$C19)</f>
        <v>132.14717567223965</v>
      </c>
      <c r="CI19" s="32">
        <f>-('Heat X-changer Worksheet'!$F$20*'Heat X-changer Worksheet'!$F$21*($L$1-CI$3)/('Heat X-changer Worksheet'!$F$33*'Heat X-changer Worksheet'!$F$34)-$C19)</f>
        <v>132.60601400083965</v>
      </c>
      <c r="CJ19" s="32">
        <f>-('Heat X-changer Worksheet'!$F$20*'Heat X-changer Worksheet'!$F$21*($L$1-CJ$3)/('Heat X-changer Worksheet'!$F$33*'Heat X-changer Worksheet'!$F$34)-$C19)</f>
        <v>133.06485232943965</v>
      </c>
      <c r="CK19" s="32">
        <f>-('Heat X-changer Worksheet'!$F$20*'Heat X-changer Worksheet'!$F$21*($L$1-CK$3)/('Heat X-changer Worksheet'!$F$33*'Heat X-changer Worksheet'!$F$34)-$C19)</f>
        <v>133.52369065803964</v>
      </c>
      <c r="CL19" s="32">
        <f>-('Heat X-changer Worksheet'!$F$20*'Heat X-changer Worksheet'!$F$21*($L$1-CL$3)/('Heat X-changer Worksheet'!$F$33*'Heat X-changer Worksheet'!$F$34)-$C19)</f>
        <v>133.98252898663966</v>
      </c>
      <c r="CM19" s="32">
        <f>-('Heat X-changer Worksheet'!$F$20*'Heat X-changer Worksheet'!$F$21*($L$1-CM$3)/('Heat X-changer Worksheet'!$F$33*'Heat X-changer Worksheet'!$F$34)-$C19)</f>
        <v>134.44136731523966</v>
      </c>
      <c r="CN19" s="32">
        <f>-('Heat X-changer Worksheet'!$F$20*'Heat X-changer Worksheet'!$F$21*($L$1-CN$3)/('Heat X-changer Worksheet'!$F$33*'Heat X-changer Worksheet'!$F$34)-$C19)</f>
        <v>134.90020564383968</v>
      </c>
      <c r="CO19" s="32">
        <f>-('Heat X-changer Worksheet'!$F$20*'Heat X-changer Worksheet'!$F$21*($L$1-CO$3)/('Heat X-changer Worksheet'!$F$33*'Heat X-changer Worksheet'!$F$34)-$C19)</f>
        <v>135.35904397243968</v>
      </c>
      <c r="CP19" s="32">
        <f>-('Heat X-changer Worksheet'!$F$20*'Heat X-changer Worksheet'!$F$21*($L$1-CP$3)/('Heat X-changer Worksheet'!$F$33*'Heat X-changer Worksheet'!$F$34)-$C19)</f>
        <v>135.81788230103967</v>
      </c>
      <c r="CQ19" s="32">
        <f>-('Heat X-changer Worksheet'!$F$20*'Heat X-changer Worksheet'!$F$21*($L$1-CQ$3)/('Heat X-changer Worksheet'!$F$33*'Heat X-changer Worksheet'!$F$34)-$C19)</f>
        <v>136.2767206296397</v>
      </c>
      <c r="CR19" s="32">
        <f>-('Heat X-changer Worksheet'!$F$20*'Heat X-changer Worksheet'!$F$21*($L$1-CR$3)/('Heat X-changer Worksheet'!$F$33*'Heat X-changer Worksheet'!$F$34)-$C19)</f>
        <v>136.73555895823969</v>
      </c>
      <c r="CS19" s="32">
        <f>-('Heat X-changer Worksheet'!$F$20*'Heat X-changer Worksheet'!$F$21*($L$1-CS$3)/('Heat X-changer Worksheet'!$F$33*'Heat X-changer Worksheet'!$F$34)-$C19)</f>
        <v>137.19439728683969</v>
      </c>
      <c r="CT19" s="32">
        <f>-('Heat X-changer Worksheet'!$F$20*'Heat X-changer Worksheet'!$F$21*($L$1-CT$3)/('Heat X-changer Worksheet'!$F$33*'Heat X-changer Worksheet'!$F$34)-$C19)</f>
        <v>137.65323561543971</v>
      </c>
      <c r="CU19" s="32">
        <f>-('Heat X-changer Worksheet'!$F$20*'Heat X-changer Worksheet'!$F$21*($L$1-CU$3)/('Heat X-changer Worksheet'!$F$33*'Heat X-changer Worksheet'!$F$34)-$C19)</f>
        <v>138.11207394403971</v>
      </c>
      <c r="CV19" s="32">
        <f>-('Heat X-changer Worksheet'!$F$20*'Heat X-changer Worksheet'!$F$21*($L$1-CV$3)/('Heat X-changer Worksheet'!$F$33*'Heat X-changer Worksheet'!$F$34)-$C19)</f>
        <v>138.5709122726397</v>
      </c>
      <c r="CW19" s="32">
        <f>-('Heat X-changer Worksheet'!$F$20*'Heat X-changer Worksheet'!$F$21*($L$1-CW$3)/('Heat X-changer Worksheet'!$F$33*'Heat X-changer Worksheet'!$F$34)-$C19)</f>
        <v>139.02975060123973</v>
      </c>
      <c r="CX19" s="32">
        <f>-('Heat X-changer Worksheet'!$F$20*'Heat X-changer Worksheet'!$F$21*($L$1-CX$3)/('Heat X-changer Worksheet'!$F$33*'Heat X-changer Worksheet'!$F$34)-$C19)</f>
        <v>139.48858892983972</v>
      </c>
      <c r="CY19" s="32">
        <f>-('Heat X-changer Worksheet'!$F$20*'Heat X-changer Worksheet'!$F$21*($L$1-CY$3)/('Heat X-changer Worksheet'!$F$33*'Heat X-changer Worksheet'!$F$34)-$C19)</f>
        <v>139.94742725843972</v>
      </c>
      <c r="CZ19" s="32">
        <f>-('Heat X-changer Worksheet'!$F$20*'Heat X-changer Worksheet'!$F$21*($L$1-CZ$3)/('Heat X-changer Worksheet'!$F$33*'Heat X-changer Worksheet'!$F$34)-$C19)</f>
        <v>140.40626558703974</v>
      </c>
      <c r="DA19" s="32">
        <f>-('Heat X-changer Worksheet'!$F$20*'Heat X-changer Worksheet'!$F$21*($L$1-DA$3)/('Heat X-changer Worksheet'!$F$33*'Heat X-changer Worksheet'!$F$34)-$C19)</f>
        <v>140.86510391563974</v>
      </c>
      <c r="DB19" s="32">
        <f>-('Heat X-changer Worksheet'!$F$20*'Heat X-changer Worksheet'!$F$21*($L$1-DB$3)/('Heat X-changer Worksheet'!$F$33*'Heat X-changer Worksheet'!$F$34)-$C19)</f>
        <v>141.32394224423973</v>
      </c>
      <c r="DC19" s="32">
        <f>-('Heat X-changer Worksheet'!$F$20*'Heat X-changer Worksheet'!$F$21*($L$1-DC$3)/('Heat X-changer Worksheet'!$F$33*'Heat X-changer Worksheet'!$F$34)-$C19)</f>
        <v>141.78278057283975</v>
      </c>
      <c r="DD19" s="32">
        <f>-('Heat X-changer Worksheet'!$F$20*'Heat X-changer Worksheet'!$F$21*($L$1-DD$3)/('Heat X-changer Worksheet'!$F$33*'Heat X-changer Worksheet'!$F$34)-$C19)</f>
        <v>142.24161890143975</v>
      </c>
      <c r="DE19" s="32">
        <f>-('Heat X-changer Worksheet'!$F$20*'Heat X-changer Worksheet'!$F$21*($L$1-DE$3)/('Heat X-changer Worksheet'!$F$33*'Heat X-changer Worksheet'!$F$34)-$C19)</f>
        <v>142.70045723003975</v>
      </c>
      <c r="DF19" s="32">
        <f>-('Heat X-changer Worksheet'!$F$20*'Heat X-changer Worksheet'!$F$21*($L$1-DF$3)/('Heat X-changer Worksheet'!$F$33*'Heat X-changer Worksheet'!$F$34)-$C19)</f>
        <v>143.15929555863977</v>
      </c>
      <c r="DG19" s="32">
        <f>-('Heat X-changer Worksheet'!$F$20*'Heat X-changer Worksheet'!$F$21*($L$1-DG$3)/('Heat X-changer Worksheet'!$F$33*'Heat X-changer Worksheet'!$F$34)-$C19)</f>
        <v>143.61813388723976</v>
      </c>
      <c r="DH19" s="32">
        <f>-('Heat X-changer Worksheet'!$F$20*'Heat X-changer Worksheet'!$F$21*($L$1-DH$3)/('Heat X-changer Worksheet'!$F$33*'Heat X-changer Worksheet'!$F$34)-$C19)</f>
        <v>144.07697221583976</v>
      </c>
      <c r="DI19" s="32">
        <f>-('Heat X-changer Worksheet'!$F$20*'Heat X-changer Worksheet'!$F$21*($L$1-DI$3)/('Heat X-changer Worksheet'!$F$33*'Heat X-changer Worksheet'!$F$34)-$C19)</f>
        <v>144.53581054443978</v>
      </c>
      <c r="DJ19" s="32">
        <f>-('Heat X-changer Worksheet'!$F$20*'Heat X-changer Worksheet'!$F$21*($L$1-DJ$3)/('Heat X-changer Worksheet'!$F$33*'Heat X-changer Worksheet'!$F$34)-$C19)</f>
        <v>144.99464887303978</v>
      </c>
      <c r="DK19" s="32">
        <f>-('Heat X-changer Worksheet'!$F$20*'Heat X-changer Worksheet'!$F$21*($L$1-DK$3)/('Heat X-changer Worksheet'!$F$33*'Heat X-changer Worksheet'!$F$34)-$C19)</f>
        <v>145.45348720163977</v>
      </c>
      <c r="DL19" s="32">
        <f>-('Heat X-changer Worksheet'!$F$20*'Heat X-changer Worksheet'!$F$21*($L$1-DL$3)/('Heat X-changer Worksheet'!$F$33*'Heat X-changer Worksheet'!$F$34)-$C19)</f>
        <v>145.9123255302398</v>
      </c>
      <c r="DM19" s="32">
        <f>-('Heat X-changer Worksheet'!$F$20*'Heat X-changer Worksheet'!$F$21*($L$1-DM$3)/('Heat X-changer Worksheet'!$F$33*'Heat X-changer Worksheet'!$F$34)-$C19)</f>
        <v>146.37116385883979</v>
      </c>
      <c r="DN19" s="32">
        <f>-('Heat X-changer Worksheet'!$F$20*'Heat X-changer Worksheet'!$F$21*($L$1-DN$3)/('Heat X-changer Worksheet'!$F$33*'Heat X-changer Worksheet'!$F$34)-$C19)</f>
        <v>146.83000218743979</v>
      </c>
      <c r="DO19" s="32">
        <f>-('Heat X-changer Worksheet'!$F$20*'Heat X-changer Worksheet'!$F$21*($L$1-DO$3)/('Heat X-changer Worksheet'!$F$33*'Heat X-changer Worksheet'!$F$34)-$C19)</f>
        <v>147.28884051603981</v>
      </c>
      <c r="DP19" s="32">
        <f>-('Heat X-changer Worksheet'!$F$20*'Heat X-changer Worksheet'!$F$21*($L$1-DP$3)/('Heat X-changer Worksheet'!$F$33*'Heat X-changer Worksheet'!$F$34)-$C19)</f>
        <v>147.74767884463981</v>
      </c>
      <c r="DQ19" s="32">
        <f>-('Heat X-changer Worksheet'!$F$20*'Heat X-changer Worksheet'!$F$21*($L$1-DQ$3)/('Heat X-changer Worksheet'!$F$33*'Heat X-changer Worksheet'!$F$34)-$C19)</f>
        <v>148.20651717323983</v>
      </c>
      <c r="DR19" s="32">
        <f>-('Heat X-changer Worksheet'!$F$20*'Heat X-changer Worksheet'!$F$21*($L$1-DR$3)/('Heat X-changer Worksheet'!$F$33*'Heat X-changer Worksheet'!$F$34)-$C19)</f>
        <v>148.66535550183983</v>
      </c>
      <c r="DS19" s="32">
        <f>-('Heat X-changer Worksheet'!$F$20*'Heat X-changer Worksheet'!$F$21*($L$1-DS$3)/('Heat X-changer Worksheet'!$F$33*'Heat X-changer Worksheet'!$F$34)-$C19)</f>
        <v>149.12419383043982</v>
      </c>
      <c r="DT19" s="32">
        <f>-('Heat X-changer Worksheet'!$F$20*'Heat X-changer Worksheet'!$F$21*($L$1-DT$3)/('Heat X-changer Worksheet'!$F$33*'Heat X-changer Worksheet'!$F$34)-$C19)</f>
        <v>149.58303215903982</v>
      </c>
      <c r="DU19" s="32">
        <f>-('Heat X-changer Worksheet'!$F$20*'Heat X-changer Worksheet'!$F$21*($L$1-DU$3)/('Heat X-changer Worksheet'!$F$33*'Heat X-changer Worksheet'!$F$34)-$C19)</f>
        <v>150.04187048763984</v>
      </c>
      <c r="DV19" s="32">
        <f>-('Heat X-changer Worksheet'!$F$20*'Heat X-changer Worksheet'!$F$21*($L$1-DV$3)/('Heat X-changer Worksheet'!$F$33*'Heat X-changer Worksheet'!$F$34)-$C19)</f>
        <v>150.50070881623984</v>
      </c>
      <c r="DW19" s="32">
        <f>-('Heat X-changer Worksheet'!$F$20*'Heat X-changer Worksheet'!$F$21*($L$1-DW$3)/('Heat X-changer Worksheet'!$F$33*'Heat X-changer Worksheet'!$F$34)-$C19)</f>
        <v>150.95954714483986</v>
      </c>
      <c r="DX19" s="32">
        <f>-('Heat X-changer Worksheet'!$F$20*'Heat X-changer Worksheet'!$F$21*($L$1-DX$3)/('Heat X-changer Worksheet'!$F$33*'Heat X-changer Worksheet'!$F$34)-$C19)</f>
        <v>151.41838547343986</v>
      </c>
      <c r="DY19" s="32">
        <f>-('Heat X-changer Worksheet'!$F$20*'Heat X-changer Worksheet'!$F$21*($L$1-DY$3)/('Heat X-changer Worksheet'!$F$33*'Heat X-changer Worksheet'!$F$34)-$C19)</f>
        <v>151.87722380203985</v>
      </c>
      <c r="DZ19" s="32">
        <f>-('Heat X-changer Worksheet'!$F$20*'Heat X-changer Worksheet'!$F$21*($L$1-DZ$3)/('Heat X-changer Worksheet'!$F$33*'Heat X-changer Worksheet'!$F$34)-$C19)</f>
        <v>152.33606213063987</v>
      </c>
      <c r="EA19" s="32">
        <f>-('Heat X-changer Worksheet'!$F$20*'Heat X-changer Worksheet'!$F$21*($L$1-EA$3)/('Heat X-changer Worksheet'!$F$33*'Heat X-changer Worksheet'!$F$34)-$C19)</f>
        <v>152.79490045923987</v>
      </c>
      <c r="EB19" s="32">
        <f>-('Heat X-changer Worksheet'!$F$20*'Heat X-changer Worksheet'!$F$21*($L$1-EB$3)/('Heat X-changer Worksheet'!$F$33*'Heat X-changer Worksheet'!$F$34)-$C19)</f>
        <v>153.25373878783986</v>
      </c>
      <c r="EC19" s="32">
        <f>-('Heat X-changer Worksheet'!$F$20*'Heat X-changer Worksheet'!$F$21*($L$1-EC$3)/('Heat X-changer Worksheet'!$F$33*'Heat X-changer Worksheet'!$F$34)-$C19)</f>
        <v>153.71257711643989</v>
      </c>
      <c r="ED19" s="32">
        <f>-('Heat X-changer Worksheet'!$F$20*'Heat X-changer Worksheet'!$F$21*($L$1-ED$3)/('Heat X-changer Worksheet'!$F$33*'Heat X-changer Worksheet'!$F$34)-$C19)</f>
        <v>154.17141544503988</v>
      </c>
      <c r="EE19" s="32">
        <f>-('Heat X-changer Worksheet'!$F$20*'Heat X-changer Worksheet'!$F$21*($L$1-EE$3)/('Heat X-changer Worksheet'!$F$33*'Heat X-changer Worksheet'!$F$34)-$C19)</f>
        <v>154.63025377363988</v>
      </c>
      <c r="EF19" s="32">
        <f>-('Heat X-changer Worksheet'!$F$20*'Heat X-changer Worksheet'!$F$21*($L$1-EF$3)/('Heat X-changer Worksheet'!$F$33*'Heat X-changer Worksheet'!$F$34)-$C19)</f>
        <v>155.0890921022399</v>
      </c>
      <c r="EG19" s="32">
        <f>-('Heat X-changer Worksheet'!$F$20*'Heat X-changer Worksheet'!$F$21*($L$1-EG$3)/('Heat X-changer Worksheet'!$F$33*'Heat X-changer Worksheet'!$F$34)-$C19)</f>
        <v>155.5479304308399</v>
      </c>
      <c r="EH19" s="32">
        <f>-('Heat X-changer Worksheet'!$F$20*'Heat X-changer Worksheet'!$F$21*($L$1-EH$3)/('Heat X-changer Worksheet'!$F$33*'Heat X-changer Worksheet'!$F$34)-$C19)</f>
        <v>156.00676875943989</v>
      </c>
      <c r="EI19" s="32">
        <f>-('Heat X-changer Worksheet'!$F$20*'Heat X-changer Worksheet'!$F$21*($L$1-EI$3)/('Heat X-changer Worksheet'!$F$33*'Heat X-changer Worksheet'!$F$34)-$C19)</f>
        <v>156.46560708803992</v>
      </c>
      <c r="EJ19" s="32">
        <f>-('Heat X-changer Worksheet'!$F$20*'Heat X-changer Worksheet'!$F$21*($L$1-EJ$3)/('Heat X-changer Worksheet'!$F$33*'Heat X-changer Worksheet'!$F$34)-$C19)</f>
        <v>156.92444541663991</v>
      </c>
      <c r="EK19" s="32">
        <f>-('Heat X-changer Worksheet'!$F$20*'Heat X-changer Worksheet'!$F$21*($L$1-EK$3)/('Heat X-changer Worksheet'!$F$33*'Heat X-changer Worksheet'!$F$34)-$C19)</f>
        <v>157.38328374523991</v>
      </c>
      <c r="EL19" s="32">
        <f>-('Heat X-changer Worksheet'!$F$20*'Heat X-changer Worksheet'!$F$21*($L$1-EL$3)/('Heat X-changer Worksheet'!$F$33*'Heat X-changer Worksheet'!$F$34)-$C19)</f>
        <v>157.84212207383993</v>
      </c>
      <c r="EM19" s="32">
        <f>-('Heat X-changer Worksheet'!$F$20*'Heat X-changer Worksheet'!$F$21*($L$1-EM$3)/('Heat X-changer Worksheet'!$F$33*'Heat X-changer Worksheet'!$F$34)-$C19)</f>
        <v>158.30096040243993</v>
      </c>
      <c r="EN19" s="32">
        <f>-('Heat X-changer Worksheet'!$F$20*'Heat X-changer Worksheet'!$F$21*($L$1-EN$3)/('Heat X-changer Worksheet'!$F$33*'Heat X-changer Worksheet'!$F$34)-$C19)</f>
        <v>158.75979873103992</v>
      </c>
    </row>
    <row r="20" spans="2:144">
      <c r="B20" s="31"/>
      <c r="C20" s="30">
        <f t="shared" si="3"/>
        <v>164</v>
      </c>
      <c r="D20" s="32">
        <f>-('Heat X-changer Worksheet'!$F$20*'Heat X-changer Worksheet'!$F$21*($L$1-D$3)/('Heat X-changer Worksheet'!$F$33*'Heat X-changer Worksheet'!$F$34)-$C20)</f>
        <v>93.522432727039217</v>
      </c>
      <c r="E20" s="32">
        <f>-('Heat X-changer Worksheet'!$F$20*'Heat X-changer Worksheet'!$F$21*($L$1-E$3)/('Heat X-changer Worksheet'!$F$33*'Heat X-changer Worksheet'!$F$34)-$C20)</f>
        <v>93.981271055639226</v>
      </c>
      <c r="F20" s="32">
        <f>-('Heat X-changer Worksheet'!$F$20*'Heat X-changer Worksheet'!$F$21*($L$1-F$3)/('Heat X-changer Worksheet'!$F$33*'Heat X-changer Worksheet'!$F$34)-$C20)</f>
        <v>94.440109384239236</v>
      </c>
      <c r="G20" s="32">
        <f>-('Heat X-changer Worksheet'!$F$20*'Heat X-changer Worksheet'!$F$21*($L$1-G$3)/('Heat X-changer Worksheet'!$F$33*'Heat X-changer Worksheet'!$F$34)-$C20)</f>
        <v>94.898947712839231</v>
      </c>
      <c r="H20" s="32">
        <f>-('Heat X-changer Worksheet'!$F$20*'Heat X-changer Worksheet'!$F$21*($L$1-H$3)/('Heat X-changer Worksheet'!$F$33*'Heat X-changer Worksheet'!$F$34)-$C20)</f>
        <v>95.35778604143924</v>
      </c>
      <c r="I20" s="32">
        <f>-('Heat X-changer Worksheet'!$F$20*'Heat X-changer Worksheet'!$F$21*($L$1-I$3)/('Heat X-changer Worksheet'!$F$33*'Heat X-changer Worksheet'!$F$34)-$C20)</f>
        <v>95.81662437003925</v>
      </c>
      <c r="J20" s="32">
        <f>-('Heat X-changer Worksheet'!$F$20*'Heat X-changer Worksheet'!$F$21*($L$1-J$3)/('Heat X-changer Worksheet'!$F$33*'Heat X-changer Worksheet'!$F$34)-$C20)</f>
        <v>96.275462698639259</v>
      </c>
      <c r="K20" s="32">
        <f>-('Heat X-changer Worksheet'!$F$20*'Heat X-changer Worksheet'!$F$21*($L$1-K$3)/('Heat X-changer Worksheet'!$F$33*'Heat X-changer Worksheet'!$F$34)-$C20)</f>
        <v>96.734301027239255</v>
      </c>
      <c r="L20" s="32">
        <f>-('Heat X-changer Worksheet'!$F$20*'Heat X-changer Worksheet'!$F$21*($L$1-L$3)/('Heat X-changer Worksheet'!$F$33*'Heat X-changer Worksheet'!$F$34)-$C20)</f>
        <v>97.193139355839264</v>
      </c>
      <c r="M20" s="32">
        <f>-('Heat X-changer Worksheet'!$F$20*'Heat X-changer Worksheet'!$F$21*($L$1-M$3)/('Heat X-changer Worksheet'!$F$33*'Heat X-changer Worksheet'!$F$34)-$C20)</f>
        <v>97.651977684439274</v>
      </c>
      <c r="N20" s="32">
        <f>-('Heat X-changer Worksheet'!$F$20*'Heat X-changer Worksheet'!$F$21*($L$1-N$3)/('Heat X-changer Worksheet'!$F$33*'Heat X-changer Worksheet'!$F$34)-$C20)</f>
        <v>98.110816013039269</v>
      </c>
      <c r="O20" s="32">
        <f>-('Heat X-changer Worksheet'!$F$20*'Heat X-changer Worksheet'!$F$21*($L$1-O$3)/('Heat X-changer Worksheet'!$F$33*'Heat X-changer Worksheet'!$F$34)-$C20)</f>
        <v>98.569654341639279</v>
      </c>
      <c r="P20" s="32">
        <f>-('Heat X-changer Worksheet'!$F$20*'Heat X-changer Worksheet'!$F$21*($L$1-P$3)/('Heat X-changer Worksheet'!$F$33*'Heat X-changer Worksheet'!$F$34)-$C20)</f>
        <v>99.028492670239288</v>
      </c>
      <c r="Q20" s="32">
        <f>-('Heat X-changer Worksheet'!$F$20*'Heat X-changer Worksheet'!$F$21*($L$1-Q$3)/('Heat X-changer Worksheet'!$F$33*'Heat X-changer Worksheet'!$F$34)-$C20)</f>
        <v>99.487330998839298</v>
      </c>
      <c r="R20" s="32">
        <f>-('Heat X-changer Worksheet'!$F$20*'Heat X-changer Worksheet'!$F$21*($L$1-R$3)/('Heat X-changer Worksheet'!$F$33*'Heat X-changer Worksheet'!$F$34)-$C20)</f>
        <v>99.946169327439293</v>
      </c>
      <c r="S20" s="32">
        <f>-('Heat X-changer Worksheet'!$F$20*'Heat X-changer Worksheet'!$F$21*($L$1-S$3)/('Heat X-changer Worksheet'!$F$33*'Heat X-changer Worksheet'!$F$34)-$C20)</f>
        <v>100.4050076560393</v>
      </c>
      <c r="T20" s="32">
        <f>-('Heat X-changer Worksheet'!$F$20*'Heat X-changer Worksheet'!$F$21*($L$1-T$3)/('Heat X-changer Worksheet'!$F$33*'Heat X-changer Worksheet'!$F$34)-$C20)</f>
        <v>100.86384598463931</v>
      </c>
      <c r="U20" s="32">
        <f>-('Heat X-changer Worksheet'!$F$20*'Heat X-changer Worksheet'!$F$21*($L$1-U$3)/('Heat X-changer Worksheet'!$F$33*'Heat X-changer Worksheet'!$F$34)-$C20)</f>
        <v>101.32268431323931</v>
      </c>
      <c r="V20" s="32">
        <f>-('Heat X-changer Worksheet'!$F$20*'Heat X-changer Worksheet'!$F$21*($L$1-V$3)/('Heat X-changer Worksheet'!$F$33*'Heat X-changer Worksheet'!$F$34)-$C20)</f>
        <v>101.78152264183932</v>
      </c>
      <c r="W20" s="32">
        <f>-('Heat X-changer Worksheet'!$F$20*'Heat X-changer Worksheet'!$F$21*($L$1-W$3)/('Heat X-changer Worksheet'!$F$33*'Heat X-changer Worksheet'!$F$34)-$C20)</f>
        <v>102.24036097043933</v>
      </c>
      <c r="X20" s="32">
        <f>-('Heat X-changer Worksheet'!$F$20*'Heat X-changer Worksheet'!$F$21*($L$1-X$3)/('Heat X-changer Worksheet'!$F$33*'Heat X-changer Worksheet'!$F$34)-$C20)</f>
        <v>102.69919929903932</v>
      </c>
      <c r="Y20" s="32">
        <f>-('Heat X-changer Worksheet'!$F$20*'Heat X-changer Worksheet'!$F$21*($L$1-Y$3)/('Heat X-changer Worksheet'!$F$33*'Heat X-changer Worksheet'!$F$34)-$C20)</f>
        <v>103.15803762763933</v>
      </c>
      <c r="Z20" s="32">
        <f>-('Heat X-changer Worksheet'!$F$20*'Heat X-changer Worksheet'!$F$21*($L$1-Z$3)/('Heat X-changer Worksheet'!$F$33*'Heat X-changer Worksheet'!$F$34)-$C20)</f>
        <v>103.61687595623934</v>
      </c>
      <c r="AA20" s="32">
        <f>-('Heat X-changer Worksheet'!$F$20*'Heat X-changer Worksheet'!$F$21*($L$1-AA$3)/('Heat X-changer Worksheet'!$F$33*'Heat X-changer Worksheet'!$F$34)-$C20)</f>
        <v>104.07571428483934</v>
      </c>
      <c r="AB20" s="32">
        <f>-('Heat X-changer Worksheet'!$F$20*'Heat X-changer Worksheet'!$F$21*($L$1-AB$3)/('Heat X-changer Worksheet'!$F$33*'Heat X-changer Worksheet'!$F$34)-$C20)</f>
        <v>104.53455261343935</v>
      </c>
      <c r="AC20" s="32">
        <f>-('Heat X-changer Worksheet'!$F$20*'Heat X-changer Worksheet'!$F$21*($L$1-AC$3)/('Heat X-changer Worksheet'!$F$33*'Heat X-changer Worksheet'!$F$34)-$C20)</f>
        <v>104.99339094203935</v>
      </c>
      <c r="AD20" s="32">
        <f>-('Heat X-changer Worksheet'!$F$20*'Heat X-changer Worksheet'!$F$21*($L$1-AD$3)/('Heat X-changer Worksheet'!$F$33*'Heat X-changer Worksheet'!$F$34)-$C20)</f>
        <v>105.45222927063935</v>
      </c>
      <c r="AE20" s="32">
        <f>-('Heat X-changer Worksheet'!$F$20*'Heat X-changer Worksheet'!$F$21*($L$1-AE$3)/('Heat X-changer Worksheet'!$F$33*'Heat X-changer Worksheet'!$F$34)-$C20)</f>
        <v>105.91106759923936</v>
      </c>
      <c r="AF20" s="32">
        <f>-('Heat X-changer Worksheet'!$F$20*'Heat X-changer Worksheet'!$F$21*($L$1-AF$3)/('Heat X-changer Worksheet'!$F$33*'Heat X-changer Worksheet'!$F$34)-$C20)</f>
        <v>106.36990592783937</v>
      </c>
      <c r="AG20" s="32">
        <f>-('Heat X-changer Worksheet'!$F$20*'Heat X-changer Worksheet'!$F$21*($L$1-AG$3)/('Heat X-changer Worksheet'!$F$33*'Heat X-changer Worksheet'!$F$34)-$C20)</f>
        <v>106.82874425643936</v>
      </c>
      <c r="AH20" s="32">
        <f>-('Heat X-changer Worksheet'!$F$20*'Heat X-changer Worksheet'!$F$21*($L$1-AH$3)/('Heat X-changer Worksheet'!$F$33*'Heat X-changer Worksheet'!$F$34)-$C20)</f>
        <v>107.28758258503937</v>
      </c>
      <c r="AI20" s="32">
        <f>-('Heat X-changer Worksheet'!$F$20*'Heat X-changer Worksheet'!$F$21*($L$1-AI$3)/('Heat X-changer Worksheet'!$F$33*'Heat X-changer Worksheet'!$F$34)-$C20)</f>
        <v>107.74642091363938</v>
      </c>
      <c r="AJ20" s="32">
        <f>-('Heat X-changer Worksheet'!$F$20*'Heat X-changer Worksheet'!$F$21*($L$1-AJ$3)/('Heat X-changer Worksheet'!$F$33*'Heat X-changer Worksheet'!$F$34)-$C20)</f>
        <v>108.20525924223938</v>
      </c>
      <c r="AK20" s="32">
        <f>-('Heat X-changer Worksheet'!$F$20*'Heat X-changer Worksheet'!$F$21*($L$1-AK$3)/('Heat X-changer Worksheet'!$F$33*'Heat X-changer Worksheet'!$F$34)-$C20)</f>
        <v>108.6640975708394</v>
      </c>
      <c r="AL20" s="32">
        <f>-('Heat X-changer Worksheet'!$F$20*'Heat X-changer Worksheet'!$F$21*($L$1-AL$3)/('Heat X-changer Worksheet'!$F$33*'Heat X-changer Worksheet'!$F$34)-$C20)</f>
        <v>109.1229358994394</v>
      </c>
      <c r="AM20" s="32">
        <f>-('Heat X-changer Worksheet'!$F$20*'Heat X-changer Worksheet'!$F$21*($L$1-AM$3)/('Heat X-changer Worksheet'!$F$33*'Heat X-changer Worksheet'!$F$34)-$C20)</f>
        <v>109.58177422803939</v>
      </c>
      <c r="AN20" s="32">
        <f>-('Heat X-changer Worksheet'!$F$20*'Heat X-changer Worksheet'!$F$21*($L$1-AN$3)/('Heat X-changer Worksheet'!$F$33*'Heat X-changer Worksheet'!$F$34)-$C20)</f>
        <v>110.04061255663942</v>
      </c>
      <c r="AO20" s="32">
        <f>-('Heat X-changer Worksheet'!$F$20*'Heat X-changer Worksheet'!$F$21*($L$1-AO$3)/('Heat X-changer Worksheet'!$F$33*'Heat X-changer Worksheet'!$F$34)-$C20)</f>
        <v>110.49945088523941</v>
      </c>
      <c r="AP20" s="32">
        <f>-('Heat X-changer Worksheet'!$F$20*'Heat X-changer Worksheet'!$F$21*($L$1-AP$3)/('Heat X-changer Worksheet'!$F$33*'Heat X-changer Worksheet'!$F$34)-$C20)</f>
        <v>110.95828921383942</v>
      </c>
      <c r="AQ20" s="32">
        <f>-('Heat X-changer Worksheet'!$F$20*'Heat X-changer Worksheet'!$F$21*($L$1-AQ$3)/('Heat X-changer Worksheet'!$F$33*'Heat X-changer Worksheet'!$F$34)-$C20)</f>
        <v>111.41712754243943</v>
      </c>
      <c r="AR20" s="32">
        <f>-('Heat X-changer Worksheet'!$F$20*'Heat X-changer Worksheet'!$F$21*($L$1-AR$3)/('Heat X-changer Worksheet'!$F$33*'Heat X-changer Worksheet'!$F$34)-$C20)</f>
        <v>111.87596587103943</v>
      </c>
      <c r="AS20" s="32">
        <f>-('Heat X-changer Worksheet'!$F$20*'Heat X-changer Worksheet'!$F$21*($L$1-AS$3)/('Heat X-changer Worksheet'!$F$33*'Heat X-changer Worksheet'!$F$34)-$C20)</f>
        <v>112.33480419963944</v>
      </c>
      <c r="AT20" s="32">
        <f>-('Heat X-changer Worksheet'!$F$20*'Heat X-changer Worksheet'!$F$21*($L$1-AT$3)/('Heat X-changer Worksheet'!$F$33*'Heat X-changer Worksheet'!$F$34)-$C20)</f>
        <v>112.79364252823943</v>
      </c>
      <c r="AU20" s="32">
        <f>-('Heat X-changer Worksheet'!$F$20*'Heat X-changer Worksheet'!$F$21*($L$1-AU$3)/('Heat X-changer Worksheet'!$F$33*'Heat X-changer Worksheet'!$F$34)-$C20)</f>
        <v>113.25248085683944</v>
      </c>
      <c r="AV20" s="32">
        <f>-('Heat X-changer Worksheet'!$F$20*'Heat X-changer Worksheet'!$F$21*($L$1-AV$3)/('Heat X-changer Worksheet'!$F$33*'Heat X-changer Worksheet'!$F$34)-$C20)</f>
        <v>113.71131918543944</v>
      </c>
      <c r="AW20" s="32">
        <f>-('Heat X-changer Worksheet'!$F$20*'Heat X-changer Worksheet'!$F$21*($L$1-AW$3)/('Heat X-changer Worksheet'!$F$33*'Heat X-changer Worksheet'!$F$34)-$C20)</f>
        <v>114.17015751403946</v>
      </c>
      <c r="AX20" s="32">
        <f>-('Heat X-changer Worksheet'!$F$20*'Heat X-changer Worksheet'!$F$21*($L$1-AX$3)/('Heat X-changer Worksheet'!$F$33*'Heat X-changer Worksheet'!$F$34)-$C20)</f>
        <v>114.62899584263945</v>
      </c>
      <c r="AY20" s="32">
        <f>-('Heat X-changer Worksheet'!$F$20*'Heat X-changer Worksheet'!$F$21*($L$1-AY$3)/('Heat X-changer Worksheet'!$F$33*'Heat X-changer Worksheet'!$F$34)-$C20)</f>
        <v>115.08783417123946</v>
      </c>
      <c r="AZ20" s="32">
        <f>-('Heat X-changer Worksheet'!$F$20*'Heat X-changer Worksheet'!$F$21*($L$1-AZ$3)/('Heat X-changer Worksheet'!$F$33*'Heat X-changer Worksheet'!$F$34)-$C20)</f>
        <v>115.54667249983947</v>
      </c>
      <c r="BA20" s="32">
        <f>-('Heat X-changer Worksheet'!$F$20*'Heat X-changer Worksheet'!$F$21*($L$1-BA$3)/('Heat X-changer Worksheet'!$F$33*'Heat X-changer Worksheet'!$F$34)-$C20)</f>
        <v>116.00551082843947</v>
      </c>
      <c r="BB20" s="32">
        <f>-('Heat X-changer Worksheet'!$F$20*'Heat X-changer Worksheet'!$F$21*($L$1-BB$3)/('Heat X-changer Worksheet'!$F$33*'Heat X-changer Worksheet'!$F$34)-$C20)</f>
        <v>116.46434915703948</v>
      </c>
      <c r="BC20" s="32">
        <f>-('Heat X-changer Worksheet'!$F$20*'Heat X-changer Worksheet'!$F$21*($L$1-BC$3)/('Heat X-changer Worksheet'!$F$33*'Heat X-changer Worksheet'!$F$34)-$C20)</f>
        <v>116.92318748563949</v>
      </c>
      <c r="BD20" s="32">
        <f>-('Heat X-changer Worksheet'!$F$20*'Heat X-changer Worksheet'!$F$21*($L$1-BD$3)/('Heat X-changer Worksheet'!$F$33*'Heat X-changer Worksheet'!$F$34)-$C20)</f>
        <v>117.38202581423948</v>
      </c>
      <c r="BE20" s="32">
        <f>-('Heat X-changer Worksheet'!$F$20*'Heat X-changer Worksheet'!$F$21*($L$1-BE$3)/('Heat X-changer Worksheet'!$F$33*'Heat X-changer Worksheet'!$F$34)-$C20)</f>
        <v>117.84086414283949</v>
      </c>
      <c r="BF20" s="32">
        <f>-('Heat X-changer Worksheet'!$F$20*'Heat X-changer Worksheet'!$F$21*($L$1-BF$3)/('Heat X-changer Worksheet'!$F$33*'Heat X-changer Worksheet'!$F$34)-$C20)</f>
        <v>118.2997024714395</v>
      </c>
      <c r="BG20" s="32">
        <f>-('Heat X-changer Worksheet'!$F$20*'Heat X-changer Worksheet'!$F$21*($L$1-BG$3)/('Heat X-changer Worksheet'!$F$33*'Heat X-changer Worksheet'!$F$34)-$C20)</f>
        <v>118.7585408000395</v>
      </c>
      <c r="BH20" s="32">
        <f>-('Heat X-changer Worksheet'!$F$20*'Heat X-changer Worksheet'!$F$21*($L$1-BH$3)/('Heat X-changer Worksheet'!$F$33*'Heat X-changer Worksheet'!$F$34)-$C20)</f>
        <v>119.21737912863951</v>
      </c>
      <c r="BI20" s="32">
        <f>-('Heat X-changer Worksheet'!$F$20*'Heat X-changer Worksheet'!$F$21*($L$1-BI$3)/('Heat X-changer Worksheet'!$F$33*'Heat X-changer Worksheet'!$F$34)-$C20)</f>
        <v>119.67621745723952</v>
      </c>
      <c r="BJ20" s="32">
        <f>-('Heat X-changer Worksheet'!$F$20*'Heat X-changer Worksheet'!$F$21*($L$1-BJ$3)/('Heat X-changer Worksheet'!$F$33*'Heat X-changer Worksheet'!$F$34)-$C20)</f>
        <v>120.13505578583951</v>
      </c>
      <c r="BK20" s="32">
        <f>-('Heat X-changer Worksheet'!$F$20*'Heat X-changer Worksheet'!$F$21*($L$1-BK$3)/('Heat X-changer Worksheet'!$F$33*'Heat X-changer Worksheet'!$F$34)-$C20)</f>
        <v>120.59389411443954</v>
      </c>
      <c r="BL20" s="32">
        <f>-('Heat X-changer Worksheet'!$F$20*'Heat X-changer Worksheet'!$F$21*($L$1-BL$3)/('Heat X-changer Worksheet'!$F$33*'Heat X-changer Worksheet'!$F$34)-$C20)</f>
        <v>121.05273244303953</v>
      </c>
      <c r="BM20" s="32">
        <f>-('Heat X-changer Worksheet'!$F$20*'Heat X-changer Worksheet'!$F$21*($L$1-BM$3)/('Heat X-changer Worksheet'!$F$33*'Heat X-changer Worksheet'!$F$34)-$C20)</f>
        <v>121.51157077163953</v>
      </c>
      <c r="BN20" s="32">
        <f>-('Heat X-changer Worksheet'!$F$20*'Heat X-changer Worksheet'!$F$21*($L$1-BN$3)/('Heat X-changer Worksheet'!$F$33*'Heat X-changer Worksheet'!$F$34)-$C20)</f>
        <v>121.97040910023954</v>
      </c>
      <c r="BO20" s="32">
        <f>-('Heat X-changer Worksheet'!$F$20*'Heat X-changer Worksheet'!$F$21*($L$1-BO$3)/('Heat X-changer Worksheet'!$F$33*'Heat X-changer Worksheet'!$F$34)-$C20)</f>
        <v>122.42924742883955</v>
      </c>
      <c r="BP20" s="32">
        <f>-('Heat X-changer Worksheet'!$F$20*'Heat X-changer Worksheet'!$F$21*($L$1-BP$3)/('Heat X-changer Worksheet'!$F$33*'Heat X-changer Worksheet'!$F$34)-$C20)</f>
        <v>122.88808575743954</v>
      </c>
      <c r="BQ20" s="32">
        <f>-('Heat X-changer Worksheet'!$F$20*'Heat X-changer Worksheet'!$F$21*($L$1-BQ$3)/('Heat X-changer Worksheet'!$F$33*'Heat X-changer Worksheet'!$F$34)-$C20)</f>
        <v>123.34692408603955</v>
      </c>
      <c r="BR20" s="32">
        <f>-('Heat X-changer Worksheet'!$F$20*'Heat X-changer Worksheet'!$F$21*($L$1-BR$3)/('Heat X-changer Worksheet'!$F$33*'Heat X-changer Worksheet'!$F$34)-$C20)</f>
        <v>123.80576241463956</v>
      </c>
      <c r="BS20" s="32">
        <f>-('Heat X-changer Worksheet'!$F$20*'Heat X-changer Worksheet'!$F$21*($L$1-BS$3)/('Heat X-changer Worksheet'!$F$33*'Heat X-changer Worksheet'!$F$34)-$C20)</f>
        <v>124.26460074323955</v>
      </c>
      <c r="BT20" s="32">
        <f>-('Heat X-changer Worksheet'!$F$20*'Heat X-changer Worksheet'!$F$21*($L$1-BT$3)/('Heat X-changer Worksheet'!$F$33*'Heat X-changer Worksheet'!$F$34)-$C20)</f>
        <v>124.72343907183958</v>
      </c>
      <c r="BU20" s="32">
        <f>-('Heat X-changer Worksheet'!$F$20*'Heat X-changer Worksheet'!$F$21*($L$1-BU$3)/('Heat X-changer Worksheet'!$F$33*'Heat X-changer Worksheet'!$F$34)-$C20)</f>
        <v>125.18227740043957</v>
      </c>
      <c r="BV20" s="32">
        <f>-('Heat X-changer Worksheet'!$F$20*'Heat X-changer Worksheet'!$F$21*($L$1-BV$3)/('Heat X-changer Worksheet'!$F$33*'Heat X-changer Worksheet'!$F$34)-$C20)</f>
        <v>125.64111572903957</v>
      </c>
      <c r="BW20" s="32">
        <f>-('Heat X-changer Worksheet'!$F$20*'Heat X-changer Worksheet'!$F$21*($L$1-BW$3)/('Heat X-changer Worksheet'!$F$33*'Heat X-changer Worksheet'!$F$34)-$C20)</f>
        <v>126.09995405763959</v>
      </c>
      <c r="BX20" s="32">
        <f>-('Heat X-changer Worksheet'!$F$20*'Heat X-changer Worksheet'!$F$21*($L$1-BX$3)/('Heat X-changer Worksheet'!$F$33*'Heat X-changer Worksheet'!$F$34)-$C20)</f>
        <v>126.55879238623959</v>
      </c>
      <c r="BY20" s="32">
        <f>-('Heat X-changer Worksheet'!$F$20*'Heat X-changer Worksheet'!$F$21*($L$1-BY$3)/('Heat X-changer Worksheet'!$F$33*'Heat X-changer Worksheet'!$F$34)-$C20)</f>
        <v>127.0176307148396</v>
      </c>
      <c r="BZ20" s="32">
        <f>-('Heat X-changer Worksheet'!$F$20*'Heat X-changer Worksheet'!$F$21*($L$1-BZ$3)/('Heat X-changer Worksheet'!$F$33*'Heat X-changer Worksheet'!$F$34)-$C20)</f>
        <v>127.47646904343961</v>
      </c>
      <c r="CA20" s="32">
        <f>-('Heat X-changer Worksheet'!$F$20*'Heat X-changer Worksheet'!$F$21*($L$1-CA$3)/('Heat X-changer Worksheet'!$F$33*'Heat X-changer Worksheet'!$F$34)-$C20)</f>
        <v>127.9353073720396</v>
      </c>
      <c r="CB20" s="32">
        <f>-('Heat X-changer Worksheet'!$F$20*'Heat X-changer Worksheet'!$F$21*($L$1-CB$3)/('Heat X-changer Worksheet'!$F$33*'Heat X-changer Worksheet'!$F$34)-$C20)</f>
        <v>128.39414570063963</v>
      </c>
      <c r="CC20" s="32">
        <f>-('Heat X-changer Worksheet'!$F$20*'Heat X-changer Worksheet'!$F$21*($L$1-CC$3)/('Heat X-changer Worksheet'!$F$33*'Heat X-changer Worksheet'!$F$34)-$C20)</f>
        <v>128.85298402923962</v>
      </c>
      <c r="CD20" s="32">
        <f>-('Heat X-changer Worksheet'!$F$20*'Heat X-changer Worksheet'!$F$21*($L$1-CD$3)/('Heat X-changer Worksheet'!$F$33*'Heat X-changer Worksheet'!$F$34)-$C20)</f>
        <v>129.31182235783962</v>
      </c>
      <c r="CE20" s="32">
        <f>-('Heat X-changer Worksheet'!$F$20*'Heat X-changer Worksheet'!$F$21*($L$1-CE$3)/('Heat X-changer Worksheet'!$F$33*'Heat X-changer Worksheet'!$F$34)-$C20)</f>
        <v>129.77066068643961</v>
      </c>
      <c r="CF20" s="32">
        <f>-('Heat X-changer Worksheet'!$F$20*'Heat X-changer Worksheet'!$F$21*($L$1-CF$3)/('Heat X-changer Worksheet'!$F$33*'Heat X-changer Worksheet'!$F$34)-$C20)</f>
        <v>130.22949901503964</v>
      </c>
      <c r="CG20" s="32">
        <f>-('Heat X-changer Worksheet'!$F$20*'Heat X-changer Worksheet'!$F$21*($L$1-CG$3)/('Heat X-changer Worksheet'!$F$33*'Heat X-changer Worksheet'!$F$34)-$C20)</f>
        <v>130.68833734363963</v>
      </c>
      <c r="CH20" s="32">
        <f>-('Heat X-changer Worksheet'!$F$20*'Heat X-changer Worksheet'!$F$21*($L$1-CH$3)/('Heat X-changer Worksheet'!$F$33*'Heat X-changer Worksheet'!$F$34)-$C20)</f>
        <v>131.14717567223965</v>
      </c>
      <c r="CI20" s="32">
        <f>-('Heat X-changer Worksheet'!$F$20*'Heat X-changer Worksheet'!$F$21*($L$1-CI$3)/('Heat X-changer Worksheet'!$F$33*'Heat X-changer Worksheet'!$F$34)-$C20)</f>
        <v>131.60601400083965</v>
      </c>
      <c r="CJ20" s="32">
        <f>-('Heat X-changer Worksheet'!$F$20*'Heat X-changer Worksheet'!$F$21*($L$1-CJ$3)/('Heat X-changer Worksheet'!$F$33*'Heat X-changer Worksheet'!$F$34)-$C20)</f>
        <v>132.06485232943965</v>
      </c>
      <c r="CK20" s="32">
        <f>-('Heat X-changer Worksheet'!$F$20*'Heat X-changer Worksheet'!$F$21*($L$1-CK$3)/('Heat X-changer Worksheet'!$F$33*'Heat X-changer Worksheet'!$F$34)-$C20)</f>
        <v>132.52369065803964</v>
      </c>
      <c r="CL20" s="32">
        <f>-('Heat X-changer Worksheet'!$F$20*'Heat X-changer Worksheet'!$F$21*($L$1-CL$3)/('Heat X-changer Worksheet'!$F$33*'Heat X-changer Worksheet'!$F$34)-$C20)</f>
        <v>132.98252898663966</v>
      </c>
      <c r="CM20" s="32">
        <f>-('Heat X-changer Worksheet'!$F$20*'Heat X-changer Worksheet'!$F$21*($L$1-CM$3)/('Heat X-changer Worksheet'!$F$33*'Heat X-changer Worksheet'!$F$34)-$C20)</f>
        <v>133.44136731523966</v>
      </c>
      <c r="CN20" s="32">
        <f>-('Heat X-changer Worksheet'!$F$20*'Heat X-changer Worksheet'!$F$21*($L$1-CN$3)/('Heat X-changer Worksheet'!$F$33*'Heat X-changer Worksheet'!$F$34)-$C20)</f>
        <v>133.90020564383968</v>
      </c>
      <c r="CO20" s="32">
        <f>-('Heat X-changer Worksheet'!$F$20*'Heat X-changer Worksheet'!$F$21*($L$1-CO$3)/('Heat X-changer Worksheet'!$F$33*'Heat X-changer Worksheet'!$F$34)-$C20)</f>
        <v>134.35904397243968</v>
      </c>
      <c r="CP20" s="32">
        <f>-('Heat X-changer Worksheet'!$F$20*'Heat X-changer Worksheet'!$F$21*($L$1-CP$3)/('Heat X-changer Worksheet'!$F$33*'Heat X-changer Worksheet'!$F$34)-$C20)</f>
        <v>134.81788230103967</v>
      </c>
      <c r="CQ20" s="32">
        <f>-('Heat X-changer Worksheet'!$F$20*'Heat X-changer Worksheet'!$F$21*($L$1-CQ$3)/('Heat X-changer Worksheet'!$F$33*'Heat X-changer Worksheet'!$F$34)-$C20)</f>
        <v>135.2767206296397</v>
      </c>
      <c r="CR20" s="32">
        <f>-('Heat X-changer Worksheet'!$F$20*'Heat X-changer Worksheet'!$F$21*($L$1-CR$3)/('Heat X-changer Worksheet'!$F$33*'Heat X-changer Worksheet'!$F$34)-$C20)</f>
        <v>135.73555895823969</v>
      </c>
      <c r="CS20" s="32">
        <f>-('Heat X-changer Worksheet'!$F$20*'Heat X-changer Worksheet'!$F$21*($L$1-CS$3)/('Heat X-changer Worksheet'!$F$33*'Heat X-changer Worksheet'!$F$34)-$C20)</f>
        <v>136.19439728683969</v>
      </c>
      <c r="CT20" s="32">
        <f>-('Heat X-changer Worksheet'!$F$20*'Heat X-changer Worksheet'!$F$21*($L$1-CT$3)/('Heat X-changer Worksheet'!$F$33*'Heat X-changer Worksheet'!$F$34)-$C20)</f>
        <v>136.65323561543971</v>
      </c>
      <c r="CU20" s="32">
        <f>-('Heat X-changer Worksheet'!$F$20*'Heat X-changer Worksheet'!$F$21*($L$1-CU$3)/('Heat X-changer Worksheet'!$F$33*'Heat X-changer Worksheet'!$F$34)-$C20)</f>
        <v>137.11207394403971</v>
      </c>
      <c r="CV20" s="32">
        <f>-('Heat X-changer Worksheet'!$F$20*'Heat X-changer Worksheet'!$F$21*($L$1-CV$3)/('Heat X-changer Worksheet'!$F$33*'Heat X-changer Worksheet'!$F$34)-$C20)</f>
        <v>137.5709122726397</v>
      </c>
      <c r="CW20" s="32">
        <f>-('Heat X-changer Worksheet'!$F$20*'Heat X-changer Worksheet'!$F$21*($L$1-CW$3)/('Heat X-changer Worksheet'!$F$33*'Heat X-changer Worksheet'!$F$34)-$C20)</f>
        <v>138.02975060123973</v>
      </c>
      <c r="CX20" s="32">
        <f>-('Heat X-changer Worksheet'!$F$20*'Heat X-changer Worksheet'!$F$21*($L$1-CX$3)/('Heat X-changer Worksheet'!$F$33*'Heat X-changer Worksheet'!$F$34)-$C20)</f>
        <v>138.48858892983972</v>
      </c>
      <c r="CY20" s="32">
        <f>-('Heat X-changer Worksheet'!$F$20*'Heat X-changer Worksheet'!$F$21*($L$1-CY$3)/('Heat X-changer Worksheet'!$F$33*'Heat X-changer Worksheet'!$F$34)-$C20)</f>
        <v>138.94742725843972</v>
      </c>
      <c r="CZ20" s="32">
        <f>-('Heat X-changer Worksheet'!$F$20*'Heat X-changer Worksheet'!$F$21*($L$1-CZ$3)/('Heat X-changer Worksheet'!$F$33*'Heat X-changer Worksheet'!$F$34)-$C20)</f>
        <v>139.40626558703974</v>
      </c>
      <c r="DA20" s="32">
        <f>-('Heat X-changer Worksheet'!$F$20*'Heat X-changer Worksheet'!$F$21*($L$1-DA$3)/('Heat X-changer Worksheet'!$F$33*'Heat X-changer Worksheet'!$F$34)-$C20)</f>
        <v>139.86510391563974</v>
      </c>
      <c r="DB20" s="32">
        <f>-('Heat X-changer Worksheet'!$F$20*'Heat X-changer Worksheet'!$F$21*($L$1-DB$3)/('Heat X-changer Worksheet'!$F$33*'Heat X-changer Worksheet'!$F$34)-$C20)</f>
        <v>140.32394224423973</v>
      </c>
      <c r="DC20" s="32">
        <f>-('Heat X-changer Worksheet'!$F$20*'Heat X-changer Worksheet'!$F$21*($L$1-DC$3)/('Heat X-changer Worksheet'!$F$33*'Heat X-changer Worksheet'!$F$34)-$C20)</f>
        <v>140.78278057283975</v>
      </c>
      <c r="DD20" s="32">
        <f>-('Heat X-changer Worksheet'!$F$20*'Heat X-changer Worksheet'!$F$21*($L$1-DD$3)/('Heat X-changer Worksheet'!$F$33*'Heat X-changer Worksheet'!$F$34)-$C20)</f>
        <v>141.24161890143975</v>
      </c>
      <c r="DE20" s="32">
        <f>-('Heat X-changer Worksheet'!$F$20*'Heat X-changer Worksheet'!$F$21*($L$1-DE$3)/('Heat X-changer Worksheet'!$F$33*'Heat X-changer Worksheet'!$F$34)-$C20)</f>
        <v>141.70045723003975</v>
      </c>
      <c r="DF20" s="32">
        <f>-('Heat X-changer Worksheet'!$F$20*'Heat X-changer Worksheet'!$F$21*($L$1-DF$3)/('Heat X-changer Worksheet'!$F$33*'Heat X-changer Worksheet'!$F$34)-$C20)</f>
        <v>142.15929555863977</v>
      </c>
      <c r="DG20" s="32">
        <f>-('Heat X-changer Worksheet'!$F$20*'Heat X-changer Worksheet'!$F$21*($L$1-DG$3)/('Heat X-changer Worksheet'!$F$33*'Heat X-changer Worksheet'!$F$34)-$C20)</f>
        <v>142.61813388723976</v>
      </c>
      <c r="DH20" s="32">
        <f>-('Heat X-changer Worksheet'!$F$20*'Heat X-changer Worksheet'!$F$21*($L$1-DH$3)/('Heat X-changer Worksheet'!$F$33*'Heat X-changer Worksheet'!$F$34)-$C20)</f>
        <v>143.07697221583976</v>
      </c>
      <c r="DI20" s="32">
        <f>-('Heat X-changer Worksheet'!$F$20*'Heat X-changer Worksheet'!$F$21*($L$1-DI$3)/('Heat X-changer Worksheet'!$F$33*'Heat X-changer Worksheet'!$F$34)-$C20)</f>
        <v>143.53581054443978</v>
      </c>
      <c r="DJ20" s="32">
        <f>-('Heat X-changer Worksheet'!$F$20*'Heat X-changer Worksheet'!$F$21*($L$1-DJ$3)/('Heat X-changer Worksheet'!$F$33*'Heat X-changer Worksheet'!$F$34)-$C20)</f>
        <v>143.99464887303978</v>
      </c>
      <c r="DK20" s="32">
        <f>-('Heat X-changer Worksheet'!$F$20*'Heat X-changer Worksheet'!$F$21*($L$1-DK$3)/('Heat X-changer Worksheet'!$F$33*'Heat X-changer Worksheet'!$F$34)-$C20)</f>
        <v>144.45348720163977</v>
      </c>
      <c r="DL20" s="32">
        <f>-('Heat X-changer Worksheet'!$F$20*'Heat X-changer Worksheet'!$F$21*($L$1-DL$3)/('Heat X-changer Worksheet'!$F$33*'Heat X-changer Worksheet'!$F$34)-$C20)</f>
        <v>144.9123255302398</v>
      </c>
      <c r="DM20" s="32">
        <f>-('Heat X-changer Worksheet'!$F$20*'Heat X-changer Worksheet'!$F$21*($L$1-DM$3)/('Heat X-changer Worksheet'!$F$33*'Heat X-changer Worksheet'!$F$34)-$C20)</f>
        <v>145.37116385883979</v>
      </c>
      <c r="DN20" s="32">
        <f>-('Heat X-changer Worksheet'!$F$20*'Heat X-changer Worksheet'!$F$21*($L$1-DN$3)/('Heat X-changer Worksheet'!$F$33*'Heat X-changer Worksheet'!$F$34)-$C20)</f>
        <v>145.83000218743979</v>
      </c>
      <c r="DO20" s="32">
        <f>-('Heat X-changer Worksheet'!$F$20*'Heat X-changer Worksheet'!$F$21*($L$1-DO$3)/('Heat X-changer Worksheet'!$F$33*'Heat X-changer Worksheet'!$F$34)-$C20)</f>
        <v>146.28884051603981</v>
      </c>
      <c r="DP20" s="32">
        <f>-('Heat X-changer Worksheet'!$F$20*'Heat X-changer Worksheet'!$F$21*($L$1-DP$3)/('Heat X-changer Worksheet'!$F$33*'Heat X-changer Worksheet'!$F$34)-$C20)</f>
        <v>146.74767884463981</v>
      </c>
      <c r="DQ20" s="32">
        <f>-('Heat X-changer Worksheet'!$F$20*'Heat X-changer Worksheet'!$F$21*($L$1-DQ$3)/('Heat X-changer Worksheet'!$F$33*'Heat X-changer Worksheet'!$F$34)-$C20)</f>
        <v>147.20651717323983</v>
      </c>
      <c r="DR20" s="32">
        <f>-('Heat X-changer Worksheet'!$F$20*'Heat X-changer Worksheet'!$F$21*($L$1-DR$3)/('Heat X-changer Worksheet'!$F$33*'Heat X-changer Worksheet'!$F$34)-$C20)</f>
        <v>147.66535550183983</v>
      </c>
      <c r="DS20" s="32">
        <f>-('Heat X-changer Worksheet'!$F$20*'Heat X-changer Worksheet'!$F$21*($L$1-DS$3)/('Heat X-changer Worksheet'!$F$33*'Heat X-changer Worksheet'!$F$34)-$C20)</f>
        <v>148.12419383043982</v>
      </c>
      <c r="DT20" s="32">
        <f>-('Heat X-changer Worksheet'!$F$20*'Heat X-changer Worksheet'!$F$21*($L$1-DT$3)/('Heat X-changer Worksheet'!$F$33*'Heat X-changer Worksheet'!$F$34)-$C20)</f>
        <v>148.58303215903982</v>
      </c>
      <c r="DU20" s="32">
        <f>-('Heat X-changer Worksheet'!$F$20*'Heat X-changer Worksheet'!$F$21*($L$1-DU$3)/('Heat X-changer Worksheet'!$F$33*'Heat X-changer Worksheet'!$F$34)-$C20)</f>
        <v>149.04187048763984</v>
      </c>
      <c r="DV20" s="32">
        <f>-('Heat X-changer Worksheet'!$F$20*'Heat X-changer Worksheet'!$F$21*($L$1-DV$3)/('Heat X-changer Worksheet'!$F$33*'Heat X-changer Worksheet'!$F$34)-$C20)</f>
        <v>149.50070881623984</v>
      </c>
      <c r="DW20" s="32">
        <f>-('Heat X-changer Worksheet'!$F$20*'Heat X-changer Worksheet'!$F$21*($L$1-DW$3)/('Heat X-changer Worksheet'!$F$33*'Heat X-changer Worksheet'!$F$34)-$C20)</f>
        <v>149.95954714483986</v>
      </c>
      <c r="DX20" s="32">
        <f>-('Heat X-changer Worksheet'!$F$20*'Heat X-changer Worksheet'!$F$21*($L$1-DX$3)/('Heat X-changer Worksheet'!$F$33*'Heat X-changer Worksheet'!$F$34)-$C20)</f>
        <v>150.41838547343986</v>
      </c>
      <c r="DY20" s="32">
        <f>-('Heat X-changer Worksheet'!$F$20*'Heat X-changer Worksheet'!$F$21*($L$1-DY$3)/('Heat X-changer Worksheet'!$F$33*'Heat X-changer Worksheet'!$F$34)-$C20)</f>
        <v>150.87722380203985</v>
      </c>
      <c r="DZ20" s="32">
        <f>-('Heat X-changer Worksheet'!$F$20*'Heat X-changer Worksheet'!$F$21*($L$1-DZ$3)/('Heat X-changer Worksheet'!$F$33*'Heat X-changer Worksheet'!$F$34)-$C20)</f>
        <v>151.33606213063987</v>
      </c>
      <c r="EA20" s="32">
        <f>-('Heat X-changer Worksheet'!$F$20*'Heat X-changer Worksheet'!$F$21*($L$1-EA$3)/('Heat X-changer Worksheet'!$F$33*'Heat X-changer Worksheet'!$F$34)-$C20)</f>
        <v>151.79490045923987</v>
      </c>
      <c r="EB20" s="32">
        <f>-('Heat X-changer Worksheet'!$F$20*'Heat X-changer Worksheet'!$F$21*($L$1-EB$3)/('Heat X-changer Worksheet'!$F$33*'Heat X-changer Worksheet'!$F$34)-$C20)</f>
        <v>152.25373878783986</v>
      </c>
      <c r="EC20" s="32">
        <f>-('Heat X-changer Worksheet'!$F$20*'Heat X-changer Worksheet'!$F$21*($L$1-EC$3)/('Heat X-changer Worksheet'!$F$33*'Heat X-changer Worksheet'!$F$34)-$C20)</f>
        <v>152.71257711643989</v>
      </c>
      <c r="ED20" s="32">
        <f>-('Heat X-changer Worksheet'!$F$20*'Heat X-changer Worksheet'!$F$21*($L$1-ED$3)/('Heat X-changer Worksheet'!$F$33*'Heat X-changer Worksheet'!$F$34)-$C20)</f>
        <v>153.17141544503988</v>
      </c>
      <c r="EE20" s="32">
        <f>-('Heat X-changer Worksheet'!$F$20*'Heat X-changer Worksheet'!$F$21*($L$1-EE$3)/('Heat X-changer Worksheet'!$F$33*'Heat X-changer Worksheet'!$F$34)-$C20)</f>
        <v>153.63025377363988</v>
      </c>
      <c r="EF20" s="32">
        <f>-('Heat X-changer Worksheet'!$F$20*'Heat X-changer Worksheet'!$F$21*($L$1-EF$3)/('Heat X-changer Worksheet'!$F$33*'Heat X-changer Worksheet'!$F$34)-$C20)</f>
        <v>154.0890921022399</v>
      </c>
      <c r="EG20" s="32">
        <f>-('Heat X-changer Worksheet'!$F$20*'Heat X-changer Worksheet'!$F$21*($L$1-EG$3)/('Heat X-changer Worksheet'!$F$33*'Heat X-changer Worksheet'!$F$34)-$C20)</f>
        <v>154.5479304308399</v>
      </c>
      <c r="EH20" s="32">
        <f>-('Heat X-changer Worksheet'!$F$20*'Heat X-changer Worksheet'!$F$21*($L$1-EH$3)/('Heat X-changer Worksheet'!$F$33*'Heat X-changer Worksheet'!$F$34)-$C20)</f>
        <v>155.00676875943989</v>
      </c>
      <c r="EI20" s="32">
        <f>-('Heat X-changer Worksheet'!$F$20*'Heat X-changer Worksheet'!$F$21*($L$1-EI$3)/('Heat X-changer Worksheet'!$F$33*'Heat X-changer Worksheet'!$F$34)-$C20)</f>
        <v>155.46560708803992</v>
      </c>
      <c r="EJ20" s="32">
        <f>-('Heat X-changer Worksheet'!$F$20*'Heat X-changer Worksheet'!$F$21*($L$1-EJ$3)/('Heat X-changer Worksheet'!$F$33*'Heat X-changer Worksheet'!$F$34)-$C20)</f>
        <v>155.92444541663991</v>
      </c>
      <c r="EK20" s="32">
        <f>-('Heat X-changer Worksheet'!$F$20*'Heat X-changer Worksheet'!$F$21*($L$1-EK$3)/('Heat X-changer Worksheet'!$F$33*'Heat X-changer Worksheet'!$F$34)-$C20)</f>
        <v>156.38328374523991</v>
      </c>
      <c r="EL20" s="32">
        <f>-('Heat X-changer Worksheet'!$F$20*'Heat X-changer Worksheet'!$F$21*($L$1-EL$3)/('Heat X-changer Worksheet'!$F$33*'Heat X-changer Worksheet'!$F$34)-$C20)</f>
        <v>156.84212207383993</v>
      </c>
      <c r="EM20" s="32">
        <f>-('Heat X-changer Worksheet'!$F$20*'Heat X-changer Worksheet'!$F$21*($L$1-EM$3)/('Heat X-changer Worksheet'!$F$33*'Heat X-changer Worksheet'!$F$34)-$C20)</f>
        <v>157.30096040243993</v>
      </c>
      <c r="EN20" s="32">
        <f>-('Heat X-changer Worksheet'!$F$20*'Heat X-changer Worksheet'!$F$21*($L$1-EN$3)/('Heat X-changer Worksheet'!$F$33*'Heat X-changer Worksheet'!$F$34)-$C20)</f>
        <v>157.75979873103992</v>
      </c>
    </row>
    <row r="21" spans="2:144">
      <c r="B21" s="31"/>
      <c r="C21" s="30">
        <f t="shared" si="3"/>
        <v>163</v>
      </c>
      <c r="D21" s="32">
        <f>-('Heat X-changer Worksheet'!$F$20*'Heat X-changer Worksheet'!$F$21*($L$1-D$3)/('Heat X-changer Worksheet'!$F$33*'Heat X-changer Worksheet'!$F$34)-$C21)</f>
        <v>92.522432727039217</v>
      </c>
      <c r="E21" s="32">
        <f>-('Heat X-changer Worksheet'!$F$20*'Heat X-changer Worksheet'!$F$21*($L$1-E$3)/('Heat X-changer Worksheet'!$F$33*'Heat X-changer Worksheet'!$F$34)-$C21)</f>
        <v>92.981271055639226</v>
      </c>
      <c r="F21" s="32">
        <f>-('Heat X-changer Worksheet'!$F$20*'Heat X-changer Worksheet'!$F$21*($L$1-F$3)/('Heat X-changer Worksheet'!$F$33*'Heat X-changer Worksheet'!$F$34)-$C21)</f>
        <v>93.440109384239236</v>
      </c>
      <c r="G21" s="32">
        <f>-('Heat X-changer Worksheet'!$F$20*'Heat X-changer Worksheet'!$F$21*($L$1-G$3)/('Heat X-changer Worksheet'!$F$33*'Heat X-changer Worksheet'!$F$34)-$C21)</f>
        <v>93.898947712839231</v>
      </c>
      <c r="H21" s="32">
        <f>-('Heat X-changer Worksheet'!$F$20*'Heat X-changer Worksheet'!$F$21*($L$1-H$3)/('Heat X-changer Worksheet'!$F$33*'Heat X-changer Worksheet'!$F$34)-$C21)</f>
        <v>94.35778604143924</v>
      </c>
      <c r="I21" s="32">
        <f>-('Heat X-changer Worksheet'!$F$20*'Heat X-changer Worksheet'!$F$21*($L$1-I$3)/('Heat X-changer Worksheet'!$F$33*'Heat X-changer Worksheet'!$F$34)-$C21)</f>
        <v>94.81662437003925</v>
      </c>
      <c r="J21" s="32">
        <f>-('Heat X-changer Worksheet'!$F$20*'Heat X-changer Worksheet'!$F$21*($L$1-J$3)/('Heat X-changer Worksheet'!$F$33*'Heat X-changer Worksheet'!$F$34)-$C21)</f>
        <v>95.275462698639259</v>
      </c>
      <c r="K21" s="32">
        <f>-('Heat X-changer Worksheet'!$F$20*'Heat X-changer Worksheet'!$F$21*($L$1-K$3)/('Heat X-changer Worksheet'!$F$33*'Heat X-changer Worksheet'!$F$34)-$C21)</f>
        <v>95.734301027239255</v>
      </c>
      <c r="L21" s="32">
        <f>-('Heat X-changer Worksheet'!$F$20*'Heat X-changer Worksheet'!$F$21*($L$1-L$3)/('Heat X-changer Worksheet'!$F$33*'Heat X-changer Worksheet'!$F$34)-$C21)</f>
        <v>96.193139355839264</v>
      </c>
      <c r="M21" s="32">
        <f>-('Heat X-changer Worksheet'!$F$20*'Heat X-changer Worksheet'!$F$21*($L$1-M$3)/('Heat X-changer Worksheet'!$F$33*'Heat X-changer Worksheet'!$F$34)-$C21)</f>
        <v>96.651977684439274</v>
      </c>
      <c r="N21" s="32">
        <f>-('Heat X-changer Worksheet'!$F$20*'Heat X-changer Worksheet'!$F$21*($L$1-N$3)/('Heat X-changer Worksheet'!$F$33*'Heat X-changer Worksheet'!$F$34)-$C21)</f>
        <v>97.110816013039269</v>
      </c>
      <c r="O21" s="32">
        <f>-('Heat X-changer Worksheet'!$F$20*'Heat X-changer Worksheet'!$F$21*($L$1-O$3)/('Heat X-changer Worksheet'!$F$33*'Heat X-changer Worksheet'!$F$34)-$C21)</f>
        <v>97.569654341639279</v>
      </c>
      <c r="P21" s="32">
        <f>-('Heat X-changer Worksheet'!$F$20*'Heat X-changer Worksheet'!$F$21*($L$1-P$3)/('Heat X-changer Worksheet'!$F$33*'Heat X-changer Worksheet'!$F$34)-$C21)</f>
        <v>98.028492670239288</v>
      </c>
      <c r="Q21" s="32">
        <f>-('Heat X-changer Worksheet'!$F$20*'Heat X-changer Worksheet'!$F$21*($L$1-Q$3)/('Heat X-changer Worksheet'!$F$33*'Heat X-changer Worksheet'!$F$34)-$C21)</f>
        <v>98.487330998839298</v>
      </c>
      <c r="R21" s="32">
        <f>-('Heat X-changer Worksheet'!$F$20*'Heat X-changer Worksheet'!$F$21*($L$1-R$3)/('Heat X-changer Worksheet'!$F$33*'Heat X-changer Worksheet'!$F$34)-$C21)</f>
        <v>98.946169327439293</v>
      </c>
      <c r="S21" s="32">
        <f>-('Heat X-changer Worksheet'!$F$20*'Heat X-changer Worksheet'!$F$21*($L$1-S$3)/('Heat X-changer Worksheet'!$F$33*'Heat X-changer Worksheet'!$F$34)-$C21)</f>
        <v>99.405007656039302</v>
      </c>
      <c r="T21" s="32">
        <f>-('Heat X-changer Worksheet'!$F$20*'Heat X-changer Worksheet'!$F$21*($L$1-T$3)/('Heat X-changer Worksheet'!$F$33*'Heat X-changer Worksheet'!$F$34)-$C21)</f>
        <v>99.863845984639312</v>
      </c>
      <c r="U21" s="32">
        <f>-('Heat X-changer Worksheet'!$F$20*'Heat X-changer Worksheet'!$F$21*($L$1-U$3)/('Heat X-changer Worksheet'!$F$33*'Heat X-changer Worksheet'!$F$34)-$C21)</f>
        <v>100.32268431323931</v>
      </c>
      <c r="V21" s="32">
        <f>-('Heat X-changer Worksheet'!$F$20*'Heat X-changer Worksheet'!$F$21*($L$1-V$3)/('Heat X-changer Worksheet'!$F$33*'Heat X-changer Worksheet'!$F$34)-$C21)</f>
        <v>100.78152264183932</v>
      </c>
      <c r="W21" s="32">
        <f>-('Heat X-changer Worksheet'!$F$20*'Heat X-changer Worksheet'!$F$21*($L$1-W$3)/('Heat X-changer Worksheet'!$F$33*'Heat X-changer Worksheet'!$F$34)-$C21)</f>
        <v>101.24036097043933</v>
      </c>
      <c r="X21" s="32">
        <f>-('Heat X-changer Worksheet'!$F$20*'Heat X-changer Worksheet'!$F$21*($L$1-X$3)/('Heat X-changer Worksheet'!$F$33*'Heat X-changer Worksheet'!$F$34)-$C21)</f>
        <v>101.69919929903932</v>
      </c>
      <c r="Y21" s="32">
        <f>-('Heat X-changer Worksheet'!$F$20*'Heat X-changer Worksheet'!$F$21*($L$1-Y$3)/('Heat X-changer Worksheet'!$F$33*'Heat X-changer Worksheet'!$F$34)-$C21)</f>
        <v>102.15803762763933</v>
      </c>
      <c r="Z21" s="32">
        <f>-('Heat X-changer Worksheet'!$F$20*'Heat X-changer Worksheet'!$F$21*($L$1-Z$3)/('Heat X-changer Worksheet'!$F$33*'Heat X-changer Worksheet'!$F$34)-$C21)</f>
        <v>102.61687595623934</v>
      </c>
      <c r="AA21" s="32">
        <f>-('Heat X-changer Worksheet'!$F$20*'Heat X-changer Worksheet'!$F$21*($L$1-AA$3)/('Heat X-changer Worksheet'!$F$33*'Heat X-changer Worksheet'!$F$34)-$C21)</f>
        <v>103.07571428483934</v>
      </c>
      <c r="AB21" s="32">
        <f>-('Heat X-changer Worksheet'!$F$20*'Heat X-changer Worksheet'!$F$21*($L$1-AB$3)/('Heat X-changer Worksheet'!$F$33*'Heat X-changer Worksheet'!$F$34)-$C21)</f>
        <v>103.53455261343935</v>
      </c>
      <c r="AC21" s="32">
        <f>-('Heat X-changer Worksheet'!$F$20*'Heat X-changer Worksheet'!$F$21*($L$1-AC$3)/('Heat X-changer Worksheet'!$F$33*'Heat X-changer Worksheet'!$F$34)-$C21)</f>
        <v>103.99339094203935</v>
      </c>
      <c r="AD21" s="32">
        <f>-('Heat X-changer Worksheet'!$F$20*'Heat X-changer Worksheet'!$F$21*($L$1-AD$3)/('Heat X-changer Worksheet'!$F$33*'Heat X-changer Worksheet'!$F$34)-$C21)</f>
        <v>104.45222927063935</v>
      </c>
      <c r="AE21" s="32">
        <f>-('Heat X-changer Worksheet'!$F$20*'Heat X-changer Worksheet'!$F$21*($L$1-AE$3)/('Heat X-changer Worksheet'!$F$33*'Heat X-changer Worksheet'!$F$34)-$C21)</f>
        <v>104.91106759923936</v>
      </c>
      <c r="AF21" s="32">
        <f>-('Heat X-changer Worksheet'!$F$20*'Heat X-changer Worksheet'!$F$21*($L$1-AF$3)/('Heat X-changer Worksheet'!$F$33*'Heat X-changer Worksheet'!$F$34)-$C21)</f>
        <v>105.36990592783937</v>
      </c>
      <c r="AG21" s="32">
        <f>-('Heat X-changer Worksheet'!$F$20*'Heat X-changer Worksheet'!$F$21*($L$1-AG$3)/('Heat X-changer Worksheet'!$F$33*'Heat X-changer Worksheet'!$F$34)-$C21)</f>
        <v>105.82874425643936</v>
      </c>
      <c r="AH21" s="32">
        <f>-('Heat X-changer Worksheet'!$F$20*'Heat X-changer Worksheet'!$F$21*($L$1-AH$3)/('Heat X-changer Worksheet'!$F$33*'Heat X-changer Worksheet'!$F$34)-$C21)</f>
        <v>106.28758258503937</v>
      </c>
      <c r="AI21" s="32">
        <f>-('Heat X-changer Worksheet'!$F$20*'Heat X-changer Worksheet'!$F$21*($L$1-AI$3)/('Heat X-changer Worksheet'!$F$33*'Heat X-changer Worksheet'!$F$34)-$C21)</f>
        <v>106.74642091363938</v>
      </c>
      <c r="AJ21" s="32">
        <f>-('Heat X-changer Worksheet'!$F$20*'Heat X-changer Worksheet'!$F$21*($L$1-AJ$3)/('Heat X-changer Worksheet'!$F$33*'Heat X-changer Worksheet'!$F$34)-$C21)</f>
        <v>107.20525924223938</v>
      </c>
      <c r="AK21" s="32">
        <f>-('Heat X-changer Worksheet'!$F$20*'Heat X-changer Worksheet'!$F$21*($L$1-AK$3)/('Heat X-changer Worksheet'!$F$33*'Heat X-changer Worksheet'!$F$34)-$C21)</f>
        <v>107.6640975708394</v>
      </c>
      <c r="AL21" s="32">
        <f>-('Heat X-changer Worksheet'!$F$20*'Heat X-changer Worksheet'!$F$21*($L$1-AL$3)/('Heat X-changer Worksheet'!$F$33*'Heat X-changer Worksheet'!$F$34)-$C21)</f>
        <v>108.1229358994394</v>
      </c>
      <c r="AM21" s="32">
        <f>-('Heat X-changer Worksheet'!$F$20*'Heat X-changer Worksheet'!$F$21*($L$1-AM$3)/('Heat X-changer Worksheet'!$F$33*'Heat X-changer Worksheet'!$F$34)-$C21)</f>
        <v>108.58177422803939</v>
      </c>
      <c r="AN21" s="32">
        <f>-('Heat X-changer Worksheet'!$F$20*'Heat X-changer Worksheet'!$F$21*($L$1-AN$3)/('Heat X-changer Worksheet'!$F$33*'Heat X-changer Worksheet'!$F$34)-$C21)</f>
        <v>109.04061255663942</v>
      </c>
      <c r="AO21" s="32">
        <f>-('Heat X-changer Worksheet'!$F$20*'Heat X-changer Worksheet'!$F$21*($L$1-AO$3)/('Heat X-changer Worksheet'!$F$33*'Heat X-changer Worksheet'!$F$34)-$C21)</f>
        <v>109.49945088523941</v>
      </c>
      <c r="AP21" s="32">
        <f>-('Heat X-changer Worksheet'!$F$20*'Heat X-changer Worksheet'!$F$21*($L$1-AP$3)/('Heat X-changer Worksheet'!$F$33*'Heat X-changer Worksheet'!$F$34)-$C21)</f>
        <v>109.95828921383942</v>
      </c>
      <c r="AQ21" s="32">
        <f>-('Heat X-changer Worksheet'!$F$20*'Heat X-changer Worksheet'!$F$21*($L$1-AQ$3)/('Heat X-changer Worksheet'!$F$33*'Heat X-changer Worksheet'!$F$34)-$C21)</f>
        <v>110.41712754243943</v>
      </c>
      <c r="AR21" s="32">
        <f>-('Heat X-changer Worksheet'!$F$20*'Heat X-changer Worksheet'!$F$21*($L$1-AR$3)/('Heat X-changer Worksheet'!$F$33*'Heat X-changer Worksheet'!$F$34)-$C21)</f>
        <v>110.87596587103943</v>
      </c>
      <c r="AS21" s="32">
        <f>-('Heat X-changer Worksheet'!$F$20*'Heat X-changer Worksheet'!$F$21*($L$1-AS$3)/('Heat X-changer Worksheet'!$F$33*'Heat X-changer Worksheet'!$F$34)-$C21)</f>
        <v>111.33480419963944</v>
      </c>
      <c r="AT21" s="32">
        <f>-('Heat X-changer Worksheet'!$F$20*'Heat X-changer Worksheet'!$F$21*($L$1-AT$3)/('Heat X-changer Worksheet'!$F$33*'Heat X-changer Worksheet'!$F$34)-$C21)</f>
        <v>111.79364252823943</v>
      </c>
      <c r="AU21" s="32">
        <f>-('Heat X-changer Worksheet'!$F$20*'Heat X-changer Worksheet'!$F$21*($L$1-AU$3)/('Heat X-changer Worksheet'!$F$33*'Heat X-changer Worksheet'!$F$34)-$C21)</f>
        <v>112.25248085683944</v>
      </c>
      <c r="AV21" s="32">
        <f>-('Heat X-changer Worksheet'!$F$20*'Heat X-changer Worksheet'!$F$21*($L$1-AV$3)/('Heat X-changer Worksheet'!$F$33*'Heat X-changer Worksheet'!$F$34)-$C21)</f>
        <v>112.71131918543944</v>
      </c>
      <c r="AW21" s="32">
        <f>-('Heat X-changer Worksheet'!$F$20*'Heat X-changer Worksheet'!$F$21*($L$1-AW$3)/('Heat X-changer Worksheet'!$F$33*'Heat X-changer Worksheet'!$F$34)-$C21)</f>
        <v>113.17015751403946</v>
      </c>
      <c r="AX21" s="32">
        <f>-('Heat X-changer Worksheet'!$F$20*'Heat X-changer Worksheet'!$F$21*($L$1-AX$3)/('Heat X-changer Worksheet'!$F$33*'Heat X-changer Worksheet'!$F$34)-$C21)</f>
        <v>113.62899584263945</v>
      </c>
      <c r="AY21" s="32">
        <f>-('Heat X-changer Worksheet'!$F$20*'Heat X-changer Worksheet'!$F$21*($L$1-AY$3)/('Heat X-changer Worksheet'!$F$33*'Heat X-changer Worksheet'!$F$34)-$C21)</f>
        <v>114.08783417123946</v>
      </c>
      <c r="AZ21" s="32">
        <f>-('Heat X-changer Worksheet'!$F$20*'Heat X-changer Worksheet'!$F$21*($L$1-AZ$3)/('Heat X-changer Worksheet'!$F$33*'Heat X-changer Worksheet'!$F$34)-$C21)</f>
        <v>114.54667249983947</v>
      </c>
      <c r="BA21" s="32">
        <f>-('Heat X-changer Worksheet'!$F$20*'Heat X-changer Worksheet'!$F$21*($L$1-BA$3)/('Heat X-changer Worksheet'!$F$33*'Heat X-changer Worksheet'!$F$34)-$C21)</f>
        <v>115.00551082843947</v>
      </c>
      <c r="BB21" s="32">
        <f>-('Heat X-changer Worksheet'!$F$20*'Heat X-changer Worksheet'!$F$21*($L$1-BB$3)/('Heat X-changer Worksheet'!$F$33*'Heat X-changer Worksheet'!$F$34)-$C21)</f>
        <v>115.46434915703948</v>
      </c>
      <c r="BC21" s="32">
        <f>-('Heat X-changer Worksheet'!$F$20*'Heat X-changer Worksheet'!$F$21*($L$1-BC$3)/('Heat X-changer Worksheet'!$F$33*'Heat X-changer Worksheet'!$F$34)-$C21)</f>
        <v>115.92318748563949</v>
      </c>
      <c r="BD21" s="32">
        <f>-('Heat X-changer Worksheet'!$F$20*'Heat X-changer Worksheet'!$F$21*($L$1-BD$3)/('Heat X-changer Worksheet'!$F$33*'Heat X-changer Worksheet'!$F$34)-$C21)</f>
        <v>116.38202581423948</v>
      </c>
      <c r="BE21" s="32">
        <f>-('Heat X-changer Worksheet'!$F$20*'Heat X-changer Worksheet'!$F$21*($L$1-BE$3)/('Heat X-changer Worksheet'!$F$33*'Heat X-changer Worksheet'!$F$34)-$C21)</f>
        <v>116.84086414283949</v>
      </c>
      <c r="BF21" s="32">
        <f>-('Heat X-changer Worksheet'!$F$20*'Heat X-changer Worksheet'!$F$21*($L$1-BF$3)/('Heat X-changer Worksheet'!$F$33*'Heat X-changer Worksheet'!$F$34)-$C21)</f>
        <v>117.2997024714395</v>
      </c>
      <c r="BG21" s="32">
        <f>-('Heat X-changer Worksheet'!$F$20*'Heat X-changer Worksheet'!$F$21*($L$1-BG$3)/('Heat X-changer Worksheet'!$F$33*'Heat X-changer Worksheet'!$F$34)-$C21)</f>
        <v>117.7585408000395</v>
      </c>
      <c r="BH21" s="32">
        <f>-('Heat X-changer Worksheet'!$F$20*'Heat X-changer Worksheet'!$F$21*($L$1-BH$3)/('Heat X-changer Worksheet'!$F$33*'Heat X-changer Worksheet'!$F$34)-$C21)</f>
        <v>118.21737912863951</v>
      </c>
      <c r="BI21" s="32">
        <f>-('Heat X-changer Worksheet'!$F$20*'Heat X-changer Worksheet'!$F$21*($L$1-BI$3)/('Heat X-changer Worksheet'!$F$33*'Heat X-changer Worksheet'!$F$34)-$C21)</f>
        <v>118.67621745723952</v>
      </c>
      <c r="BJ21" s="32">
        <f>-('Heat X-changer Worksheet'!$F$20*'Heat X-changer Worksheet'!$F$21*($L$1-BJ$3)/('Heat X-changer Worksheet'!$F$33*'Heat X-changer Worksheet'!$F$34)-$C21)</f>
        <v>119.13505578583951</v>
      </c>
      <c r="BK21" s="32">
        <f>-('Heat X-changer Worksheet'!$F$20*'Heat X-changer Worksheet'!$F$21*($L$1-BK$3)/('Heat X-changer Worksheet'!$F$33*'Heat X-changer Worksheet'!$F$34)-$C21)</f>
        <v>119.59389411443954</v>
      </c>
      <c r="BL21" s="32">
        <f>-('Heat X-changer Worksheet'!$F$20*'Heat X-changer Worksheet'!$F$21*($L$1-BL$3)/('Heat X-changer Worksheet'!$F$33*'Heat X-changer Worksheet'!$F$34)-$C21)</f>
        <v>120.05273244303953</v>
      </c>
      <c r="BM21" s="32">
        <f>-('Heat X-changer Worksheet'!$F$20*'Heat X-changer Worksheet'!$F$21*($L$1-BM$3)/('Heat X-changer Worksheet'!$F$33*'Heat X-changer Worksheet'!$F$34)-$C21)</f>
        <v>120.51157077163953</v>
      </c>
      <c r="BN21" s="32">
        <f>-('Heat X-changer Worksheet'!$F$20*'Heat X-changer Worksheet'!$F$21*($L$1-BN$3)/('Heat X-changer Worksheet'!$F$33*'Heat X-changer Worksheet'!$F$34)-$C21)</f>
        <v>120.97040910023954</v>
      </c>
      <c r="BO21" s="32">
        <f>-('Heat X-changer Worksheet'!$F$20*'Heat X-changer Worksheet'!$F$21*($L$1-BO$3)/('Heat X-changer Worksheet'!$F$33*'Heat X-changer Worksheet'!$F$34)-$C21)</f>
        <v>121.42924742883955</v>
      </c>
      <c r="BP21" s="32">
        <f>-('Heat X-changer Worksheet'!$F$20*'Heat X-changer Worksheet'!$F$21*($L$1-BP$3)/('Heat X-changer Worksheet'!$F$33*'Heat X-changer Worksheet'!$F$34)-$C21)</f>
        <v>121.88808575743954</v>
      </c>
      <c r="BQ21" s="32">
        <f>-('Heat X-changer Worksheet'!$F$20*'Heat X-changer Worksheet'!$F$21*($L$1-BQ$3)/('Heat X-changer Worksheet'!$F$33*'Heat X-changer Worksheet'!$F$34)-$C21)</f>
        <v>122.34692408603955</v>
      </c>
      <c r="BR21" s="32">
        <f>-('Heat X-changer Worksheet'!$F$20*'Heat X-changer Worksheet'!$F$21*($L$1-BR$3)/('Heat X-changer Worksheet'!$F$33*'Heat X-changer Worksheet'!$F$34)-$C21)</f>
        <v>122.80576241463956</v>
      </c>
      <c r="BS21" s="32">
        <f>-('Heat X-changer Worksheet'!$F$20*'Heat X-changer Worksheet'!$F$21*($L$1-BS$3)/('Heat X-changer Worksheet'!$F$33*'Heat X-changer Worksheet'!$F$34)-$C21)</f>
        <v>123.26460074323955</v>
      </c>
      <c r="BT21" s="32">
        <f>-('Heat X-changer Worksheet'!$F$20*'Heat X-changer Worksheet'!$F$21*($L$1-BT$3)/('Heat X-changer Worksheet'!$F$33*'Heat X-changer Worksheet'!$F$34)-$C21)</f>
        <v>123.72343907183958</v>
      </c>
      <c r="BU21" s="32">
        <f>-('Heat X-changer Worksheet'!$F$20*'Heat X-changer Worksheet'!$F$21*($L$1-BU$3)/('Heat X-changer Worksheet'!$F$33*'Heat X-changer Worksheet'!$F$34)-$C21)</f>
        <v>124.18227740043957</v>
      </c>
      <c r="BV21" s="32">
        <f>-('Heat X-changer Worksheet'!$F$20*'Heat X-changer Worksheet'!$F$21*($L$1-BV$3)/('Heat X-changer Worksheet'!$F$33*'Heat X-changer Worksheet'!$F$34)-$C21)</f>
        <v>124.64111572903957</v>
      </c>
      <c r="BW21" s="32">
        <f>-('Heat X-changer Worksheet'!$F$20*'Heat X-changer Worksheet'!$F$21*($L$1-BW$3)/('Heat X-changer Worksheet'!$F$33*'Heat X-changer Worksheet'!$F$34)-$C21)</f>
        <v>125.09995405763959</v>
      </c>
      <c r="BX21" s="32">
        <f>-('Heat X-changer Worksheet'!$F$20*'Heat X-changer Worksheet'!$F$21*($L$1-BX$3)/('Heat X-changer Worksheet'!$F$33*'Heat X-changer Worksheet'!$F$34)-$C21)</f>
        <v>125.55879238623959</v>
      </c>
      <c r="BY21" s="32">
        <f>-('Heat X-changer Worksheet'!$F$20*'Heat X-changer Worksheet'!$F$21*($L$1-BY$3)/('Heat X-changer Worksheet'!$F$33*'Heat X-changer Worksheet'!$F$34)-$C21)</f>
        <v>126.0176307148396</v>
      </c>
      <c r="BZ21" s="32">
        <f>-('Heat X-changer Worksheet'!$F$20*'Heat X-changer Worksheet'!$F$21*($L$1-BZ$3)/('Heat X-changer Worksheet'!$F$33*'Heat X-changer Worksheet'!$F$34)-$C21)</f>
        <v>126.47646904343961</v>
      </c>
      <c r="CA21" s="32">
        <f>-('Heat X-changer Worksheet'!$F$20*'Heat X-changer Worksheet'!$F$21*($L$1-CA$3)/('Heat X-changer Worksheet'!$F$33*'Heat X-changer Worksheet'!$F$34)-$C21)</f>
        <v>126.9353073720396</v>
      </c>
      <c r="CB21" s="32">
        <f>-('Heat X-changer Worksheet'!$F$20*'Heat X-changer Worksheet'!$F$21*($L$1-CB$3)/('Heat X-changer Worksheet'!$F$33*'Heat X-changer Worksheet'!$F$34)-$C21)</f>
        <v>127.39414570063961</v>
      </c>
      <c r="CC21" s="32">
        <f>-('Heat X-changer Worksheet'!$F$20*'Heat X-changer Worksheet'!$F$21*($L$1-CC$3)/('Heat X-changer Worksheet'!$F$33*'Heat X-changer Worksheet'!$F$34)-$C21)</f>
        <v>127.85298402923962</v>
      </c>
      <c r="CD21" s="32">
        <f>-('Heat X-changer Worksheet'!$F$20*'Heat X-changer Worksheet'!$F$21*($L$1-CD$3)/('Heat X-changer Worksheet'!$F$33*'Heat X-changer Worksheet'!$F$34)-$C21)</f>
        <v>128.31182235783962</v>
      </c>
      <c r="CE21" s="32">
        <f>-('Heat X-changer Worksheet'!$F$20*'Heat X-changer Worksheet'!$F$21*($L$1-CE$3)/('Heat X-changer Worksheet'!$F$33*'Heat X-changer Worksheet'!$F$34)-$C21)</f>
        <v>128.77066068643961</v>
      </c>
      <c r="CF21" s="32">
        <f>-('Heat X-changer Worksheet'!$F$20*'Heat X-changer Worksheet'!$F$21*($L$1-CF$3)/('Heat X-changer Worksheet'!$F$33*'Heat X-changer Worksheet'!$F$34)-$C21)</f>
        <v>129.22949901503964</v>
      </c>
      <c r="CG21" s="32">
        <f>-('Heat X-changer Worksheet'!$F$20*'Heat X-changer Worksheet'!$F$21*($L$1-CG$3)/('Heat X-changer Worksheet'!$F$33*'Heat X-changer Worksheet'!$F$34)-$C21)</f>
        <v>129.68833734363963</v>
      </c>
      <c r="CH21" s="32">
        <f>-('Heat X-changer Worksheet'!$F$20*'Heat X-changer Worksheet'!$F$21*($L$1-CH$3)/('Heat X-changer Worksheet'!$F$33*'Heat X-changer Worksheet'!$F$34)-$C21)</f>
        <v>130.14717567223965</v>
      </c>
      <c r="CI21" s="32">
        <f>-('Heat X-changer Worksheet'!$F$20*'Heat X-changer Worksheet'!$F$21*($L$1-CI$3)/('Heat X-changer Worksheet'!$F$33*'Heat X-changer Worksheet'!$F$34)-$C21)</f>
        <v>130.60601400083965</v>
      </c>
      <c r="CJ21" s="32">
        <f>-('Heat X-changer Worksheet'!$F$20*'Heat X-changer Worksheet'!$F$21*($L$1-CJ$3)/('Heat X-changer Worksheet'!$F$33*'Heat X-changer Worksheet'!$F$34)-$C21)</f>
        <v>131.06485232943965</v>
      </c>
      <c r="CK21" s="32">
        <f>-('Heat X-changer Worksheet'!$F$20*'Heat X-changer Worksheet'!$F$21*($L$1-CK$3)/('Heat X-changer Worksheet'!$F$33*'Heat X-changer Worksheet'!$F$34)-$C21)</f>
        <v>131.52369065803964</v>
      </c>
      <c r="CL21" s="32">
        <f>-('Heat X-changer Worksheet'!$F$20*'Heat X-changer Worksheet'!$F$21*($L$1-CL$3)/('Heat X-changer Worksheet'!$F$33*'Heat X-changer Worksheet'!$F$34)-$C21)</f>
        <v>131.98252898663966</v>
      </c>
      <c r="CM21" s="32">
        <f>-('Heat X-changer Worksheet'!$F$20*'Heat X-changer Worksheet'!$F$21*($L$1-CM$3)/('Heat X-changer Worksheet'!$F$33*'Heat X-changer Worksheet'!$F$34)-$C21)</f>
        <v>132.44136731523966</v>
      </c>
      <c r="CN21" s="32">
        <f>-('Heat X-changer Worksheet'!$F$20*'Heat X-changer Worksheet'!$F$21*($L$1-CN$3)/('Heat X-changer Worksheet'!$F$33*'Heat X-changer Worksheet'!$F$34)-$C21)</f>
        <v>132.90020564383968</v>
      </c>
      <c r="CO21" s="32">
        <f>-('Heat X-changer Worksheet'!$F$20*'Heat X-changer Worksheet'!$F$21*($L$1-CO$3)/('Heat X-changer Worksheet'!$F$33*'Heat X-changer Worksheet'!$F$34)-$C21)</f>
        <v>133.35904397243968</v>
      </c>
      <c r="CP21" s="32">
        <f>-('Heat X-changer Worksheet'!$F$20*'Heat X-changer Worksheet'!$F$21*($L$1-CP$3)/('Heat X-changer Worksheet'!$F$33*'Heat X-changer Worksheet'!$F$34)-$C21)</f>
        <v>133.81788230103967</v>
      </c>
      <c r="CQ21" s="32">
        <f>-('Heat X-changer Worksheet'!$F$20*'Heat X-changer Worksheet'!$F$21*($L$1-CQ$3)/('Heat X-changer Worksheet'!$F$33*'Heat X-changer Worksheet'!$F$34)-$C21)</f>
        <v>134.2767206296397</v>
      </c>
      <c r="CR21" s="32">
        <f>-('Heat X-changer Worksheet'!$F$20*'Heat X-changer Worksheet'!$F$21*($L$1-CR$3)/('Heat X-changer Worksheet'!$F$33*'Heat X-changer Worksheet'!$F$34)-$C21)</f>
        <v>134.73555895823969</v>
      </c>
      <c r="CS21" s="32">
        <f>-('Heat X-changer Worksheet'!$F$20*'Heat X-changer Worksheet'!$F$21*($L$1-CS$3)/('Heat X-changer Worksheet'!$F$33*'Heat X-changer Worksheet'!$F$34)-$C21)</f>
        <v>135.19439728683969</v>
      </c>
      <c r="CT21" s="32">
        <f>-('Heat X-changer Worksheet'!$F$20*'Heat X-changer Worksheet'!$F$21*($L$1-CT$3)/('Heat X-changer Worksheet'!$F$33*'Heat X-changer Worksheet'!$F$34)-$C21)</f>
        <v>135.65323561543971</v>
      </c>
      <c r="CU21" s="32">
        <f>-('Heat X-changer Worksheet'!$F$20*'Heat X-changer Worksheet'!$F$21*($L$1-CU$3)/('Heat X-changer Worksheet'!$F$33*'Heat X-changer Worksheet'!$F$34)-$C21)</f>
        <v>136.11207394403971</v>
      </c>
      <c r="CV21" s="32">
        <f>-('Heat X-changer Worksheet'!$F$20*'Heat X-changer Worksheet'!$F$21*($L$1-CV$3)/('Heat X-changer Worksheet'!$F$33*'Heat X-changer Worksheet'!$F$34)-$C21)</f>
        <v>136.5709122726397</v>
      </c>
      <c r="CW21" s="32">
        <f>-('Heat X-changer Worksheet'!$F$20*'Heat X-changer Worksheet'!$F$21*($L$1-CW$3)/('Heat X-changer Worksheet'!$F$33*'Heat X-changer Worksheet'!$F$34)-$C21)</f>
        <v>137.02975060123973</v>
      </c>
      <c r="CX21" s="32">
        <f>-('Heat X-changer Worksheet'!$F$20*'Heat X-changer Worksheet'!$F$21*($L$1-CX$3)/('Heat X-changer Worksheet'!$F$33*'Heat X-changer Worksheet'!$F$34)-$C21)</f>
        <v>137.48858892983972</v>
      </c>
      <c r="CY21" s="32">
        <f>-('Heat X-changer Worksheet'!$F$20*'Heat X-changer Worksheet'!$F$21*($L$1-CY$3)/('Heat X-changer Worksheet'!$F$33*'Heat X-changer Worksheet'!$F$34)-$C21)</f>
        <v>137.94742725843972</v>
      </c>
      <c r="CZ21" s="32">
        <f>-('Heat X-changer Worksheet'!$F$20*'Heat X-changer Worksheet'!$F$21*($L$1-CZ$3)/('Heat X-changer Worksheet'!$F$33*'Heat X-changer Worksheet'!$F$34)-$C21)</f>
        <v>138.40626558703974</v>
      </c>
      <c r="DA21" s="32">
        <f>-('Heat X-changer Worksheet'!$F$20*'Heat X-changer Worksheet'!$F$21*($L$1-DA$3)/('Heat X-changer Worksheet'!$F$33*'Heat X-changer Worksheet'!$F$34)-$C21)</f>
        <v>138.86510391563974</v>
      </c>
      <c r="DB21" s="32">
        <f>-('Heat X-changer Worksheet'!$F$20*'Heat X-changer Worksheet'!$F$21*($L$1-DB$3)/('Heat X-changer Worksheet'!$F$33*'Heat X-changer Worksheet'!$F$34)-$C21)</f>
        <v>139.32394224423973</v>
      </c>
      <c r="DC21" s="32">
        <f>-('Heat X-changer Worksheet'!$F$20*'Heat X-changer Worksheet'!$F$21*($L$1-DC$3)/('Heat X-changer Worksheet'!$F$33*'Heat X-changer Worksheet'!$F$34)-$C21)</f>
        <v>139.78278057283975</v>
      </c>
      <c r="DD21" s="32">
        <f>-('Heat X-changer Worksheet'!$F$20*'Heat X-changer Worksheet'!$F$21*($L$1-DD$3)/('Heat X-changer Worksheet'!$F$33*'Heat X-changer Worksheet'!$F$34)-$C21)</f>
        <v>140.24161890143975</v>
      </c>
      <c r="DE21" s="32">
        <f>-('Heat X-changer Worksheet'!$F$20*'Heat X-changer Worksheet'!$F$21*($L$1-DE$3)/('Heat X-changer Worksheet'!$F$33*'Heat X-changer Worksheet'!$F$34)-$C21)</f>
        <v>140.70045723003975</v>
      </c>
      <c r="DF21" s="32">
        <f>-('Heat X-changer Worksheet'!$F$20*'Heat X-changer Worksheet'!$F$21*($L$1-DF$3)/('Heat X-changer Worksheet'!$F$33*'Heat X-changer Worksheet'!$F$34)-$C21)</f>
        <v>141.15929555863977</v>
      </c>
      <c r="DG21" s="32">
        <f>-('Heat X-changer Worksheet'!$F$20*'Heat X-changer Worksheet'!$F$21*($L$1-DG$3)/('Heat X-changer Worksheet'!$F$33*'Heat X-changer Worksheet'!$F$34)-$C21)</f>
        <v>141.61813388723976</v>
      </c>
      <c r="DH21" s="32">
        <f>-('Heat X-changer Worksheet'!$F$20*'Heat X-changer Worksheet'!$F$21*($L$1-DH$3)/('Heat X-changer Worksheet'!$F$33*'Heat X-changer Worksheet'!$F$34)-$C21)</f>
        <v>142.07697221583976</v>
      </c>
      <c r="DI21" s="32">
        <f>-('Heat X-changer Worksheet'!$F$20*'Heat X-changer Worksheet'!$F$21*($L$1-DI$3)/('Heat X-changer Worksheet'!$F$33*'Heat X-changer Worksheet'!$F$34)-$C21)</f>
        <v>142.53581054443978</v>
      </c>
      <c r="DJ21" s="32">
        <f>-('Heat X-changer Worksheet'!$F$20*'Heat X-changer Worksheet'!$F$21*($L$1-DJ$3)/('Heat X-changer Worksheet'!$F$33*'Heat X-changer Worksheet'!$F$34)-$C21)</f>
        <v>142.99464887303978</v>
      </c>
      <c r="DK21" s="32">
        <f>-('Heat X-changer Worksheet'!$F$20*'Heat X-changer Worksheet'!$F$21*($L$1-DK$3)/('Heat X-changer Worksheet'!$F$33*'Heat X-changer Worksheet'!$F$34)-$C21)</f>
        <v>143.45348720163977</v>
      </c>
      <c r="DL21" s="32">
        <f>-('Heat X-changer Worksheet'!$F$20*'Heat X-changer Worksheet'!$F$21*($L$1-DL$3)/('Heat X-changer Worksheet'!$F$33*'Heat X-changer Worksheet'!$F$34)-$C21)</f>
        <v>143.9123255302398</v>
      </c>
      <c r="DM21" s="32">
        <f>-('Heat X-changer Worksheet'!$F$20*'Heat X-changer Worksheet'!$F$21*($L$1-DM$3)/('Heat X-changer Worksheet'!$F$33*'Heat X-changer Worksheet'!$F$34)-$C21)</f>
        <v>144.37116385883979</v>
      </c>
      <c r="DN21" s="32">
        <f>-('Heat X-changer Worksheet'!$F$20*'Heat X-changer Worksheet'!$F$21*($L$1-DN$3)/('Heat X-changer Worksheet'!$F$33*'Heat X-changer Worksheet'!$F$34)-$C21)</f>
        <v>144.83000218743979</v>
      </c>
      <c r="DO21" s="32">
        <f>-('Heat X-changer Worksheet'!$F$20*'Heat X-changer Worksheet'!$F$21*($L$1-DO$3)/('Heat X-changer Worksheet'!$F$33*'Heat X-changer Worksheet'!$F$34)-$C21)</f>
        <v>145.28884051603981</v>
      </c>
      <c r="DP21" s="32">
        <f>-('Heat X-changer Worksheet'!$F$20*'Heat X-changer Worksheet'!$F$21*($L$1-DP$3)/('Heat X-changer Worksheet'!$F$33*'Heat X-changer Worksheet'!$F$34)-$C21)</f>
        <v>145.74767884463981</v>
      </c>
      <c r="DQ21" s="32">
        <f>-('Heat X-changer Worksheet'!$F$20*'Heat X-changer Worksheet'!$F$21*($L$1-DQ$3)/('Heat X-changer Worksheet'!$F$33*'Heat X-changer Worksheet'!$F$34)-$C21)</f>
        <v>146.20651717323983</v>
      </c>
      <c r="DR21" s="32">
        <f>-('Heat X-changer Worksheet'!$F$20*'Heat X-changer Worksheet'!$F$21*($L$1-DR$3)/('Heat X-changer Worksheet'!$F$33*'Heat X-changer Worksheet'!$F$34)-$C21)</f>
        <v>146.66535550183983</v>
      </c>
      <c r="DS21" s="32">
        <f>-('Heat X-changer Worksheet'!$F$20*'Heat X-changer Worksheet'!$F$21*($L$1-DS$3)/('Heat X-changer Worksheet'!$F$33*'Heat X-changer Worksheet'!$F$34)-$C21)</f>
        <v>147.12419383043982</v>
      </c>
      <c r="DT21" s="32">
        <f>-('Heat X-changer Worksheet'!$F$20*'Heat X-changer Worksheet'!$F$21*($L$1-DT$3)/('Heat X-changer Worksheet'!$F$33*'Heat X-changer Worksheet'!$F$34)-$C21)</f>
        <v>147.58303215903982</v>
      </c>
      <c r="DU21" s="32">
        <f>-('Heat X-changer Worksheet'!$F$20*'Heat X-changer Worksheet'!$F$21*($L$1-DU$3)/('Heat X-changer Worksheet'!$F$33*'Heat X-changer Worksheet'!$F$34)-$C21)</f>
        <v>148.04187048763984</v>
      </c>
      <c r="DV21" s="32">
        <f>-('Heat X-changer Worksheet'!$F$20*'Heat X-changer Worksheet'!$F$21*($L$1-DV$3)/('Heat X-changer Worksheet'!$F$33*'Heat X-changer Worksheet'!$F$34)-$C21)</f>
        <v>148.50070881623984</v>
      </c>
      <c r="DW21" s="32">
        <f>-('Heat X-changer Worksheet'!$F$20*'Heat X-changer Worksheet'!$F$21*($L$1-DW$3)/('Heat X-changer Worksheet'!$F$33*'Heat X-changer Worksheet'!$F$34)-$C21)</f>
        <v>148.95954714483986</v>
      </c>
      <c r="DX21" s="32">
        <f>-('Heat X-changer Worksheet'!$F$20*'Heat X-changer Worksheet'!$F$21*($L$1-DX$3)/('Heat X-changer Worksheet'!$F$33*'Heat X-changer Worksheet'!$F$34)-$C21)</f>
        <v>149.41838547343986</v>
      </c>
      <c r="DY21" s="32">
        <f>-('Heat X-changer Worksheet'!$F$20*'Heat X-changer Worksheet'!$F$21*($L$1-DY$3)/('Heat X-changer Worksheet'!$F$33*'Heat X-changer Worksheet'!$F$34)-$C21)</f>
        <v>149.87722380203985</v>
      </c>
      <c r="DZ21" s="32">
        <f>-('Heat X-changer Worksheet'!$F$20*'Heat X-changer Worksheet'!$F$21*($L$1-DZ$3)/('Heat X-changer Worksheet'!$F$33*'Heat X-changer Worksheet'!$F$34)-$C21)</f>
        <v>150.33606213063987</v>
      </c>
      <c r="EA21" s="32">
        <f>-('Heat X-changer Worksheet'!$F$20*'Heat X-changer Worksheet'!$F$21*($L$1-EA$3)/('Heat X-changer Worksheet'!$F$33*'Heat X-changer Worksheet'!$F$34)-$C21)</f>
        <v>150.79490045923987</v>
      </c>
      <c r="EB21" s="32">
        <f>-('Heat X-changer Worksheet'!$F$20*'Heat X-changer Worksheet'!$F$21*($L$1-EB$3)/('Heat X-changer Worksheet'!$F$33*'Heat X-changer Worksheet'!$F$34)-$C21)</f>
        <v>151.25373878783986</v>
      </c>
      <c r="EC21" s="32">
        <f>-('Heat X-changer Worksheet'!$F$20*'Heat X-changer Worksheet'!$F$21*($L$1-EC$3)/('Heat X-changer Worksheet'!$F$33*'Heat X-changer Worksheet'!$F$34)-$C21)</f>
        <v>151.71257711643989</v>
      </c>
      <c r="ED21" s="32">
        <f>-('Heat X-changer Worksheet'!$F$20*'Heat X-changer Worksheet'!$F$21*($L$1-ED$3)/('Heat X-changer Worksheet'!$F$33*'Heat X-changer Worksheet'!$F$34)-$C21)</f>
        <v>152.17141544503988</v>
      </c>
      <c r="EE21" s="32">
        <f>-('Heat X-changer Worksheet'!$F$20*'Heat X-changer Worksheet'!$F$21*($L$1-EE$3)/('Heat X-changer Worksheet'!$F$33*'Heat X-changer Worksheet'!$F$34)-$C21)</f>
        <v>152.63025377363988</v>
      </c>
      <c r="EF21" s="32">
        <f>-('Heat X-changer Worksheet'!$F$20*'Heat X-changer Worksheet'!$F$21*($L$1-EF$3)/('Heat X-changer Worksheet'!$F$33*'Heat X-changer Worksheet'!$F$34)-$C21)</f>
        <v>153.0890921022399</v>
      </c>
      <c r="EG21" s="32">
        <f>-('Heat X-changer Worksheet'!$F$20*'Heat X-changer Worksheet'!$F$21*($L$1-EG$3)/('Heat X-changer Worksheet'!$F$33*'Heat X-changer Worksheet'!$F$34)-$C21)</f>
        <v>153.5479304308399</v>
      </c>
      <c r="EH21" s="32">
        <f>-('Heat X-changer Worksheet'!$F$20*'Heat X-changer Worksheet'!$F$21*($L$1-EH$3)/('Heat X-changer Worksheet'!$F$33*'Heat X-changer Worksheet'!$F$34)-$C21)</f>
        <v>154.00676875943989</v>
      </c>
      <c r="EI21" s="32">
        <f>-('Heat X-changer Worksheet'!$F$20*'Heat X-changer Worksheet'!$F$21*($L$1-EI$3)/('Heat X-changer Worksheet'!$F$33*'Heat X-changer Worksheet'!$F$34)-$C21)</f>
        <v>154.46560708803992</v>
      </c>
      <c r="EJ21" s="32">
        <f>-('Heat X-changer Worksheet'!$F$20*'Heat X-changer Worksheet'!$F$21*($L$1-EJ$3)/('Heat X-changer Worksheet'!$F$33*'Heat X-changer Worksheet'!$F$34)-$C21)</f>
        <v>154.92444541663991</v>
      </c>
      <c r="EK21" s="32">
        <f>-('Heat X-changer Worksheet'!$F$20*'Heat X-changer Worksheet'!$F$21*($L$1-EK$3)/('Heat X-changer Worksheet'!$F$33*'Heat X-changer Worksheet'!$F$34)-$C21)</f>
        <v>155.38328374523991</v>
      </c>
      <c r="EL21" s="32">
        <f>-('Heat X-changer Worksheet'!$F$20*'Heat X-changer Worksheet'!$F$21*($L$1-EL$3)/('Heat X-changer Worksheet'!$F$33*'Heat X-changer Worksheet'!$F$34)-$C21)</f>
        <v>155.84212207383993</v>
      </c>
      <c r="EM21" s="32">
        <f>-('Heat X-changer Worksheet'!$F$20*'Heat X-changer Worksheet'!$F$21*($L$1-EM$3)/('Heat X-changer Worksheet'!$F$33*'Heat X-changer Worksheet'!$F$34)-$C21)</f>
        <v>156.30096040243993</v>
      </c>
      <c r="EN21" s="32">
        <f>-('Heat X-changer Worksheet'!$F$20*'Heat X-changer Worksheet'!$F$21*($L$1-EN$3)/('Heat X-changer Worksheet'!$F$33*'Heat X-changer Worksheet'!$F$34)-$C21)</f>
        <v>156.75979873103992</v>
      </c>
    </row>
    <row r="22" spans="2:144">
      <c r="B22" s="31"/>
      <c r="C22" s="30">
        <f t="shared" si="3"/>
        <v>162</v>
      </c>
      <c r="D22" s="32">
        <f>-('Heat X-changer Worksheet'!$F$20*'Heat X-changer Worksheet'!$F$21*($L$1-D$3)/('Heat X-changer Worksheet'!$F$33*'Heat X-changer Worksheet'!$F$34)-$C22)</f>
        <v>91.522432727039217</v>
      </c>
      <c r="E22" s="32">
        <f>-('Heat X-changer Worksheet'!$F$20*'Heat X-changer Worksheet'!$F$21*($L$1-E$3)/('Heat X-changer Worksheet'!$F$33*'Heat X-changer Worksheet'!$F$34)-$C22)</f>
        <v>91.981271055639226</v>
      </c>
      <c r="F22" s="32">
        <f>-('Heat X-changer Worksheet'!$F$20*'Heat X-changer Worksheet'!$F$21*($L$1-F$3)/('Heat X-changer Worksheet'!$F$33*'Heat X-changer Worksheet'!$F$34)-$C22)</f>
        <v>92.440109384239236</v>
      </c>
      <c r="G22" s="32">
        <f>-('Heat X-changer Worksheet'!$F$20*'Heat X-changer Worksheet'!$F$21*($L$1-G$3)/('Heat X-changer Worksheet'!$F$33*'Heat X-changer Worksheet'!$F$34)-$C22)</f>
        <v>92.898947712839231</v>
      </c>
      <c r="H22" s="32">
        <f>-('Heat X-changer Worksheet'!$F$20*'Heat X-changer Worksheet'!$F$21*($L$1-H$3)/('Heat X-changer Worksheet'!$F$33*'Heat X-changer Worksheet'!$F$34)-$C22)</f>
        <v>93.35778604143924</v>
      </c>
      <c r="I22" s="32">
        <f>-('Heat X-changer Worksheet'!$F$20*'Heat X-changer Worksheet'!$F$21*($L$1-I$3)/('Heat X-changer Worksheet'!$F$33*'Heat X-changer Worksheet'!$F$34)-$C22)</f>
        <v>93.81662437003925</v>
      </c>
      <c r="J22" s="32">
        <f>-('Heat X-changer Worksheet'!$F$20*'Heat X-changer Worksheet'!$F$21*($L$1-J$3)/('Heat X-changer Worksheet'!$F$33*'Heat X-changer Worksheet'!$F$34)-$C22)</f>
        <v>94.275462698639259</v>
      </c>
      <c r="K22" s="32">
        <f>-('Heat X-changer Worksheet'!$F$20*'Heat X-changer Worksheet'!$F$21*($L$1-K$3)/('Heat X-changer Worksheet'!$F$33*'Heat X-changer Worksheet'!$F$34)-$C22)</f>
        <v>94.734301027239255</v>
      </c>
      <c r="L22" s="32">
        <f>-('Heat X-changer Worksheet'!$F$20*'Heat X-changer Worksheet'!$F$21*($L$1-L$3)/('Heat X-changer Worksheet'!$F$33*'Heat X-changer Worksheet'!$F$34)-$C22)</f>
        <v>95.193139355839264</v>
      </c>
      <c r="M22" s="32">
        <f>-('Heat X-changer Worksheet'!$F$20*'Heat X-changer Worksheet'!$F$21*($L$1-M$3)/('Heat X-changer Worksheet'!$F$33*'Heat X-changer Worksheet'!$F$34)-$C22)</f>
        <v>95.651977684439274</v>
      </c>
      <c r="N22" s="32">
        <f>-('Heat X-changer Worksheet'!$F$20*'Heat X-changer Worksheet'!$F$21*($L$1-N$3)/('Heat X-changer Worksheet'!$F$33*'Heat X-changer Worksheet'!$F$34)-$C22)</f>
        <v>96.110816013039269</v>
      </c>
      <c r="O22" s="32">
        <f>-('Heat X-changer Worksheet'!$F$20*'Heat X-changer Worksheet'!$F$21*($L$1-O$3)/('Heat X-changer Worksheet'!$F$33*'Heat X-changer Worksheet'!$F$34)-$C22)</f>
        <v>96.569654341639279</v>
      </c>
      <c r="P22" s="32">
        <f>-('Heat X-changer Worksheet'!$F$20*'Heat X-changer Worksheet'!$F$21*($L$1-P$3)/('Heat X-changer Worksheet'!$F$33*'Heat X-changer Worksheet'!$F$34)-$C22)</f>
        <v>97.028492670239288</v>
      </c>
      <c r="Q22" s="32">
        <f>-('Heat X-changer Worksheet'!$F$20*'Heat X-changer Worksheet'!$F$21*($L$1-Q$3)/('Heat X-changer Worksheet'!$F$33*'Heat X-changer Worksheet'!$F$34)-$C22)</f>
        <v>97.487330998839298</v>
      </c>
      <c r="R22" s="32">
        <f>-('Heat X-changer Worksheet'!$F$20*'Heat X-changer Worksheet'!$F$21*($L$1-R$3)/('Heat X-changer Worksheet'!$F$33*'Heat X-changer Worksheet'!$F$34)-$C22)</f>
        <v>97.946169327439293</v>
      </c>
      <c r="S22" s="32">
        <f>-('Heat X-changer Worksheet'!$F$20*'Heat X-changer Worksheet'!$F$21*($L$1-S$3)/('Heat X-changer Worksheet'!$F$33*'Heat X-changer Worksheet'!$F$34)-$C22)</f>
        <v>98.405007656039302</v>
      </c>
      <c r="T22" s="32">
        <f>-('Heat X-changer Worksheet'!$F$20*'Heat X-changer Worksheet'!$F$21*($L$1-T$3)/('Heat X-changer Worksheet'!$F$33*'Heat X-changer Worksheet'!$F$34)-$C22)</f>
        <v>98.863845984639312</v>
      </c>
      <c r="U22" s="32">
        <f>-('Heat X-changer Worksheet'!$F$20*'Heat X-changer Worksheet'!$F$21*($L$1-U$3)/('Heat X-changer Worksheet'!$F$33*'Heat X-changer Worksheet'!$F$34)-$C22)</f>
        <v>99.322684313239307</v>
      </c>
      <c r="V22" s="32">
        <f>-('Heat X-changer Worksheet'!$F$20*'Heat X-changer Worksheet'!$F$21*($L$1-V$3)/('Heat X-changer Worksheet'!$F$33*'Heat X-changer Worksheet'!$F$34)-$C22)</f>
        <v>99.781522641839317</v>
      </c>
      <c r="W22" s="32">
        <f>-('Heat X-changer Worksheet'!$F$20*'Heat X-changer Worksheet'!$F$21*($L$1-W$3)/('Heat X-changer Worksheet'!$F$33*'Heat X-changer Worksheet'!$F$34)-$C22)</f>
        <v>100.24036097043933</v>
      </c>
      <c r="X22" s="32">
        <f>-('Heat X-changer Worksheet'!$F$20*'Heat X-changer Worksheet'!$F$21*($L$1-X$3)/('Heat X-changer Worksheet'!$F$33*'Heat X-changer Worksheet'!$F$34)-$C22)</f>
        <v>100.69919929903932</v>
      </c>
      <c r="Y22" s="32">
        <f>-('Heat X-changer Worksheet'!$F$20*'Heat X-changer Worksheet'!$F$21*($L$1-Y$3)/('Heat X-changer Worksheet'!$F$33*'Heat X-changer Worksheet'!$F$34)-$C22)</f>
        <v>101.15803762763933</v>
      </c>
      <c r="Z22" s="32">
        <f>-('Heat X-changer Worksheet'!$F$20*'Heat X-changer Worksheet'!$F$21*($L$1-Z$3)/('Heat X-changer Worksheet'!$F$33*'Heat X-changer Worksheet'!$F$34)-$C22)</f>
        <v>101.61687595623934</v>
      </c>
      <c r="AA22" s="32">
        <f>-('Heat X-changer Worksheet'!$F$20*'Heat X-changer Worksheet'!$F$21*($L$1-AA$3)/('Heat X-changer Worksheet'!$F$33*'Heat X-changer Worksheet'!$F$34)-$C22)</f>
        <v>102.07571428483934</v>
      </c>
      <c r="AB22" s="32">
        <f>-('Heat X-changer Worksheet'!$F$20*'Heat X-changer Worksheet'!$F$21*($L$1-AB$3)/('Heat X-changer Worksheet'!$F$33*'Heat X-changer Worksheet'!$F$34)-$C22)</f>
        <v>102.53455261343935</v>
      </c>
      <c r="AC22" s="32">
        <f>-('Heat X-changer Worksheet'!$F$20*'Heat X-changer Worksheet'!$F$21*($L$1-AC$3)/('Heat X-changer Worksheet'!$F$33*'Heat X-changer Worksheet'!$F$34)-$C22)</f>
        <v>102.99339094203935</v>
      </c>
      <c r="AD22" s="32">
        <f>-('Heat X-changer Worksheet'!$F$20*'Heat X-changer Worksheet'!$F$21*($L$1-AD$3)/('Heat X-changer Worksheet'!$F$33*'Heat X-changer Worksheet'!$F$34)-$C22)</f>
        <v>103.45222927063935</v>
      </c>
      <c r="AE22" s="32">
        <f>-('Heat X-changer Worksheet'!$F$20*'Heat X-changer Worksheet'!$F$21*($L$1-AE$3)/('Heat X-changer Worksheet'!$F$33*'Heat X-changer Worksheet'!$F$34)-$C22)</f>
        <v>103.91106759923936</v>
      </c>
      <c r="AF22" s="32">
        <f>-('Heat X-changer Worksheet'!$F$20*'Heat X-changer Worksheet'!$F$21*($L$1-AF$3)/('Heat X-changer Worksheet'!$F$33*'Heat X-changer Worksheet'!$F$34)-$C22)</f>
        <v>104.36990592783937</v>
      </c>
      <c r="AG22" s="32">
        <f>-('Heat X-changer Worksheet'!$F$20*'Heat X-changer Worksheet'!$F$21*($L$1-AG$3)/('Heat X-changer Worksheet'!$F$33*'Heat X-changer Worksheet'!$F$34)-$C22)</f>
        <v>104.82874425643936</v>
      </c>
      <c r="AH22" s="32">
        <f>-('Heat X-changer Worksheet'!$F$20*'Heat X-changer Worksheet'!$F$21*($L$1-AH$3)/('Heat X-changer Worksheet'!$F$33*'Heat X-changer Worksheet'!$F$34)-$C22)</f>
        <v>105.28758258503937</v>
      </c>
      <c r="AI22" s="32">
        <f>-('Heat X-changer Worksheet'!$F$20*'Heat X-changer Worksheet'!$F$21*($L$1-AI$3)/('Heat X-changer Worksheet'!$F$33*'Heat X-changer Worksheet'!$F$34)-$C22)</f>
        <v>105.74642091363938</v>
      </c>
      <c r="AJ22" s="32">
        <f>-('Heat X-changer Worksheet'!$F$20*'Heat X-changer Worksheet'!$F$21*($L$1-AJ$3)/('Heat X-changer Worksheet'!$F$33*'Heat X-changer Worksheet'!$F$34)-$C22)</f>
        <v>106.20525924223938</v>
      </c>
      <c r="AK22" s="32">
        <f>-('Heat X-changer Worksheet'!$F$20*'Heat X-changer Worksheet'!$F$21*($L$1-AK$3)/('Heat X-changer Worksheet'!$F$33*'Heat X-changer Worksheet'!$F$34)-$C22)</f>
        <v>106.6640975708394</v>
      </c>
      <c r="AL22" s="32">
        <f>-('Heat X-changer Worksheet'!$F$20*'Heat X-changer Worksheet'!$F$21*($L$1-AL$3)/('Heat X-changer Worksheet'!$F$33*'Heat X-changer Worksheet'!$F$34)-$C22)</f>
        <v>107.1229358994394</v>
      </c>
      <c r="AM22" s="32">
        <f>-('Heat X-changer Worksheet'!$F$20*'Heat X-changer Worksheet'!$F$21*($L$1-AM$3)/('Heat X-changer Worksheet'!$F$33*'Heat X-changer Worksheet'!$F$34)-$C22)</f>
        <v>107.58177422803939</v>
      </c>
      <c r="AN22" s="32">
        <f>-('Heat X-changer Worksheet'!$F$20*'Heat X-changer Worksheet'!$F$21*($L$1-AN$3)/('Heat X-changer Worksheet'!$F$33*'Heat X-changer Worksheet'!$F$34)-$C22)</f>
        <v>108.04061255663942</v>
      </c>
      <c r="AO22" s="32">
        <f>-('Heat X-changer Worksheet'!$F$20*'Heat X-changer Worksheet'!$F$21*($L$1-AO$3)/('Heat X-changer Worksheet'!$F$33*'Heat X-changer Worksheet'!$F$34)-$C22)</f>
        <v>108.49945088523941</v>
      </c>
      <c r="AP22" s="32">
        <f>-('Heat X-changer Worksheet'!$F$20*'Heat X-changer Worksheet'!$F$21*($L$1-AP$3)/('Heat X-changer Worksheet'!$F$33*'Heat X-changer Worksheet'!$F$34)-$C22)</f>
        <v>108.95828921383942</v>
      </c>
      <c r="AQ22" s="32">
        <f>-('Heat X-changer Worksheet'!$F$20*'Heat X-changer Worksheet'!$F$21*($L$1-AQ$3)/('Heat X-changer Worksheet'!$F$33*'Heat X-changer Worksheet'!$F$34)-$C22)</f>
        <v>109.41712754243943</v>
      </c>
      <c r="AR22" s="32">
        <f>-('Heat X-changer Worksheet'!$F$20*'Heat X-changer Worksheet'!$F$21*($L$1-AR$3)/('Heat X-changer Worksheet'!$F$33*'Heat X-changer Worksheet'!$F$34)-$C22)</f>
        <v>109.87596587103943</v>
      </c>
      <c r="AS22" s="32">
        <f>-('Heat X-changer Worksheet'!$F$20*'Heat X-changer Worksheet'!$F$21*($L$1-AS$3)/('Heat X-changer Worksheet'!$F$33*'Heat X-changer Worksheet'!$F$34)-$C22)</f>
        <v>110.33480419963944</v>
      </c>
      <c r="AT22" s="32">
        <f>-('Heat X-changer Worksheet'!$F$20*'Heat X-changer Worksheet'!$F$21*($L$1-AT$3)/('Heat X-changer Worksheet'!$F$33*'Heat X-changer Worksheet'!$F$34)-$C22)</f>
        <v>110.79364252823943</v>
      </c>
      <c r="AU22" s="32">
        <f>-('Heat X-changer Worksheet'!$F$20*'Heat X-changer Worksheet'!$F$21*($L$1-AU$3)/('Heat X-changer Worksheet'!$F$33*'Heat X-changer Worksheet'!$F$34)-$C22)</f>
        <v>111.25248085683944</v>
      </c>
      <c r="AV22" s="32">
        <f>-('Heat X-changer Worksheet'!$F$20*'Heat X-changer Worksheet'!$F$21*($L$1-AV$3)/('Heat X-changer Worksheet'!$F$33*'Heat X-changer Worksheet'!$F$34)-$C22)</f>
        <v>111.71131918543944</v>
      </c>
      <c r="AW22" s="32">
        <f>-('Heat X-changer Worksheet'!$F$20*'Heat X-changer Worksheet'!$F$21*($L$1-AW$3)/('Heat X-changer Worksheet'!$F$33*'Heat X-changer Worksheet'!$F$34)-$C22)</f>
        <v>112.17015751403946</v>
      </c>
      <c r="AX22" s="32">
        <f>-('Heat X-changer Worksheet'!$F$20*'Heat X-changer Worksheet'!$F$21*($L$1-AX$3)/('Heat X-changer Worksheet'!$F$33*'Heat X-changer Worksheet'!$F$34)-$C22)</f>
        <v>112.62899584263945</v>
      </c>
      <c r="AY22" s="32">
        <f>-('Heat X-changer Worksheet'!$F$20*'Heat X-changer Worksheet'!$F$21*($L$1-AY$3)/('Heat X-changer Worksheet'!$F$33*'Heat X-changer Worksheet'!$F$34)-$C22)</f>
        <v>113.08783417123946</v>
      </c>
      <c r="AZ22" s="32">
        <f>-('Heat X-changer Worksheet'!$F$20*'Heat X-changer Worksheet'!$F$21*($L$1-AZ$3)/('Heat X-changer Worksheet'!$F$33*'Heat X-changer Worksheet'!$F$34)-$C22)</f>
        <v>113.54667249983947</v>
      </c>
      <c r="BA22" s="32">
        <f>-('Heat X-changer Worksheet'!$F$20*'Heat X-changer Worksheet'!$F$21*($L$1-BA$3)/('Heat X-changer Worksheet'!$F$33*'Heat X-changer Worksheet'!$F$34)-$C22)</f>
        <v>114.00551082843947</v>
      </c>
      <c r="BB22" s="32">
        <f>-('Heat X-changer Worksheet'!$F$20*'Heat X-changer Worksheet'!$F$21*($L$1-BB$3)/('Heat X-changer Worksheet'!$F$33*'Heat X-changer Worksheet'!$F$34)-$C22)</f>
        <v>114.46434915703948</v>
      </c>
      <c r="BC22" s="32">
        <f>-('Heat X-changer Worksheet'!$F$20*'Heat X-changer Worksheet'!$F$21*($L$1-BC$3)/('Heat X-changer Worksheet'!$F$33*'Heat X-changer Worksheet'!$F$34)-$C22)</f>
        <v>114.92318748563949</v>
      </c>
      <c r="BD22" s="32">
        <f>-('Heat X-changer Worksheet'!$F$20*'Heat X-changer Worksheet'!$F$21*($L$1-BD$3)/('Heat X-changer Worksheet'!$F$33*'Heat X-changer Worksheet'!$F$34)-$C22)</f>
        <v>115.38202581423948</v>
      </c>
      <c r="BE22" s="32">
        <f>-('Heat X-changer Worksheet'!$F$20*'Heat X-changer Worksheet'!$F$21*($L$1-BE$3)/('Heat X-changer Worksheet'!$F$33*'Heat X-changer Worksheet'!$F$34)-$C22)</f>
        <v>115.84086414283949</v>
      </c>
      <c r="BF22" s="32">
        <f>-('Heat X-changer Worksheet'!$F$20*'Heat X-changer Worksheet'!$F$21*($L$1-BF$3)/('Heat X-changer Worksheet'!$F$33*'Heat X-changer Worksheet'!$F$34)-$C22)</f>
        <v>116.2997024714395</v>
      </c>
      <c r="BG22" s="32">
        <f>-('Heat X-changer Worksheet'!$F$20*'Heat X-changer Worksheet'!$F$21*($L$1-BG$3)/('Heat X-changer Worksheet'!$F$33*'Heat X-changer Worksheet'!$F$34)-$C22)</f>
        <v>116.7585408000395</v>
      </c>
      <c r="BH22" s="32">
        <f>-('Heat X-changer Worksheet'!$F$20*'Heat X-changer Worksheet'!$F$21*($L$1-BH$3)/('Heat X-changer Worksheet'!$F$33*'Heat X-changer Worksheet'!$F$34)-$C22)</f>
        <v>117.21737912863951</v>
      </c>
      <c r="BI22" s="32">
        <f>-('Heat X-changer Worksheet'!$F$20*'Heat X-changer Worksheet'!$F$21*($L$1-BI$3)/('Heat X-changer Worksheet'!$F$33*'Heat X-changer Worksheet'!$F$34)-$C22)</f>
        <v>117.67621745723952</v>
      </c>
      <c r="BJ22" s="32">
        <f>-('Heat X-changer Worksheet'!$F$20*'Heat X-changer Worksheet'!$F$21*($L$1-BJ$3)/('Heat X-changer Worksheet'!$F$33*'Heat X-changer Worksheet'!$F$34)-$C22)</f>
        <v>118.13505578583951</v>
      </c>
      <c r="BK22" s="32">
        <f>-('Heat X-changer Worksheet'!$F$20*'Heat X-changer Worksheet'!$F$21*($L$1-BK$3)/('Heat X-changer Worksheet'!$F$33*'Heat X-changer Worksheet'!$F$34)-$C22)</f>
        <v>118.59389411443954</v>
      </c>
      <c r="BL22" s="32">
        <f>-('Heat X-changer Worksheet'!$F$20*'Heat X-changer Worksheet'!$F$21*($L$1-BL$3)/('Heat X-changer Worksheet'!$F$33*'Heat X-changer Worksheet'!$F$34)-$C22)</f>
        <v>119.05273244303953</v>
      </c>
      <c r="BM22" s="32">
        <f>-('Heat X-changer Worksheet'!$F$20*'Heat X-changer Worksheet'!$F$21*($L$1-BM$3)/('Heat X-changer Worksheet'!$F$33*'Heat X-changer Worksheet'!$F$34)-$C22)</f>
        <v>119.51157077163953</v>
      </c>
      <c r="BN22" s="32">
        <f>-('Heat X-changer Worksheet'!$F$20*'Heat X-changer Worksheet'!$F$21*($L$1-BN$3)/('Heat X-changer Worksheet'!$F$33*'Heat X-changer Worksheet'!$F$34)-$C22)</f>
        <v>119.97040910023954</v>
      </c>
      <c r="BO22" s="32">
        <f>-('Heat X-changer Worksheet'!$F$20*'Heat X-changer Worksheet'!$F$21*($L$1-BO$3)/('Heat X-changer Worksheet'!$F$33*'Heat X-changer Worksheet'!$F$34)-$C22)</f>
        <v>120.42924742883955</v>
      </c>
      <c r="BP22" s="32">
        <f>-('Heat X-changer Worksheet'!$F$20*'Heat X-changer Worksheet'!$F$21*($L$1-BP$3)/('Heat X-changer Worksheet'!$F$33*'Heat X-changer Worksheet'!$F$34)-$C22)</f>
        <v>120.88808575743954</v>
      </c>
      <c r="BQ22" s="32">
        <f>-('Heat X-changer Worksheet'!$F$20*'Heat X-changer Worksheet'!$F$21*($L$1-BQ$3)/('Heat X-changer Worksheet'!$F$33*'Heat X-changer Worksheet'!$F$34)-$C22)</f>
        <v>121.34692408603955</v>
      </c>
      <c r="BR22" s="32">
        <f>-('Heat X-changer Worksheet'!$F$20*'Heat X-changer Worksheet'!$F$21*($L$1-BR$3)/('Heat X-changer Worksheet'!$F$33*'Heat X-changer Worksheet'!$F$34)-$C22)</f>
        <v>121.80576241463956</v>
      </c>
      <c r="BS22" s="32">
        <f>-('Heat X-changer Worksheet'!$F$20*'Heat X-changer Worksheet'!$F$21*($L$1-BS$3)/('Heat X-changer Worksheet'!$F$33*'Heat X-changer Worksheet'!$F$34)-$C22)</f>
        <v>122.26460074323955</v>
      </c>
      <c r="BT22" s="32">
        <f>-('Heat X-changer Worksheet'!$F$20*'Heat X-changer Worksheet'!$F$21*($L$1-BT$3)/('Heat X-changer Worksheet'!$F$33*'Heat X-changer Worksheet'!$F$34)-$C22)</f>
        <v>122.72343907183958</v>
      </c>
      <c r="BU22" s="32">
        <f>-('Heat X-changer Worksheet'!$F$20*'Heat X-changer Worksheet'!$F$21*($L$1-BU$3)/('Heat X-changer Worksheet'!$F$33*'Heat X-changer Worksheet'!$F$34)-$C22)</f>
        <v>123.18227740043957</v>
      </c>
      <c r="BV22" s="32">
        <f>-('Heat X-changer Worksheet'!$F$20*'Heat X-changer Worksheet'!$F$21*($L$1-BV$3)/('Heat X-changer Worksheet'!$F$33*'Heat X-changer Worksheet'!$F$34)-$C22)</f>
        <v>123.64111572903957</v>
      </c>
      <c r="BW22" s="32">
        <f>-('Heat X-changer Worksheet'!$F$20*'Heat X-changer Worksheet'!$F$21*($L$1-BW$3)/('Heat X-changer Worksheet'!$F$33*'Heat X-changer Worksheet'!$F$34)-$C22)</f>
        <v>124.09995405763959</v>
      </c>
      <c r="BX22" s="32">
        <f>-('Heat X-changer Worksheet'!$F$20*'Heat X-changer Worksheet'!$F$21*($L$1-BX$3)/('Heat X-changer Worksheet'!$F$33*'Heat X-changer Worksheet'!$F$34)-$C22)</f>
        <v>124.55879238623959</v>
      </c>
      <c r="BY22" s="32">
        <f>-('Heat X-changer Worksheet'!$F$20*'Heat X-changer Worksheet'!$F$21*($L$1-BY$3)/('Heat X-changer Worksheet'!$F$33*'Heat X-changer Worksheet'!$F$34)-$C22)</f>
        <v>125.0176307148396</v>
      </c>
      <c r="BZ22" s="32">
        <f>-('Heat X-changer Worksheet'!$F$20*'Heat X-changer Worksheet'!$F$21*($L$1-BZ$3)/('Heat X-changer Worksheet'!$F$33*'Heat X-changer Worksheet'!$F$34)-$C22)</f>
        <v>125.47646904343961</v>
      </c>
      <c r="CA22" s="32">
        <f>-('Heat X-changer Worksheet'!$F$20*'Heat X-changer Worksheet'!$F$21*($L$1-CA$3)/('Heat X-changer Worksheet'!$F$33*'Heat X-changer Worksheet'!$F$34)-$C22)</f>
        <v>125.9353073720396</v>
      </c>
      <c r="CB22" s="32">
        <f>-('Heat X-changer Worksheet'!$F$20*'Heat X-changer Worksheet'!$F$21*($L$1-CB$3)/('Heat X-changer Worksheet'!$F$33*'Heat X-changer Worksheet'!$F$34)-$C22)</f>
        <v>126.39414570063961</v>
      </c>
      <c r="CC22" s="32">
        <f>-('Heat X-changer Worksheet'!$F$20*'Heat X-changer Worksheet'!$F$21*($L$1-CC$3)/('Heat X-changer Worksheet'!$F$33*'Heat X-changer Worksheet'!$F$34)-$C22)</f>
        <v>126.85298402923962</v>
      </c>
      <c r="CD22" s="32">
        <f>-('Heat X-changer Worksheet'!$F$20*'Heat X-changer Worksheet'!$F$21*($L$1-CD$3)/('Heat X-changer Worksheet'!$F$33*'Heat X-changer Worksheet'!$F$34)-$C22)</f>
        <v>127.31182235783962</v>
      </c>
      <c r="CE22" s="32">
        <f>-('Heat X-changer Worksheet'!$F$20*'Heat X-changer Worksheet'!$F$21*($L$1-CE$3)/('Heat X-changer Worksheet'!$F$33*'Heat X-changer Worksheet'!$F$34)-$C22)</f>
        <v>127.77066068643961</v>
      </c>
      <c r="CF22" s="32">
        <f>-('Heat X-changer Worksheet'!$F$20*'Heat X-changer Worksheet'!$F$21*($L$1-CF$3)/('Heat X-changer Worksheet'!$F$33*'Heat X-changer Worksheet'!$F$34)-$C22)</f>
        <v>128.22949901503964</v>
      </c>
      <c r="CG22" s="32">
        <f>-('Heat X-changer Worksheet'!$F$20*'Heat X-changer Worksheet'!$F$21*($L$1-CG$3)/('Heat X-changer Worksheet'!$F$33*'Heat X-changer Worksheet'!$F$34)-$C22)</f>
        <v>128.68833734363963</v>
      </c>
      <c r="CH22" s="32">
        <f>-('Heat X-changer Worksheet'!$F$20*'Heat X-changer Worksheet'!$F$21*($L$1-CH$3)/('Heat X-changer Worksheet'!$F$33*'Heat X-changer Worksheet'!$F$34)-$C22)</f>
        <v>129.14717567223965</v>
      </c>
      <c r="CI22" s="32">
        <f>-('Heat X-changer Worksheet'!$F$20*'Heat X-changer Worksheet'!$F$21*($L$1-CI$3)/('Heat X-changer Worksheet'!$F$33*'Heat X-changer Worksheet'!$F$34)-$C22)</f>
        <v>129.60601400083965</v>
      </c>
      <c r="CJ22" s="32">
        <f>-('Heat X-changer Worksheet'!$F$20*'Heat X-changer Worksheet'!$F$21*($L$1-CJ$3)/('Heat X-changer Worksheet'!$F$33*'Heat X-changer Worksheet'!$F$34)-$C22)</f>
        <v>130.06485232943965</v>
      </c>
      <c r="CK22" s="32">
        <f>-('Heat X-changer Worksheet'!$F$20*'Heat X-changer Worksheet'!$F$21*($L$1-CK$3)/('Heat X-changer Worksheet'!$F$33*'Heat X-changer Worksheet'!$F$34)-$C22)</f>
        <v>130.52369065803964</v>
      </c>
      <c r="CL22" s="32">
        <f>-('Heat X-changer Worksheet'!$F$20*'Heat X-changer Worksheet'!$F$21*($L$1-CL$3)/('Heat X-changer Worksheet'!$F$33*'Heat X-changer Worksheet'!$F$34)-$C22)</f>
        <v>130.98252898663966</v>
      </c>
      <c r="CM22" s="32">
        <f>-('Heat X-changer Worksheet'!$F$20*'Heat X-changer Worksheet'!$F$21*($L$1-CM$3)/('Heat X-changer Worksheet'!$F$33*'Heat X-changer Worksheet'!$F$34)-$C22)</f>
        <v>131.44136731523966</v>
      </c>
      <c r="CN22" s="32">
        <f>-('Heat X-changer Worksheet'!$F$20*'Heat X-changer Worksheet'!$F$21*($L$1-CN$3)/('Heat X-changer Worksheet'!$F$33*'Heat X-changer Worksheet'!$F$34)-$C22)</f>
        <v>131.90020564383968</v>
      </c>
      <c r="CO22" s="32">
        <f>-('Heat X-changer Worksheet'!$F$20*'Heat X-changer Worksheet'!$F$21*($L$1-CO$3)/('Heat X-changer Worksheet'!$F$33*'Heat X-changer Worksheet'!$F$34)-$C22)</f>
        <v>132.35904397243968</v>
      </c>
      <c r="CP22" s="32">
        <f>-('Heat X-changer Worksheet'!$F$20*'Heat X-changer Worksheet'!$F$21*($L$1-CP$3)/('Heat X-changer Worksheet'!$F$33*'Heat X-changer Worksheet'!$F$34)-$C22)</f>
        <v>132.81788230103967</v>
      </c>
      <c r="CQ22" s="32">
        <f>-('Heat X-changer Worksheet'!$F$20*'Heat X-changer Worksheet'!$F$21*($L$1-CQ$3)/('Heat X-changer Worksheet'!$F$33*'Heat X-changer Worksheet'!$F$34)-$C22)</f>
        <v>133.2767206296397</v>
      </c>
      <c r="CR22" s="32">
        <f>-('Heat X-changer Worksheet'!$F$20*'Heat X-changer Worksheet'!$F$21*($L$1-CR$3)/('Heat X-changer Worksheet'!$F$33*'Heat X-changer Worksheet'!$F$34)-$C22)</f>
        <v>133.73555895823969</v>
      </c>
      <c r="CS22" s="32">
        <f>-('Heat X-changer Worksheet'!$F$20*'Heat X-changer Worksheet'!$F$21*($L$1-CS$3)/('Heat X-changer Worksheet'!$F$33*'Heat X-changer Worksheet'!$F$34)-$C22)</f>
        <v>134.19439728683969</v>
      </c>
      <c r="CT22" s="32">
        <f>-('Heat X-changer Worksheet'!$F$20*'Heat X-changer Worksheet'!$F$21*($L$1-CT$3)/('Heat X-changer Worksheet'!$F$33*'Heat X-changer Worksheet'!$F$34)-$C22)</f>
        <v>134.65323561543971</v>
      </c>
      <c r="CU22" s="32">
        <f>-('Heat X-changer Worksheet'!$F$20*'Heat X-changer Worksheet'!$F$21*($L$1-CU$3)/('Heat X-changer Worksheet'!$F$33*'Heat X-changer Worksheet'!$F$34)-$C22)</f>
        <v>135.11207394403971</v>
      </c>
      <c r="CV22" s="32">
        <f>-('Heat X-changer Worksheet'!$F$20*'Heat X-changer Worksheet'!$F$21*($L$1-CV$3)/('Heat X-changer Worksheet'!$F$33*'Heat X-changer Worksheet'!$F$34)-$C22)</f>
        <v>135.5709122726397</v>
      </c>
      <c r="CW22" s="32">
        <f>-('Heat X-changer Worksheet'!$F$20*'Heat X-changer Worksheet'!$F$21*($L$1-CW$3)/('Heat X-changer Worksheet'!$F$33*'Heat X-changer Worksheet'!$F$34)-$C22)</f>
        <v>136.02975060123973</v>
      </c>
      <c r="CX22" s="32">
        <f>-('Heat X-changer Worksheet'!$F$20*'Heat X-changer Worksheet'!$F$21*($L$1-CX$3)/('Heat X-changer Worksheet'!$F$33*'Heat X-changer Worksheet'!$F$34)-$C22)</f>
        <v>136.48858892983972</v>
      </c>
      <c r="CY22" s="32">
        <f>-('Heat X-changer Worksheet'!$F$20*'Heat X-changer Worksheet'!$F$21*($L$1-CY$3)/('Heat X-changer Worksheet'!$F$33*'Heat X-changer Worksheet'!$F$34)-$C22)</f>
        <v>136.94742725843972</v>
      </c>
      <c r="CZ22" s="32">
        <f>-('Heat X-changer Worksheet'!$F$20*'Heat X-changer Worksheet'!$F$21*($L$1-CZ$3)/('Heat X-changer Worksheet'!$F$33*'Heat X-changer Worksheet'!$F$34)-$C22)</f>
        <v>137.40626558703974</v>
      </c>
      <c r="DA22" s="32">
        <f>-('Heat X-changer Worksheet'!$F$20*'Heat X-changer Worksheet'!$F$21*($L$1-DA$3)/('Heat X-changer Worksheet'!$F$33*'Heat X-changer Worksheet'!$F$34)-$C22)</f>
        <v>137.86510391563974</v>
      </c>
      <c r="DB22" s="32">
        <f>-('Heat X-changer Worksheet'!$F$20*'Heat X-changer Worksheet'!$F$21*($L$1-DB$3)/('Heat X-changer Worksheet'!$F$33*'Heat X-changer Worksheet'!$F$34)-$C22)</f>
        <v>138.32394224423973</v>
      </c>
      <c r="DC22" s="32">
        <f>-('Heat X-changer Worksheet'!$F$20*'Heat X-changer Worksheet'!$F$21*($L$1-DC$3)/('Heat X-changer Worksheet'!$F$33*'Heat X-changer Worksheet'!$F$34)-$C22)</f>
        <v>138.78278057283975</v>
      </c>
      <c r="DD22" s="32">
        <f>-('Heat X-changer Worksheet'!$F$20*'Heat X-changer Worksheet'!$F$21*($L$1-DD$3)/('Heat X-changer Worksheet'!$F$33*'Heat X-changer Worksheet'!$F$34)-$C22)</f>
        <v>139.24161890143975</v>
      </c>
      <c r="DE22" s="32">
        <f>-('Heat X-changer Worksheet'!$F$20*'Heat X-changer Worksheet'!$F$21*($L$1-DE$3)/('Heat X-changer Worksheet'!$F$33*'Heat X-changer Worksheet'!$F$34)-$C22)</f>
        <v>139.70045723003975</v>
      </c>
      <c r="DF22" s="32">
        <f>-('Heat X-changer Worksheet'!$F$20*'Heat X-changer Worksheet'!$F$21*($L$1-DF$3)/('Heat X-changer Worksheet'!$F$33*'Heat X-changer Worksheet'!$F$34)-$C22)</f>
        <v>140.15929555863977</v>
      </c>
      <c r="DG22" s="32">
        <f>-('Heat X-changer Worksheet'!$F$20*'Heat X-changer Worksheet'!$F$21*($L$1-DG$3)/('Heat X-changer Worksheet'!$F$33*'Heat X-changer Worksheet'!$F$34)-$C22)</f>
        <v>140.61813388723976</v>
      </c>
      <c r="DH22" s="32">
        <f>-('Heat X-changer Worksheet'!$F$20*'Heat X-changer Worksheet'!$F$21*($L$1-DH$3)/('Heat X-changer Worksheet'!$F$33*'Heat X-changer Worksheet'!$F$34)-$C22)</f>
        <v>141.07697221583976</v>
      </c>
      <c r="DI22" s="32">
        <f>-('Heat X-changer Worksheet'!$F$20*'Heat X-changer Worksheet'!$F$21*($L$1-DI$3)/('Heat X-changer Worksheet'!$F$33*'Heat X-changer Worksheet'!$F$34)-$C22)</f>
        <v>141.53581054443978</v>
      </c>
      <c r="DJ22" s="32">
        <f>-('Heat X-changer Worksheet'!$F$20*'Heat X-changer Worksheet'!$F$21*($L$1-DJ$3)/('Heat X-changer Worksheet'!$F$33*'Heat X-changer Worksheet'!$F$34)-$C22)</f>
        <v>141.99464887303978</v>
      </c>
      <c r="DK22" s="32">
        <f>-('Heat X-changer Worksheet'!$F$20*'Heat X-changer Worksheet'!$F$21*($L$1-DK$3)/('Heat X-changer Worksheet'!$F$33*'Heat X-changer Worksheet'!$F$34)-$C22)</f>
        <v>142.45348720163977</v>
      </c>
      <c r="DL22" s="32">
        <f>-('Heat X-changer Worksheet'!$F$20*'Heat X-changer Worksheet'!$F$21*($L$1-DL$3)/('Heat X-changer Worksheet'!$F$33*'Heat X-changer Worksheet'!$F$34)-$C22)</f>
        <v>142.9123255302398</v>
      </c>
      <c r="DM22" s="32">
        <f>-('Heat X-changer Worksheet'!$F$20*'Heat X-changer Worksheet'!$F$21*($L$1-DM$3)/('Heat X-changer Worksheet'!$F$33*'Heat X-changer Worksheet'!$F$34)-$C22)</f>
        <v>143.37116385883979</v>
      </c>
      <c r="DN22" s="32">
        <f>-('Heat X-changer Worksheet'!$F$20*'Heat X-changer Worksheet'!$F$21*($L$1-DN$3)/('Heat X-changer Worksheet'!$F$33*'Heat X-changer Worksheet'!$F$34)-$C22)</f>
        <v>143.83000218743979</v>
      </c>
      <c r="DO22" s="32">
        <f>-('Heat X-changer Worksheet'!$F$20*'Heat X-changer Worksheet'!$F$21*($L$1-DO$3)/('Heat X-changer Worksheet'!$F$33*'Heat X-changer Worksheet'!$F$34)-$C22)</f>
        <v>144.28884051603981</v>
      </c>
      <c r="DP22" s="32">
        <f>-('Heat X-changer Worksheet'!$F$20*'Heat X-changer Worksheet'!$F$21*($L$1-DP$3)/('Heat X-changer Worksheet'!$F$33*'Heat X-changer Worksheet'!$F$34)-$C22)</f>
        <v>144.74767884463981</v>
      </c>
      <c r="DQ22" s="32">
        <f>-('Heat X-changer Worksheet'!$F$20*'Heat X-changer Worksheet'!$F$21*($L$1-DQ$3)/('Heat X-changer Worksheet'!$F$33*'Heat X-changer Worksheet'!$F$34)-$C22)</f>
        <v>145.20651717323983</v>
      </c>
      <c r="DR22" s="32">
        <f>-('Heat X-changer Worksheet'!$F$20*'Heat X-changer Worksheet'!$F$21*($L$1-DR$3)/('Heat X-changer Worksheet'!$F$33*'Heat X-changer Worksheet'!$F$34)-$C22)</f>
        <v>145.66535550183983</v>
      </c>
      <c r="DS22" s="32">
        <f>-('Heat X-changer Worksheet'!$F$20*'Heat X-changer Worksheet'!$F$21*($L$1-DS$3)/('Heat X-changer Worksheet'!$F$33*'Heat X-changer Worksheet'!$F$34)-$C22)</f>
        <v>146.12419383043982</v>
      </c>
      <c r="DT22" s="32">
        <f>-('Heat X-changer Worksheet'!$F$20*'Heat X-changer Worksheet'!$F$21*($L$1-DT$3)/('Heat X-changer Worksheet'!$F$33*'Heat X-changer Worksheet'!$F$34)-$C22)</f>
        <v>146.58303215903982</v>
      </c>
      <c r="DU22" s="32">
        <f>-('Heat X-changer Worksheet'!$F$20*'Heat X-changer Worksheet'!$F$21*($L$1-DU$3)/('Heat X-changer Worksheet'!$F$33*'Heat X-changer Worksheet'!$F$34)-$C22)</f>
        <v>147.04187048763984</v>
      </c>
      <c r="DV22" s="32">
        <f>-('Heat X-changer Worksheet'!$F$20*'Heat X-changer Worksheet'!$F$21*($L$1-DV$3)/('Heat X-changer Worksheet'!$F$33*'Heat X-changer Worksheet'!$F$34)-$C22)</f>
        <v>147.50070881623984</v>
      </c>
      <c r="DW22" s="32">
        <f>-('Heat X-changer Worksheet'!$F$20*'Heat X-changer Worksheet'!$F$21*($L$1-DW$3)/('Heat X-changer Worksheet'!$F$33*'Heat X-changer Worksheet'!$F$34)-$C22)</f>
        <v>147.95954714483986</v>
      </c>
      <c r="DX22" s="32">
        <f>-('Heat X-changer Worksheet'!$F$20*'Heat X-changer Worksheet'!$F$21*($L$1-DX$3)/('Heat X-changer Worksheet'!$F$33*'Heat X-changer Worksheet'!$F$34)-$C22)</f>
        <v>148.41838547343986</v>
      </c>
      <c r="DY22" s="32">
        <f>-('Heat X-changer Worksheet'!$F$20*'Heat X-changer Worksheet'!$F$21*($L$1-DY$3)/('Heat X-changer Worksheet'!$F$33*'Heat X-changer Worksheet'!$F$34)-$C22)</f>
        <v>148.87722380203985</v>
      </c>
      <c r="DZ22" s="32">
        <f>-('Heat X-changer Worksheet'!$F$20*'Heat X-changer Worksheet'!$F$21*($L$1-DZ$3)/('Heat X-changer Worksheet'!$F$33*'Heat X-changer Worksheet'!$F$34)-$C22)</f>
        <v>149.33606213063987</v>
      </c>
      <c r="EA22" s="32">
        <f>-('Heat X-changer Worksheet'!$F$20*'Heat X-changer Worksheet'!$F$21*($L$1-EA$3)/('Heat X-changer Worksheet'!$F$33*'Heat X-changer Worksheet'!$F$34)-$C22)</f>
        <v>149.79490045923987</v>
      </c>
      <c r="EB22" s="32">
        <f>-('Heat X-changer Worksheet'!$F$20*'Heat X-changer Worksheet'!$F$21*($L$1-EB$3)/('Heat X-changer Worksheet'!$F$33*'Heat X-changer Worksheet'!$F$34)-$C22)</f>
        <v>150.25373878783986</v>
      </c>
      <c r="EC22" s="32">
        <f>-('Heat X-changer Worksheet'!$F$20*'Heat X-changer Worksheet'!$F$21*($L$1-EC$3)/('Heat X-changer Worksheet'!$F$33*'Heat X-changer Worksheet'!$F$34)-$C22)</f>
        <v>150.71257711643989</v>
      </c>
      <c r="ED22" s="32">
        <f>-('Heat X-changer Worksheet'!$F$20*'Heat X-changer Worksheet'!$F$21*($L$1-ED$3)/('Heat X-changer Worksheet'!$F$33*'Heat X-changer Worksheet'!$F$34)-$C22)</f>
        <v>151.17141544503988</v>
      </c>
      <c r="EE22" s="32">
        <f>-('Heat X-changer Worksheet'!$F$20*'Heat X-changer Worksheet'!$F$21*($L$1-EE$3)/('Heat X-changer Worksheet'!$F$33*'Heat X-changer Worksheet'!$F$34)-$C22)</f>
        <v>151.63025377363988</v>
      </c>
      <c r="EF22" s="32">
        <f>-('Heat X-changer Worksheet'!$F$20*'Heat X-changer Worksheet'!$F$21*($L$1-EF$3)/('Heat X-changer Worksheet'!$F$33*'Heat X-changer Worksheet'!$F$34)-$C22)</f>
        <v>152.0890921022399</v>
      </c>
      <c r="EG22" s="32">
        <f>-('Heat X-changer Worksheet'!$F$20*'Heat X-changer Worksheet'!$F$21*($L$1-EG$3)/('Heat X-changer Worksheet'!$F$33*'Heat X-changer Worksheet'!$F$34)-$C22)</f>
        <v>152.5479304308399</v>
      </c>
      <c r="EH22" s="32">
        <f>-('Heat X-changer Worksheet'!$F$20*'Heat X-changer Worksheet'!$F$21*($L$1-EH$3)/('Heat X-changer Worksheet'!$F$33*'Heat X-changer Worksheet'!$F$34)-$C22)</f>
        <v>153.00676875943989</v>
      </c>
      <c r="EI22" s="32">
        <f>-('Heat X-changer Worksheet'!$F$20*'Heat X-changer Worksheet'!$F$21*($L$1-EI$3)/('Heat X-changer Worksheet'!$F$33*'Heat X-changer Worksheet'!$F$34)-$C22)</f>
        <v>153.46560708803992</v>
      </c>
      <c r="EJ22" s="32">
        <f>-('Heat X-changer Worksheet'!$F$20*'Heat X-changer Worksheet'!$F$21*($L$1-EJ$3)/('Heat X-changer Worksheet'!$F$33*'Heat X-changer Worksheet'!$F$34)-$C22)</f>
        <v>153.92444541663991</v>
      </c>
      <c r="EK22" s="32">
        <f>-('Heat X-changer Worksheet'!$F$20*'Heat X-changer Worksheet'!$F$21*($L$1-EK$3)/('Heat X-changer Worksheet'!$F$33*'Heat X-changer Worksheet'!$F$34)-$C22)</f>
        <v>154.38328374523991</v>
      </c>
      <c r="EL22" s="32">
        <f>-('Heat X-changer Worksheet'!$F$20*'Heat X-changer Worksheet'!$F$21*($L$1-EL$3)/('Heat X-changer Worksheet'!$F$33*'Heat X-changer Worksheet'!$F$34)-$C22)</f>
        <v>154.84212207383993</v>
      </c>
      <c r="EM22" s="32">
        <f>-('Heat X-changer Worksheet'!$F$20*'Heat X-changer Worksheet'!$F$21*($L$1-EM$3)/('Heat X-changer Worksheet'!$F$33*'Heat X-changer Worksheet'!$F$34)-$C22)</f>
        <v>155.30096040243993</v>
      </c>
      <c r="EN22" s="32">
        <f>-('Heat X-changer Worksheet'!$F$20*'Heat X-changer Worksheet'!$F$21*($L$1-EN$3)/('Heat X-changer Worksheet'!$F$33*'Heat X-changer Worksheet'!$F$34)-$C22)</f>
        <v>155.75979873103992</v>
      </c>
    </row>
    <row r="23" spans="2:144">
      <c r="B23" s="31"/>
      <c r="C23" s="30">
        <f t="shared" si="3"/>
        <v>161</v>
      </c>
      <c r="D23" s="32">
        <f>-('Heat X-changer Worksheet'!$F$20*'Heat X-changer Worksheet'!$F$21*($L$1-D$3)/('Heat X-changer Worksheet'!$F$33*'Heat X-changer Worksheet'!$F$34)-$C23)</f>
        <v>90.522432727039217</v>
      </c>
      <c r="E23" s="32">
        <f>-('Heat X-changer Worksheet'!$F$20*'Heat X-changer Worksheet'!$F$21*($L$1-E$3)/('Heat X-changer Worksheet'!$F$33*'Heat X-changer Worksheet'!$F$34)-$C23)</f>
        <v>90.981271055639226</v>
      </c>
      <c r="F23" s="32">
        <f>-('Heat X-changer Worksheet'!$F$20*'Heat X-changer Worksheet'!$F$21*($L$1-F$3)/('Heat X-changer Worksheet'!$F$33*'Heat X-changer Worksheet'!$F$34)-$C23)</f>
        <v>91.440109384239236</v>
      </c>
      <c r="G23" s="32">
        <f>-('Heat X-changer Worksheet'!$F$20*'Heat X-changer Worksheet'!$F$21*($L$1-G$3)/('Heat X-changer Worksheet'!$F$33*'Heat X-changer Worksheet'!$F$34)-$C23)</f>
        <v>91.898947712839231</v>
      </c>
      <c r="H23" s="32">
        <f>-('Heat X-changer Worksheet'!$F$20*'Heat X-changer Worksheet'!$F$21*($L$1-H$3)/('Heat X-changer Worksheet'!$F$33*'Heat X-changer Worksheet'!$F$34)-$C23)</f>
        <v>92.35778604143924</v>
      </c>
      <c r="I23" s="32">
        <f>-('Heat X-changer Worksheet'!$F$20*'Heat X-changer Worksheet'!$F$21*($L$1-I$3)/('Heat X-changer Worksheet'!$F$33*'Heat X-changer Worksheet'!$F$34)-$C23)</f>
        <v>92.81662437003925</v>
      </c>
      <c r="J23" s="32">
        <f>-('Heat X-changer Worksheet'!$F$20*'Heat X-changer Worksheet'!$F$21*($L$1-J$3)/('Heat X-changer Worksheet'!$F$33*'Heat X-changer Worksheet'!$F$34)-$C23)</f>
        <v>93.275462698639259</v>
      </c>
      <c r="K23" s="32">
        <f>-('Heat X-changer Worksheet'!$F$20*'Heat X-changer Worksheet'!$F$21*($L$1-K$3)/('Heat X-changer Worksheet'!$F$33*'Heat X-changer Worksheet'!$F$34)-$C23)</f>
        <v>93.734301027239255</v>
      </c>
      <c r="L23" s="32">
        <f>-('Heat X-changer Worksheet'!$F$20*'Heat X-changer Worksheet'!$F$21*($L$1-L$3)/('Heat X-changer Worksheet'!$F$33*'Heat X-changer Worksheet'!$F$34)-$C23)</f>
        <v>94.193139355839264</v>
      </c>
      <c r="M23" s="32">
        <f>-('Heat X-changer Worksheet'!$F$20*'Heat X-changer Worksheet'!$F$21*($L$1-M$3)/('Heat X-changer Worksheet'!$F$33*'Heat X-changer Worksheet'!$F$34)-$C23)</f>
        <v>94.651977684439274</v>
      </c>
      <c r="N23" s="32">
        <f>-('Heat X-changer Worksheet'!$F$20*'Heat X-changer Worksheet'!$F$21*($L$1-N$3)/('Heat X-changer Worksheet'!$F$33*'Heat X-changer Worksheet'!$F$34)-$C23)</f>
        <v>95.110816013039269</v>
      </c>
      <c r="O23" s="32">
        <f>-('Heat X-changer Worksheet'!$F$20*'Heat X-changer Worksheet'!$F$21*($L$1-O$3)/('Heat X-changer Worksheet'!$F$33*'Heat X-changer Worksheet'!$F$34)-$C23)</f>
        <v>95.569654341639279</v>
      </c>
      <c r="P23" s="32">
        <f>-('Heat X-changer Worksheet'!$F$20*'Heat X-changer Worksheet'!$F$21*($L$1-P$3)/('Heat X-changer Worksheet'!$F$33*'Heat X-changer Worksheet'!$F$34)-$C23)</f>
        <v>96.028492670239288</v>
      </c>
      <c r="Q23" s="32">
        <f>-('Heat X-changer Worksheet'!$F$20*'Heat X-changer Worksheet'!$F$21*($L$1-Q$3)/('Heat X-changer Worksheet'!$F$33*'Heat X-changer Worksheet'!$F$34)-$C23)</f>
        <v>96.487330998839298</v>
      </c>
      <c r="R23" s="32">
        <f>-('Heat X-changer Worksheet'!$F$20*'Heat X-changer Worksheet'!$F$21*($L$1-R$3)/('Heat X-changer Worksheet'!$F$33*'Heat X-changer Worksheet'!$F$34)-$C23)</f>
        <v>96.946169327439293</v>
      </c>
      <c r="S23" s="32">
        <f>-('Heat X-changer Worksheet'!$F$20*'Heat X-changer Worksheet'!$F$21*($L$1-S$3)/('Heat X-changer Worksheet'!$F$33*'Heat X-changer Worksheet'!$F$34)-$C23)</f>
        <v>97.405007656039302</v>
      </c>
      <c r="T23" s="32">
        <f>-('Heat X-changer Worksheet'!$F$20*'Heat X-changer Worksheet'!$F$21*($L$1-T$3)/('Heat X-changer Worksheet'!$F$33*'Heat X-changer Worksheet'!$F$34)-$C23)</f>
        <v>97.863845984639312</v>
      </c>
      <c r="U23" s="32">
        <f>-('Heat X-changer Worksheet'!$F$20*'Heat X-changer Worksheet'!$F$21*($L$1-U$3)/('Heat X-changer Worksheet'!$F$33*'Heat X-changer Worksheet'!$F$34)-$C23)</f>
        <v>98.322684313239307</v>
      </c>
      <c r="V23" s="32">
        <f>-('Heat X-changer Worksheet'!$F$20*'Heat X-changer Worksheet'!$F$21*($L$1-V$3)/('Heat X-changer Worksheet'!$F$33*'Heat X-changer Worksheet'!$F$34)-$C23)</f>
        <v>98.781522641839317</v>
      </c>
      <c r="W23" s="32">
        <f>-('Heat X-changer Worksheet'!$F$20*'Heat X-changer Worksheet'!$F$21*($L$1-W$3)/('Heat X-changer Worksheet'!$F$33*'Heat X-changer Worksheet'!$F$34)-$C23)</f>
        <v>99.240360970439326</v>
      </c>
      <c r="X23" s="32">
        <f>-('Heat X-changer Worksheet'!$F$20*'Heat X-changer Worksheet'!$F$21*($L$1-X$3)/('Heat X-changer Worksheet'!$F$33*'Heat X-changer Worksheet'!$F$34)-$C23)</f>
        <v>99.699199299039321</v>
      </c>
      <c r="Y23" s="32">
        <f>-('Heat X-changer Worksheet'!$F$20*'Heat X-changer Worksheet'!$F$21*($L$1-Y$3)/('Heat X-changer Worksheet'!$F$33*'Heat X-changer Worksheet'!$F$34)-$C23)</f>
        <v>100.15803762763933</v>
      </c>
      <c r="Z23" s="32">
        <f>-('Heat X-changer Worksheet'!$F$20*'Heat X-changer Worksheet'!$F$21*($L$1-Z$3)/('Heat X-changer Worksheet'!$F$33*'Heat X-changer Worksheet'!$F$34)-$C23)</f>
        <v>100.61687595623934</v>
      </c>
      <c r="AA23" s="32">
        <f>-('Heat X-changer Worksheet'!$F$20*'Heat X-changer Worksheet'!$F$21*($L$1-AA$3)/('Heat X-changer Worksheet'!$F$33*'Heat X-changer Worksheet'!$F$34)-$C23)</f>
        <v>101.07571428483934</v>
      </c>
      <c r="AB23" s="32">
        <f>-('Heat X-changer Worksheet'!$F$20*'Heat X-changer Worksheet'!$F$21*($L$1-AB$3)/('Heat X-changer Worksheet'!$F$33*'Heat X-changer Worksheet'!$F$34)-$C23)</f>
        <v>101.53455261343935</v>
      </c>
      <c r="AC23" s="32">
        <f>-('Heat X-changer Worksheet'!$F$20*'Heat X-changer Worksheet'!$F$21*($L$1-AC$3)/('Heat X-changer Worksheet'!$F$33*'Heat X-changer Worksheet'!$F$34)-$C23)</f>
        <v>101.99339094203935</v>
      </c>
      <c r="AD23" s="32">
        <f>-('Heat X-changer Worksheet'!$F$20*'Heat X-changer Worksheet'!$F$21*($L$1-AD$3)/('Heat X-changer Worksheet'!$F$33*'Heat X-changer Worksheet'!$F$34)-$C23)</f>
        <v>102.45222927063935</v>
      </c>
      <c r="AE23" s="32">
        <f>-('Heat X-changer Worksheet'!$F$20*'Heat X-changer Worksheet'!$F$21*($L$1-AE$3)/('Heat X-changer Worksheet'!$F$33*'Heat X-changer Worksheet'!$F$34)-$C23)</f>
        <v>102.91106759923936</v>
      </c>
      <c r="AF23" s="32">
        <f>-('Heat X-changer Worksheet'!$F$20*'Heat X-changer Worksheet'!$F$21*($L$1-AF$3)/('Heat X-changer Worksheet'!$F$33*'Heat X-changer Worksheet'!$F$34)-$C23)</f>
        <v>103.36990592783937</v>
      </c>
      <c r="AG23" s="32">
        <f>-('Heat X-changer Worksheet'!$F$20*'Heat X-changer Worksheet'!$F$21*($L$1-AG$3)/('Heat X-changer Worksheet'!$F$33*'Heat X-changer Worksheet'!$F$34)-$C23)</f>
        <v>103.82874425643936</v>
      </c>
      <c r="AH23" s="32">
        <f>-('Heat X-changer Worksheet'!$F$20*'Heat X-changer Worksheet'!$F$21*($L$1-AH$3)/('Heat X-changer Worksheet'!$F$33*'Heat X-changer Worksheet'!$F$34)-$C23)</f>
        <v>104.28758258503937</v>
      </c>
      <c r="AI23" s="32">
        <f>-('Heat X-changer Worksheet'!$F$20*'Heat X-changer Worksheet'!$F$21*($L$1-AI$3)/('Heat X-changer Worksheet'!$F$33*'Heat X-changer Worksheet'!$F$34)-$C23)</f>
        <v>104.74642091363938</v>
      </c>
      <c r="AJ23" s="32">
        <f>-('Heat X-changer Worksheet'!$F$20*'Heat X-changer Worksheet'!$F$21*($L$1-AJ$3)/('Heat X-changer Worksheet'!$F$33*'Heat X-changer Worksheet'!$F$34)-$C23)</f>
        <v>105.20525924223938</v>
      </c>
      <c r="AK23" s="32">
        <f>-('Heat X-changer Worksheet'!$F$20*'Heat X-changer Worksheet'!$F$21*($L$1-AK$3)/('Heat X-changer Worksheet'!$F$33*'Heat X-changer Worksheet'!$F$34)-$C23)</f>
        <v>105.6640975708394</v>
      </c>
      <c r="AL23" s="32">
        <f>-('Heat X-changer Worksheet'!$F$20*'Heat X-changer Worksheet'!$F$21*($L$1-AL$3)/('Heat X-changer Worksheet'!$F$33*'Heat X-changer Worksheet'!$F$34)-$C23)</f>
        <v>106.1229358994394</v>
      </c>
      <c r="AM23" s="32">
        <f>-('Heat X-changer Worksheet'!$F$20*'Heat X-changer Worksheet'!$F$21*($L$1-AM$3)/('Heat X-changer Worksheet'!$F$33*'Heat X-changer Worksheet'!$F$34)-$C23)</f>
        <v>106.58177422803939</v>
      </c>
      <c r="AN23" s="32">
        <f>-('Heat X-changer Worksheet'!$F$20*'Heat X-changer Worksheet'!$F$21*($L$1-AN$3)/('Heat X-changer Worksheet'!$F$33*'Heat X-changer Worksheet'!$F$34)-$C23)</f>
        <v>107.04061255663942</v>
      </c>
      <c r="AO23" s="32">
        <f>-('Heat X-changer Worksheet'!$F$20*'Heat X-changer Worksheet'!$F$21*($L$1-AO$3)/('Heat X-changer Worksheet'!$F$33*'Heat X-changer Worksheet'!$F$34)-$C23)</f>
        <v>107.49945088523941</v>
      </c>
      <c r="AP23" s="32">
        <f>-('Heat X-changer Worksheet'!$F$20*'Heat X-changer Worksheet'!$F$21*($L$1-AP$3)/('Heat X-changer Worksheet'!$F$33*'Heat X-changer Worksheet'!$F$34)-$C23)</f>
        <v>107.95828921383942</v>
      </c>
      <c r="AQ23" s="32">
        <f>-('Heat X-changer Worksheet'!$F$20*'Heat X-changer Worksheet'!$F$21*($L$1-AQ$3)/('Heat X-changer Worksheet'!$F$33*'Heat X-changer Worksheet'!$F$34)-$C23)</f>
        <v>108.41712754243943</v>
      </c>
      <c r="AR23" s="32">
        <f>-('Heat X-changer Worksheet'!$F$20*'Heat X-changer Worksheet'!$F$21*($L$1-AR$3)/('Heat X-changer Worksheet'!$F$33*'Heat X-changer Worksheet'!$F$34)-$C23)</f>
        <v>108.87596587103943</v>
      </c>
      <c r="AS23" s="32">
        <f>-('Heat X-changer Worksheet'!$F$20*'Heat X-changer Worksheet'!$F$21*($L$1-AS$3)/('Heat X-changer Worksheet'!$F$33*'Heat X-changer Worksheet'!$F$34)-$C23)</f>
        <v>109.33480419963944</v>
      </c>
      <c r="AT23" s="32">
        <f>-('Heat X-changer Worksheet'!$F$20*'Heat X-changer Worksheet'!$F$21*($L$1-AT$3)/('Heat X-changer Worksheet'!$F$33*'Heat X-changer Worksheet'!$F$34)-$C23)</f>
        <v>109.79364252823943</v>
      </c>
      <c r="AU23" s="32">
        <f>-('Heat X-changer Worksheet'!$F$20*'Heat X-changer Worksheet'!$F$21*($L$1-AU$3)/('Heat X-changer Worksheet'!$F$33*'Heat X-changer Worksheet'!$F$34)-$C23)</f>
        <v>110.25248085683944</v>
      </c>
      <c r="AV23" s="32">
        <f>-('Heat X-changer Worksheet'!$F$20*'Heat X-changer Worksheet'!$F$21*($L$1-AV$3)/('Heat X-changer Worksheet'!$F$33*'Heat X-changer Worksheet'!$F$34)-$C23)</f>
        <v>110.71131918543944</v>
      </c>
      <c r="AW23" s="32">
        <f>-('Heat X-changer Worksheet'!$F$20*'Heat X-changer Worksheet'!$F$21*($L$1-AW$3)/('Heat X-changer Worksheet'!$F$33*'Heat X-changer Worksheet'!$F$34)-$C23)</f>
        <v>111.17015751403946</v>
      </c>
      <c r="AX23" s="32">
        <f>-('Heat X-changer Worksheet'!$F$20*'Heat X-changer Worksheet'!$F$21*($L$1-AX$3)/('Heat X-changer Worksheet'!$F$33*'Heat X-changer Worksheet'!$F$34)-$C23)</f>
        <v>111.62899584263945</v>
      </c>
      <c r="AY23" s="32">
        <f>-('Heat X-changer Worksheet'!$F$20*'Heat X-changer Worksheet'!$F$21*($L$1-AY$3)/('Heat X-changer Worksheet'!$F$33*'Heat X-changer Worksheet'!$F$34)-$C23)</f>
        <v>112.08783417123946</v>
      </c>
      <c r="AZ23" s="32">
        <f>-('Heat X-changer Worksheet'!$F$20*'Heat X-changer Worksheet'!$F$21*($L$1-AZ$3)/('Heat X-changer Worksheet'!$F$33*'Heat X-changer Worksheet'!$F$34)-$C23)</f>
        <v>112.54667249983947</v>
      </c>
      <c r="BA23" s="32">
        <f>-('Heat X-changer Worksheet'!$F$20*'Heat X-changer Worksheet'!$F$21*($L$1-BA$3)/('Heat X-changer Worksheet'!$F$33*'Heat X-changer Worksheet'!$F$34)-$C23)</f>
        <v>113.00551082843947</v>
      </c>
      <c r="BB23" s="32">
        <f>-('Heat X-changer Worksheet'!$F$20*'Heat X-changer Worksheet'!$F$21*($L$1-BB$3)/('Heat X-changer Worksheet'!$F$33*'Heat X-changer Worksheet'!$F$34)-$C23)</f>
        <v>113.46434915703948</v>
      </c>
      <c r="BC23" s="32">
        <f>-('Heat X-changer Worksheet'!$F$20*'Heat X-changer Worksheet'!$F$21*($L$1-BC$3)/('Heat X-changer Worksheet'!$F$33*'Heat X-changer Worksheet'!$F$34)-$C23)</f>
        <v>113.92318748563949</v>
      </c>
      <c r="BD23" s="32">
        <f>-('Heat X-changer Worksheet'!$F$20*'Heat X-changer Worksheet'!$F$21*($L$1-BD$3)/('Heat X-changer Worksheet'!$F$33*'Heat X-changer Worksheet'!$F$34)-$C23)</f>
        <v>114.38202581423948</v>
      </c>
      <c r="BE23" s="32">
        <f>-('Heat X-changer Worksheet'!$F$20*'Heat X-changer Worksheet'!$F$21*($L$1-BE$3)/('Heat X-changer Worksheet'!$F$33*'Heat X-changer Worksheet'!$F$34)-$C23)</f>
        <v>114.84086414283949</v>
      </c>
      <c r="BF23" s="32">
        <f>-('Heat X-changer Worksheet'!$F$20*'Heat X-changer Worksheet'!$F$21*($L$1-BF$3)/('Heat X-changer Worksheet'!$F$33*'Heat X-changer Worksheet'!$F$34)-$C23)</f>
        <v>115.2997024714395</v>
      </c>
      <c r="BG23" s="32">
        <f>-('Heat X-changer Worksheet'!$F$20*'Heat X-changer Worksheet'!$F$21*($L$1-BG$3)/('Heat X-changer Worksheet'!$F$33*'Heat X-changer Worksheet'!$F$34)-$C23)</f>
        <v>115.7585408000395</v>
      </c>
      <c r="BH23" s="32">
        <f>-('Heat X-changer Worksheet'!$F$20*'Heat X-changer Worksheet'!$F$21*($L$1-BH$3)/('Heat X-changer Worksheet'!$F$33*'Heat X-changer Worksheet'!$F$34)-$C23)</f>
        <v>116.21737912863951</v>
      </c>
      <c r="BI23" s="32">
        <f>-('Heat X-changer Worksheet'!$F$20*'Heat X-changer Worksheet'!$F$21*($L$1-BI$3)/('Heat X-changer Worksheet'!$F$33*'Heat X-changer Worksheet'!$F$34)-$C23)</f>
        <v>116.67621745723952</v>
      </c>
      <c r="BJ23" s="32">
        <f>-('Heat X-changer Worksheet'!$F$20*'Heat X-changer Worksheet'!$F$21*($L$1-BJ$3)/('Heat X-changer Worksheet'!$F$33*'Heat X-changer Worksheet'!$F$34)-$C23)</f>
        <v>117.13505578583951</v>
      </c>
      <c r="BK23" s="32">
        <f>-('Heat X-changer Worksheet'!$F$20*'Heat X-changer Worksheet'!$F$21*($L$1-BK$3)/('Heat X-changer Worksheet'!$F$33*'Heat X-changer Worksheet'!$F$34)-$C23)</f>
        <v>117.59389411443954</v>
      </c>
      <c r="BL23" s="32">
        <f>-('Heat X-changer Worksheet'!$F$20*'Heat X-changer Worksheet'!$F$21*($L$1-BL$3)/('Heat X-changer Worksheet'!$F$33*'Heat X-changer Worksheet'!$F$34)-$C23)</f>
        <v>118.05273244303953</v>
      </c>
      <c r="BM23" s="32">
        <f>-('Heat X-changer Worksheet'!$F$20*'Heat X-changer Worksheet'!$F$21*($L$1-BM$3)/('Heat X-changer Worksheet'!$F$33*'Heat X-changer Worksheet'!$F$34)-$C23)</f>
        <v>118.51157077163953</v>
      </c>
      <c r="BN23" s="32">
        <f>-('Heat X-changer Worksheet'!$F$20*'Heat X-changer Worksheet'!$F$21*($L$1-BN$3)/('Heat X-changer Worksheet'!$F$33*'Heat X-changer Worksheet'!$F$34)-$C23)</f>
        <v>118.97040910023954</v>
      </c>
      <c r="BO23" s="32">
        <f>-('Heat X-changer Worksheet'!$F$20*'Heat X-changer Worksheet'!$F$21*($L$1-BO$3)/('Heat X-changer Worksheet'!$F$33*'Heat X-changer Worksheet'!$F$34)-$C23)</f>
        <v>119.42924742883955</v>
      </c>
      <c r="BP23" s="32">
        <f>-('Heat X-changer Worksheet'!$F$20*'Heat X-changer Worksheet'!$F$21*($L$1-BP$3)/('Heat X-changer Worksheet'!$F$33*'Heat X-changer Worksheet'!$F$34)-$C23)</f>
        <v>119.88808575743954</v>
      </c>
      <c r="BQ23" s="32">
        <f>-('Heat X-changer Worksheet'!$F$20*'Heat X-changer Worksheet'!$F$21*($L$1-BQ$3)/('Heat X-changer Worksheet'!$F$33*'Heat X-changer Worksheet'!$F$34)-$C23)</f>
        <v>120.34692408603955</v>
      </c>
      <c r="BR23" s="32">
        <f>-('Heat X-changer Worksheet'!$F$20*'Heat X-changer Worksheet'!$F$21*($L$1-BR$3)/('Heat X-changer Worksheet'!$F$33*'Heat X-changer Worksheet'!$F$34)-$C23)</f>
        <v>120.80576241463956</v>
      </c>
      <c r="BS23" s="32">
        <f>-('Heat X-changer Worksheet'!$F$20*'Heat X-changer Worksheet'!$F$21*($L$1-BS$3)/('Heat X-changer Worksheet'!$F$33*'Heat X-changer Worksheet'!$F$34)-$C23)</f>
        <v>121.26460074323955</v>
      </c>
      <c r="BT23" s="32">
        <f>-('Heat X-changer Worksheet'!$F$20*'Heat X-changer Worksheet'!$F$21*($L$1-BT$3)/('Heat X-changer Worksheet'!$F$33*'Heat X-changer Worksheet'!$F$34)-$C23)</f>
        <v>121.72343907183958</v>
      </c>
      <c r="BU23" s="32">
        <f>-('Heat X-changer Worksheet'!$F$20*'Heat X-changer Worksheet'!$F$21*($L$1-BU$3)/('Heat X-changer Worksheet'!$F$33*'Heat X-changer Worksheet'!$F$34)-$C23)</f>
        <v>122.18227740043957</v>
      </c>
      <c r="BV23" s="32">
        <f>-('Heat X-changer Worksheet'!$F$20*'Heat X-changer Worksheet'!$F$21*($L$1-BV$3)/('Heat X-changer Worksheet'!$F$33*'Heat X-changer Worksheet'!$F$34)-$C23)</f>
        <v>122.64111572903957</v>
      </c>
      <c r="BW23" s="32">
        <f>-('Heat X-changer Worksheet'!$F$20*'Heat X-changer Worksheet'!$F$21*($L$1-BW$3)/('Heat X-changer Worksheet'!$F$33*'Heat X-changer Worksheet'!$F$34)-$C23)</f>
        <v>123.09995405763959</v>
      </c>
      <c r="BX23" s="32">
        <f>-('Heat X-changer Worksheet'!$F$20*'Heat X-changer Worksheet'!$F$21*($L$1-BX$3)/('Heat X-changer Worksheet'!$F$33*'Heat X-changer Worksheet'!$F$34)-$C23)</f>
        <v>123.55879238623959</v>
      </c>
      <c r="BY23" s="32">
        <f>-('Heat X-changer Worksheet'!$F$20*'Heat X-changer Worksheet'!$F$21*($L$1-BY$3)/('Heat X-changer Worksheet'!$F$33*'Heat X-changer Worksheet'!$F$34)-$C23)</f>
        <v>124.0176307148396</v>
      </c>
      <c r="BZ23" s="32">
        <f>-('Heat X-changer Worksheet'!$F$20*'Heat X-changer Worksheet'!$F$21*($L$1-BZ$3)/('Heat X-changer Worksheet'!$F$33*'Heat X-changer Worksheet'!$F$34)-$C23)</f>
        <v>124.47646904343961</v>
      </c>
      <c r="CA23" s="32">
        <f>-('Heat X-changer Worksheet'!$F$20*'Heat X-changer Worksheet'!$F$21*($L$1-CA$3)/('Heat X-changer Worksheet'!$F$33*'Heat X-changer Worksheet'!$F$34)-$C23)</f>
        <v>124.9353073720396</v>
      </c>
      <c r="CB23" s="32">
        <f>-('Heat X-changer Worksheet'!$F$20*'Heat X-changer Worksheet'!$F$21*($L$1-CB$3)/('Heat X-changer Worksheet'!$F$33*'Heat X-changer Worksheet'!$F$34)-$C23)</f>
        <v>125.39414570063961</v>
      </c>
      <c r="CC23" s="32">
        <f>-('Heat X-changer Worksheet'!$F$20*'Heat X-changer Worksheet'!$F$21*($L$1-CC$3)/('Heat X-changer Worksheet'!$F$33*'Heat X-changer Worksheet'!$F$34)-$C23)</f>
        <v>125.85298402923962</v>
      </c>
      <c r="CD23" s="32">
        <f>-('Heat X-changer Worksheet'!$F$20*'Heat X-changer Worksheet'!$F$21*($L$1-CD$3)/('Heat X-changer Worksheet'!$F$33*'Heat X-changer Worksheet'!$F$34)-$C23)</f>
        <v>126.31182235783962</v>
      </c>
      <c r="CE23" s="32">
        <f>-('Heat X-changer Worksheet'!$F$20*'Heat X-changer Worksheet'!$F$21*($L$1-CE$3)/('Heat X-changer Worksheet'!$F$33*'Heat X-changer Worksheet'!$F$34)-$C23)</f>
        <v>126.77066068643961</v>
      </c>
      <c r="CF23" s="32">
        <f>-('Heat X-changer Worksheet'!$F$20*'Heat X-changer Worksheet'!$F$21*($L$1-CF$3)/('Heat X-changer Worksheet'!$F$33*'Heat X-changer Worksheet'!$F$34)-$C23)</f>
        <v>127.22949901503964</v>
      </c>
      <c r="CG23" s="32">
        <f>-('Heat X-changer Worksheet'!$F$20*'Heat X-changer Worksheet'!$F$21*($L$1-CG$3)/('Heat X-changer Worksheet'!$F$33*'Heat X-changer Worksheet'!$F$34)-$C23)</f>
        <v>127.68833734363963</v>
      </c>
      <c r="CH23" s="32">
        <f>-('Heat X-changer Worksheet'!$F$20*'Heat X-changer Worksheet'!$F$21*($L$1-CH$3)/('Heat X-changer Worksheet'!$F$33*'Heat X-changer Worksheet'!$F$34)-$C23)</f>
        <v>128.14717567223965</v>
      </c>
      <c r="CI23" s="32">
        <f>-('Heat X-changer Worksheet'!$F$20*'Heat X-changer Worksheet'!$F$21*($L$1-CI$3)/('Heat X-changer Worksheet'!$F$33*'Heat X-changer Worksheet'!$F$34)-$C23)</f>
        <v>128.60601400083965</v>
      </c>
      <c r="CJ23" s="32">
        <f>-('Heat X-changer Worksheet'!$F$20*'Heat X-changer Worksheet'!$F$21*($L$1-CJ$3)/('Heat X-changer Worksheet'!$F$33*'Heat X-changer Worksheet'!$F$34)-$C23)</f>
        <v>129.06485232943965</v>
      </c>
      <c r="CK23" s="32">
        <f>-('Heat X-changer Worksheet'!$F$20*'Heat X-changer Worksheet'!$F$21*($L$1-CK$3)/('Heat X-changer Worksheet'!$F$33*'Heat X-changer Worksheet'!$F$34)-$C23)</f>
        <v>129.52369065803964</v>
      </c>
      <c r="CL23" s="32">
        <f>-('Heat X-changer Worksheet'!$F$20*'Heat X-changer Worksheet'!$F$21*($L$1-CL$3)/('Heat X-changer Worksheet'!$F$33*'Heat X-changer Worksheet'!$F$34)-$C23)</f>
        <v>129.98252898663966</v>
      </c>
      <c r="CM23" s="32">
        <f>-('Heat X-changer Worksheet'!$F$20*'Heat X-changer Worksheet'!$F$21*($L$1-CM$3)/('Heat X-changer Worksheet'!$F$33*'Heat X-changer Worksheet'!$F$34)-$C23)</f>
        <v>130.44136731523966</v>
      </c>
      <c r="CN23" s="32">
        <f>-('Heat X-changer Worksheet'!$F$20*'Heat X-changer Worksheet'!$F$21*($L$1-CN$3)/('Heat X-changer Worksheet'!$F$33*'Heat X-changer Worksheet'!$F$34)-$C23)</f>
        <v>130.90020564383968</v>
      </c>
      <c r="CO23" s="32">
        <f>-('Heat X-changer Worksheet'!$F$20*'Heat X-changer Worksheet'!$F$21*($L$1-CO$3)/('Heat X-changer Worksheet'!$F$33*'Heat X-changer Worksheet'!$F$34)-$C23)</f>
        <v>131.35904397243968</v>
      </c>
      <c r="CP23" s="32">
        <f>-('Heat X-changer Worksheet'!$F$20*'Heat X-changer Worksheet'!$F$21*($L$1-CP$3)/('Heat X-changer Worksheet'!$F$33*'Heat X-changer Worksheet'!$F$34)-$C23)</f>
        <v>131.81788230103967</v>
      </c>
      <c r="CQ23" s="32">
        <f>-('Heat X-changer Worksheet'!$F$20*'Heat X-changer Worksheet'!$F$21*($L$1-CQ$3)/('Heat X-changer Worksheet'!$F$33*'Heat X-changer Worksheet'!$F$34)-$C23)</f>
        <v>132.2767206296397</v>
      </c>
      <c r="CR23" s="32">
        <f>-('Heat X-changer Worksheet'!$F$20*'Heat X-changer Worksheet'!$F$21*($L$1-CR$3)/('Heat X-changer Worksheet'!$F$33*'Heat X-changer Worksheet'!$F$34)-$C23)</f>
        <v>132.73555895823969</v>
      </c>
      <c r="CS23" s="32">
        <f>-('Heat X-changer Worksheet'!$F$20*'Heat X-changer Worksheet'!$F$21*($L$1-CS$3)/('Heat X-changer Worksheet'!$F$33*'Heat X-changer Worksheet'!$F$34)-$C23)</f>
        <v>133.19439728683969</v>
      </c>
      <c r="CT23" s="32">
        <f>-('Heat X-changer Worksheet'!$F$20*'Heat X-changer Worksheet'!$F$21*($L$1-CT$3)/('Heat X-changer Worksheet'!$F$33*'Heat X-changer Worksheet'!$F$34)-$C23)</f>
        <v>133.65323561543971</v>
      </c>
      <c r="CU23" s="32">
        <f>-('Heat X-changer Worksheet'!$F$20*'Heat X-changer Worksheet'!$F$21*($L$1-CU$3)/('Heat X-changer Worksheet'!$F$33*'Heat X-changer Worksheet'!$F$34)-$C23)</f>
        <v>134.11207394403971</v>
      </c>
      <c r="CV23" s="32">
        <f>-('Heat X-changer Worksheet'!$F$20*'Heat X-changer Worksheet'!$F$21*($L$1-CV$3)/('Heat X-changer Worksheet'!$F$33*'Heat X-changer Worksheet'!$F$34)-$C23)</f>
        <v>134.5709122726397</v>
      </c>
      <c r="CW23" s="32">
        <f>-('Heat X-changer Worksheet'!$F$20*'Heat X-changer Worksheet'!$F$21*($L$1-CW$3)/('Heat X-changer Worksheet'!$F$33*'Heat X-changer Worksheet'!$F$34)-$C23)</f>
        <v>135.02975060123973</v>
      </c>
      <c r="CX23" s="32">
        <f>-('Heat X-changer Worksheet'!$F$20*'Heat X-changer Worksheet'!$F$21*($L$1-CX$3)/('Heat X-changer Worksheet'!$F$33*'Heat X-changer Worksheet'!$F$34)-$C23)</f>
        <v>135.48858892983972</v>
      </c>
      <c r="CY23" s="32">
        <f>-('Heat X-changer Worksheet'!$F$20*'Heat X-changer Worksheet'!$F$21*($L$1-CY$3)/('Heat X-changer Worksheet'!$F$33*'Heat X-changer Worksheet'!$F$34)-$C23)</f>
        <v>135.94742725843972</v>
      </c>
      <c r="CZ23" s="32">
        <f>-('Heat X-changer Worksheet'!$F$20*'Heat X-changer Worksheet'!$F$21*($L$1-CZ$3)/('Heat X-changer Worksheet'!$F$33*'Heat X-changer Worksheet'!$F$34)-$C23)</f>
        <v>136.40626558703974</v>
      </c>
      <c r="DA23" s="32">
        <f>-('Heat X-changer Worksheet'!$F$20*'Heat X-changer Worksheet'!$F$21*($L$1-DA$3)/('Heat X-changer Worksheet'!$F$33*'Heat X-changer Worksheet'!$F$34)-$C23)</f>
        <v>136.86510391563974</v>
      </c>
      <c r="DB23" s="32">
        <f>-('Heat X-changer Worksheet'!$F$20*'Heat X-changer Worksheet'!$F$21*($L$1-DB$3)/('Heat X-changer Worksheet'!$F$33*'Heat X-changer Worksheet'!$F$34)-$C23)</f>
        <v>137.32394224423973</v>
      </c>
      <c r="DC23" s="32">
        <f>-('Heat X-changer Worksheet'!$F$20*'Heat X-changer Worksheet'!$F$21*($L$1-DC$3)/('Heat X-changer Worksheet'!$F$33*'Heat X-changer Worksheet'!$F$34)-$C23)</f>
        <v>137.78278057283975</v>
      </c>
      <c r="DD23" s="32">
        <f>-('Heat X-changer Worksheet'!$F$20*'Heat X-changer Worksheet'!$F$21*($L$1-DD$3)/('Heat X-changer Worksheet'!$F$33*'Heat X-changer Worksheet'!$F$34)-$C23)</f>
        <v>138.24161890143975</v>
      </c>
      <c r="DE23" s="32">
        <f>-('Heat X-changer Worksheet'!$F$20*'Heat X-changer Worksheet'!$F$21*($L$1-DE$3)/('Heat X-changer Worksheet'!$F$33*'Heat X-changer Worksheet'!$F$34)-$C23)</f>
        <v>138.70045723003975</v>
      </c>
      <c r="DF23" s="32">
        <f>-('Heat X-changer Worksheet'!$F$20*'Heat X-changer Worksheet'!$F$21*($L$1-DF$3)/('Heat X-changer Worksheet'!$F$33*'Heat X-changer Worksheet'!$F$34)-$C23)</f>
        <v>139.15929555863977</v>
      </c>
      <c r="DG23" s="32">
        <f>-('Heat X-changer Worksheet'!$F$20*'Heat X-changer Worksheet'!$F$21*($L$1-DG$3)/('Heat X-changer Worksheet'!$F$33*'Heat X-changer Worksheet'!$F$34)-$C23)</f>
        <v>139.61813388723976</v>
      </c>
      <c r="DH23" s="32">
        <f>-('Heat X-changer Worksheet'!$F$20*'Heat X-changer Worksheet'!$F$21*($L$1-DH$3)/('Heat X-changer Worksheet'!$F$33*'Heat X-changer Worksheet'!$F$34)-$C23)</f>
        <v>140.07697221583976</v>
      </c>
      <c r="DI23" s="32">
        <f>-('Heat X-changer Worksheet'!$F$20*'Heat X-changer Worksheet'!$F$21*($L$1-DI$3)/('Heat X-changer Worksheet'!$F$33*'Heat X-changer Worksheet'!$F$34)-$C23)</f>
        <v>140.53581054443978</v>
      </c>
      <c r="DJ23" s="32">
        <f>-('Heat X-changer Worksheet'!$F$20*'Heat X-changer Worksheet'!$F$21*($L$1-DJ$3)/('Heat X-changer Worksheet'!$F$33*'Heat X-changer Worksheet'!$F$34)-$C23)</f>
        <v>140.99464887303978</v>
      </c>
      <c r="DK23" s="32">
        <f>-('Heat X-changer Worksheet'!$F$20*'Heat X-changer Worksheet'!$F$21*($L$1-DK$3)/('Heat X-changer Worksheet'!$F$33*'Heat X-changer Worksheet'!$F$34)-$C23)</f>
        <v>141.45348720163977</v>
      </c>
      <c r="DL23" s="32">
        <f>-('Heat X-changer Worksheet'!$F$20*'Heat X-changer Worksheet'!$F$21*($L$1-DL$3)/('Heat X-changer Worksheet'!$F$33*'Heat X-changer Worksheet'!$F$34)-$C23)</f>
        <v>141.9123255302398</v>
      </c>
      <c r="DM23" s="32">
        <f>-('Heat X-changer Worksheet'!$F$20*'Heat X-changer Worksheet'!$F$21*($L$1-DM$3)/('Heat X-changer Worksheet'!$F$33*'Heat X-changer Worksheet'!$F$34)-$C23)</f>
        <v>142.37116385883979</v>
      </c>
      <c r="DN23" s="32">
        <f>-('Heat X-changer Worksheet'!$F$20*'Heat X-changer Worksheet'!$F$21*($L$1-DN$3)/('Heat X-changer Worksheet'!$F$33*'Heat X-changer Worksheet'!$F$34)-$C23)</f>
        <v>142.83000218743979</v>
      </c>
      <c r="DO23" s="32">
        <f>-('Heat X-changer Worksheet'!$F$20*'Heat X-changer Worksheet'!$F$21*($L$1-DO$3)/('Heat X-changer Worksheet'!$F$33*'Heat X-changer Worksheet'!$F$34)-$C23)</f>
        <v>143.28884051603981</v>
      </c>
      <c r="DP23" s="32">
        <f>-('Heat X-changer Worksheet'!$F$20*'Heat X-changer Worksheet'!$F$21*($L$1-DP$3)/('Heat X-changer Worksheet'!$F$33*'Heat X-changer Worksheet'!$F$34)-$C23)</f>
        <v>143.74767884463981</v>
      </c>
      <c r="DQ23" s="32">
        <f>-('Heat X-changer Worksheet'!$F$20*'Heat X-changer Worksheet'!$F$21*($L$1-DQ$3)/('Heat X-changer Worksheet'!$F$33*'Heat X-changer Worksheet'!$F$34)-$C23)</f>
        <v>144.20651717323983</v>
      </c>
      <c r="DR23" s="32">
        <f>-('Heat X-changer Worksheet'!$F$20*'Heat X-changer Worksheet'!$F$21*($L$1-DR$3)/('Heat X-changer Worksheet'!$F$33*'Heat X-changer Worksheet'!$F$34)-$C23)</f>
        <v>144.66535550183983</v>
      </c>
      <c r="DS23" s="32">
        <f>-('Heat X-changer Worksheet'!$F$20*'Heat X-changer Worksheet'!$F$21*($L$1-DS$3)/('Heat X-changer Worksheet'!$F$33*'Heat X-changer Worksheet'!$F$34)-$C23)</f>
        <v>145.12419383043982</v>
      </c>
      <c r="DT23" s="32">
        <f>-('Heat X-changer Worksheet'!$F$20*'Heat X-changer Worksheet'!$F$21*($L$1-DT$3)/('Heat X-changer Worksheet'!$F$33*'Heat X-changer Worksheet'!$F$34)-$C23)</f>
        <v>145.58303215903982</v>
      </c>
      <c r="DU23" s="32">
        <f>-('Heat X-changer Worksheet'!$F$20*'Heat X-changer Worksheet'!$F$21*($L$1-DU$3)/('Heat X-changer Worksheet'!$F$33*'Heat X-changer Worksheet'!$F$34)-$C23)</f>
        <v>146.04187048763984</v>
      </c>
      <c r="DV23" s="32">
        <f>-('Heat X-changer Worksheet'!$F$20*'Heat X-changer Worksheet'!$F$21*($L$1-DV$3)/('Heat X-changer Worksheet'!$F$33*'Heat X-changer Worksheet'!$F$34)-$C23)</f>
        <v>146.50070881623984</v>
      </c>
      <c r="DW23" s="32">
        <f>-('Heat X-changer Worksheet'!$F$20*'Heat X-changer Worksheet'!$F$21*($L$1-DW$3)/('Heat X-changer Worksheet'!$F$33*'Heat X-changer Worksheet'!$F$34)-$C23)</f>
        <v>146.95954714483986</v>
      </c>
      <c r="DX23" s="32">
        <f>-('Heat X-changer Worksheet'!$F$20*'Heat X-changer Worksheet'!$F$21*($L$1-DX$3)/('Heat X-changer Worksheet'!$F$33*'Heat X-changer Worksheet'!$F$34)-$C23)</f>
        <v>147.41838547343986</v>
      </c>
      <c r="DY23" s="32">
        <f>-('Heat X-changer Worksheet'!$F$20*'Heat X-changer Worksheet'!$F$21*($L$1-DY$3)/('Heat X-changer Worksheet'!$F$33*'Heat X-changer Worksheet'!$F$34)-$C23)</f>
        <v>147.87722380203985</v>
      </c>
      <c r="DZ23" s="32">
        <f>-('Heat X-changer Worksheet'!$F$20*'Heat X-changer Worksheet'!$F$21*($L$1-DZ$3)/('Heat X-changer Worksheet'!$F$33*'Heat X-changer Worksheet'!$F$34)-$C23)</f>
        <v>148.33606213063987</v>
      </c>
      <c r="EA23" s="32">
        <f>-('Heat X-changer Worksheet'!$F$20*'Heat X-changer Worksheet'!$F$21*($L$1-EA$3)/('Heat X-changer Worksheet'!$F$33*'Heat X-changer Worksheet'!$F$34)-$C23)</f>
        <v>148.79490045923987</v>
      </c>
      <c r="EB23" s="32">
        <f>-('Heat X-changer Worksheet'!$F$20*'Heat X-changer Worksheet'!$F$21*($L$1-EB$3)/('Heat X-changer Worksheet'!$F$33*'Heat X-changer Worksheet'!$F$34)-$C23)</f>
        <v>149.25373878783986</v>
      </c>
      <c r="EC23" s="32">
        <f>-('Heat X-changer Worksheet'!$F$20*'Heat X-changer Worksheet'!$F$21*($L$1-EC$3)/('Heat X-changer Worksheet'!$F$33*'Heat X-changer Worksheet'!$F$34)-$C23)</f>
        <v>149.71257711643989</v>
      </c>
      <c r="ED23" s="32">
        <f>-('Heat X-changer Worksheet'!$F$20*'Heat X-changer Worksheet'!$F$21*($L$1-ED$3)/('Heat X-changer Worksheet'!$F$33*'Heat X-changer Worksheet'!$F$34)-$C23)</f>
        <v>150.17141544503988</v>
      </c>
      <c r="EE23" s="32">
        <f>-('Heat X-changer Worksheet'!$F$20*'Heat X-changer Worksheet'!$F$21*($L$1-EE$3)/('Heat X-changer Worksheet'!$F$33*'Heat X-changer Worksheet'!$F$34)-$C23)</f>
        <v>150.63025377363988</v>
      </c>
      <c r="EF23" s="32">
        <f>-('Heat X-changer Worksheet'!$F$20*'Heat X-changer Worksheet'!$F$21*($L$1-EF$3)/('Heat X-changer Worksheet'!$F$33*'Heat X-changer Worksheet'!$F$34)-$C23)</f>
        <v>151.0890921022399</v>
      </c>
      <c r="EG23" s="32">
        <f>-('Heat X-changer Worksheet'!$F$20*'Heat X-changer Worksheet'!$F$21*($L$1-EG$3)/('Heat X-changer Worksheet'!$F$33*'Heat X-changer Worksheet'!$F$34)-$C23)</f>
        <v>151.5479304308399</v>
      </c>
      <c r="EH23" s="32">
        <f>-('Heat X-changer Worksheet'!$F$20*'Heat X-changer Worksheet'!$F$21*($L$1-EH$3)/('Heat X-changer Worksheet'!$F$33*'Heat X-changer Worksheet'!$F$34)-$C23)</f>
        <v>152.00676875943989</v>
      </c>
      <c r="EI23" s="32">
        <f>-('Heat X-changer Worksheet'!$F$20*'Heat X-changer Worksheet'!$F$21*($L$1-EI$3)/('Heat X-changer Worksheet'!$F$33*'Heat X-changer Worksheet'!$F$34)-$C23)</f>
        <v>152.46560708803992</v>
      </c>
      <c r="EJ23" s="32">
        <f>-('Heat X-changer Worksheet'!$F$20*'Heat X-changer Worksheet'!$F$21*($L$1-EJ$3)/('Heat X-changer Worksheet'!$F$33*'Heat X-changer Worksheet'!$F$34)-$C23)</f>
        <v>152.92444541663991</v>
      </c>
      <c r="EK23" s="32">
        <f>-('Heat X-changer Worksheet'!$F$20*'Heat X-changer Worksheet'!$F$21*($L$1-EK$3)/('Heat X-changer Worksheet'!$F$33*'Heat X-changer Worksheet'!$F$34)-$C23)</f>
        <v>153.38328374523991</v>
      </c>
      <c r="EL23" s="32">
        <f>-('Heat X-changer Worksheet'!$F$20*'Heat X-changer Worksheet'!$F$21*($L$1-EL$3)/('Heat X-changer Worksheet'!$F$33*'Heat X-changer Worksheet'!$F$34)-$C23)</f>
        <v>153.84212207383993</v>
      </c>
      <c r="EM23" s="32">
        <f>-('Heat X-changer Worksheet'!$F$20*'Heat X-changer Worksheet'!$F$21*($L$1-EM$3)/('Heat X-changer Worksheet'!$F$33*'Heat X-changer Worksheet'!$F$34)-$C23)</f>
        <v>154.30096040243993</v>
      </c>
      <c r="EN23" s="32">
        <f>-('Heat X-changer Worksheet'!$F$20*'Heat X-changer Worksheet'!$F$21*($L$1-EN$3)/('Heat X-changer Worksheet'!$F$33*'Heat X-changer Worksheet'!$F$34)-$C23)</f>
        <v>154.75979873103992</v>
      </c>
    </row>
    <row r="24" spans="2:144">
      <c r="B24" s="31"/>
      <c r="C24" s="30">
        <f t="shared" si="3"/>
        <v>160</v>
      </c>
      <c r="D24" s="32">
        <f>-('Heat X-changer Worksheet'!$F$20*'Heat X-changer Worksheet'!$F$21*($L$1-D$3)/('Heat X-changer Worksheet'!$F$33*'Heat X-changer Worksheet'!$F$34)-$C24)</f>
        <v>89.522432727039217</v>
      </c>
      <c r="E24" s="32">
        <f>-('Heat X-changer Worksheet'!$F$20*'Heat X-changer Worksheet'!$F$21*($L$1-E$3)/('Heat X-changer Worksheet'!$F$33*'Heat X-changer Worksheet'!$F$34)-$C24)</f>
        <v>89.981271055639226</v>
      </c>
      <c r="F24" s="32">
        <f>-('Heat X-changer Worksheet'!$F$20*'Heat X-changer Worksheet'!$F$21*($L$1-F$3)/('Heat X-changer Worksheet'!$F$33*'Heat X-changer Worksheet'!$F$34)-$C24)</f>
        <v>90.440109384239236</v>
      </c>
      <c r="G24" s="32">
        <f>-('Heat X-changer Worksheet'!$F$20*'Heat X-changer Worksheet'!$F$21*($L$1-G$3)/('Heat X-changer Worksheet'!$F$33*'Heat X-changer Worksheet'!$F$34)-$C24)</f>
        <v>90.898947712839231</v>
      </c>
      <c r="H24" s="32">
        <f>-('Heat X-changer Worksheet'!$F$20*'Heat X-changer Worksheet'!$F$21*($L$1-H$3)/('Heat X-changer Worksheet'!$F$33*'Heat X-changer Worksheet'!$F$34)-$C24)</f>
        <v>91.35778604143924</v>
      </c>
      <c r="I24" s="32">
        <f>-('Heat X-changer Worksheet'!$F$20*'Heat X-changer Worksheet'!$F$21*($L$1-I$3)/('Heat X-changer Worksheet'!$F$33*'Heat X-changer Worksheet'!$F$34)-$C24)</f>
        <v>91.81662437003925</v>
      </c>
      <c r="J24" s="32">
        <f>-('Heat X-changer Worksheet'!$F$20*'Heat X-changer Worksheet'!$F$21*($L$1-J$3)/('Heat X-changer Worksheet'!$F$33*'Heat X-changer Worksheet'!$F$34)-$C24)</f>
        <v>92.275462698639259</v>
      </c>
      <c r="K24" s="32">
        <f>-('Heat X-changer Worksheet'!$F$20*'Heat X-changer Worksheet'!$F$21*($L$1-K$3)/('Heat X-changer Worksheet'!$F$33*'Heat X-changer Worksheet'!$F$34)-$C24)</f>
        <v>92.734301027239255</v>
      </c>
      <c r="L24" s="32">
        <f>-('Heat X-changer Worksheet'!$F$20*'Heat X-changer Worksheet'!$F$21*($L$1-L$3)/('Heat X-changer Worksheet'!$F$33*'Heat X-changer Worksheet'!$F$34)-$C24)</f>
        <v>93.193139355839264</v>
      </c>
      <c r="M24" s="32">
        <f>-('Heat X-changer Worksheet'!$F$20*'Heat X-changer Worksheet'!$F$21*($L$1-M$3)/('Heat X-changer Worksheet'!$F$33*'Heat X-changer Worksheet'!$F$34)-$C24)</f>
        <v>93.651977684439274</v>
      </c>
      <c r="N24" s="32">
        <f>-('Heat X-changer Worksheet'!$F$20*'Heat X-changer Worksheet'!$F$21*($L$1-N$3)/('Heat X-changer Worksheet'!$F$33*'Heat X-changer Worksheet'!$F$34)-$C24)</f>
        <v>94.110816013039269</v>
      </c>
      <c r="O24" s="32">
        <f>-('Heat X-changer Worksheet'!$F$20*'Heat X-changer Worksheet'!$F$21*($L$1-O$3)/('Heat X-changer Worksheet'!$F$33*'Heat X-changer Worksheet'!$F$34)-$C24)</f>
        <v>94.569654341639279</v>
      </c>
      <c r="P24" s="32">
        <f>-('Heat X-changer Worksheet'!$F$20*'Heat X-changer Worksheet'!$F$21*($L$1-P$3)/('Heat X-changer Worksheet'!$F$33*'Heat X-changer Worksheet'!$F$34)-$C24)</f>
        <v>95.028492670239288</v>
      </c>
      <c r="Q24" s="32">
        <f>-('Heat X-changer Worksheet'!$F$20*'Heat X-changer Worksheet'!$F$21*($L$1-Q$3)/('Heat X-changer Worksheet'!$F$33*'Heat X-changer Worksheet'!$F$34)-$C24)</f>
        <v>95.487330998839298</v>
      </c>
      <c r="R24" s="32">
        <f>-('Heat X-changer Worksheet'!$F$20*'Heat X-changer Worksheet'!$F$21*($L$1-R$3)/('Heat X-changer Worksheet'!$F$33*'Heat X-changer Worksheet'!$F$34)-$C24)</f>
        <v>95.946169327439293</v>
      </c>
      <c r="S24" s="32">
        <f>-('Heat X-changer Worksheet'!$F$20*'Heat X-changer Worksheet'!$F$21*($L$1-S$3)/('Heat X-changer Worksheet'!$F$33*'Heat X-changer Worksheet'!$F$34)-$C24)</f>
        <v>96.405007656039302</v>
      </c>
      <c r="T24" s="32">
        <f>-('Heat X-changer Worksheet'!$F$20*'Heat X-changer Worksheet'!$F$21*($L$1-T$3)/('Heat X-changer Worksheet'!$F$33*'Heat X-changer Worksheet'!$F$34)-$C24)</f>
        <v>96.863845984639312</v>
      </c>
      <c r="U24" s="32">
        <f>-('Heat X-changer Worksheet'!$F$20*'Heat X-changer Worksheet'!$F$21*($L$1-U$3)/('Heat X-changer Worksheet'!$F$33*'Heat X-changer Worksheet'!$F$34)-$C24)</f>
        <v>97.322684313239307</v>
      </c>
      <c r="V24" s="32">
        <f>-('Heat X-changer Worksheet'!$F$20*'Heat X-changer Worksheet'!$F$21*($L$1-V$3)/('Heat X-changer Worksheet'!$F$33*'Heat X-changer Worksheet'!$F$34)-$C24)</f>
        <v>97.781522641839317</v>
      </c>
      <c r="W24" s="32">
        <f>-('Heat X-changer Worksheet'!$F$20*'Heat X-changer Worksheet'!$F$21*($L$1-W$3)/('Heat X-changer Worksheet'!$F$33*'Heat X-changer Worksheet'!$F$34)-$C24)</f>
        <v>98.240360970439326</v>
      </c>
      <c r="X24" s="32">
        <f>-('Heat X-changer Worksheet'!$F$20*'Heat X-changer Worksheet'!$F$21*($L$1-X$3)/('Heat X-changer Worksheet'!$F$33*'Heat X-changer Worksheet'!$F$34)-$C24)</f>
        <v>98.699199299039321</v>
      </c>
      <c r="Y24" s="32">
        <f>-('Heat X-changer Worksheet'!$F$20*'Heat X-changer Worksheet'!$F$21*($L$1-Y$3)/('Heat X-changer Worksheet'!$F$33*'Heat X-changer Worksheet'!$F$34)-$C24)</f>
        <v>99.158037627639331</v>
      </c>
      <c r="Z24" s="32">
        <f>-('Heat X-changer Worksheet'!$F$20*'Heat X-changer Worksheet'!$F$21*($L$1-Z$3)/('Heat X-changer Worksheet'!$F$33*'Heat X-changer Worksheet'!$F$34)-$C24)</f>
        <v>99.61687595623934</v>
      </c>
      <c r="AA24" s="32">
        <f>-('Heat X-changer Worksheet'!$F$20*'Heat X-changer Worksheet'!$F$21*($L$1-AA$3)/('Heat X-changer Worksheet'!$F$33*'Heat X-changer Worksheet'!$F$34)-$C24)</f>
        <v>100.07571428483934</v>
      </c>
      <c r="AB24" s="32">
        <f>-('Heat X-changer Worksheet'!$F$20*'Heat X-changer Worksheet'!$F$21*($L$1-AB$3)/('Heat X-changer Worksheet'!$F$33*'Heat X-changer Worksheet'!$F$34)-$C24)</f>
        <v>100.53455261343935</v>
      </c>
      <c r="AC24" s="32">
        <f>-('Heat X-changer Worksheet'!$F$20*'Heat X-changer Worksheet'!$F$21*($L$1-AC$3)/('Heat X-changer Worksheet'!$F$33*'Heat X-changer Worksheet'!$F$34)-$C24)</f>
        <v>100.99339094203935</v>
      </c>
      <c r="AD24" s="32">
        <f>-('Heat X-changer Worksheet'!$F$20*'Heat X-changer Worksheet'!$F$21*($L$1-AD$3)/('Heat X-changer Worksheet'!$F$33*'Heat X-changer Worksheet'!$F$34)-$C24)</f>
        <v>101.45222927063935</v>
      </c>
      <c r="AE24" s="32">
        <f>-('Heat X-changer Worksheet'!$F$20*'Heat X-changer Worksheet'!$F$21*($L$1-AE$3)/('Heat X-changer Worksheet'!$F$33*'Heat X-changer Worksheet'!$F$34)-$C24)</f>
        <v>101.91106759923936</v>
      </c>
      <c r="AF24" s="32">
        <f>-('Heat X-changer Worksheet'!$F$20*'Heat X-changer Worksheet'!$F$21*($L$1-AF$3)/('Heat X-changer Worksheet'!$F$33*'Heat X-changer Worksheet'!$F$34)-$C24)</f>
        <v>102.36990592783937</v>
      </c>
      <c r="AG24" s="32">
        <f>-('Heat X-changer Worksheet'!$F$20*'Heat X-changer Worksheet'!$F$21*($L$1-AG$3)/('Heat X-changer Worksheet'!$F$33*'Heat X-changer Worksheet'!$F$34)-$C24)</f>
        <v>102.82874425643936</v>
      </c>
      <c r="AH24" s="32">
        <f>-('Heat X-changer Worksheet'!$F$20*'Heat X-changer Worksheet'!$F$21*($L$1-AH$3)/('Heat X-changer Worksheet'!$F$33*'Heat X-changer Worksheet'!$F$34)-$C24)</f>
        <v>103.28758258503937</v>
      </c>
      <c r="AI24" s="32">
        <f>-('Heat X-changer Worksheet'!$F$20*'Heat X-changer Worksheet'!$F$21*($L$1-AI$3)/('Heat X-changer Worksheet'!$F$33*'Heat X-changer Worksheet'!$F$34)-$C24)</f>
        <v>103.74642091363938</v>
      </c>
      <c r="AJ24" s="32">
        <f>-('Heat X-changer Worksheet'!$F$20*'Heat X-changer Worksheet'!$F$21*($L$1-AJ$3)/('Heat X-changer Worksheet'!$F$33*'Heat X-changer Worksheet'!$F$34)-$C24)</f>
        <v>104.20525924223938</v>
      </c>
      <c r="AK24" s="32">
        <f>-('Heat X-changer Worksheet'!$F$20*'Heat X-changer Worksheet'!$F$21*($L$1-AK$3)/('Heat X-changer Worksheet'!$F$33*'Heat X-changer Worksheet'!$F$34)-$C24)</f>
        <v>104.6640975708394</v>
      </c>
      <c r="AL24" s="32">
        <f>-('Heat X-changer Worksheet'!$F$20*'Heat X-changer Worksheet'!$F$21*($L$1-AL$3)/('Heat X-changer Worksheet'!$F$33*'Heat X-changer Worksheet'!$F$34)-$C24)</f>
        <v>105.1229358994394</v>
      </c>
      <c r="AM24" s="32">
        <f>-('Heat X-changer Worksheet'!$F$20*'Heat X-changer Worksheet'!$F$21*($L$1-AM$3)/('Heat X-changer Worksheet'!$F$33*'Heat X-changer Worksheet'!$F$34)-$C24)</f>
        <v>105.58177422803939</v>
      </c>
      <c r="AN24" s="32">
        <f>-('Heat X-changer Worksheet'!$F$20*'Heat X-changer Worksheet'!$F$21*($L$1-AN$3)/('Heat X-changer Worksheet'!$F$33*'Heat X-changer Worksheet'!$F$34)-$C24)</f>
        <v>106.04061255663942</v>
      </c>
      <c r="AO24" s="32">
        <f>-('Heat X-changer Worksheet'!$F$20*'Heat X-changer Worksheet'!$F$21*($L$1-AO$3)/('Heat X-changer Worksheet'!$F$33*'Heat X-changer Worksheet'!$F$34)-$C24)</f>
        <v>106.49945088523941</v>
      </c>
      <c r="AP24" s="32">
        <f>-('Heat X-changer Worksheet'!$F$20*'Heat X-changer Worksheet'!$F$21*($L$1-AP$3)/('Heat X-changer Worksheet'!$F$33*'Heat X-changer Worksheet'!$F$34)-$C24)</f>
        <v>106.95828921383942</v>
      </c>
      <c r="AQ24" s="32">
        <f>-('Heat X-changer Worksheet'!$F$20*'Heat X-changer Worksheet'!$F$21*($L$1-AQ$3)/('Heat X-changer Worksheet'!$F$33*'Heat X-changer Worksheet'!$F$34)-$C24)</f>
        <v>107.41712754243943</v>
      </c>
      <c r="AR24" s="32">
        <f>-('Heat X-changer Worksheet'!$F$20*'Heat X-changer Worksheet'!$F$21*($L$1-AR$3)/('Heat X-changer Worksheet'!$F$33*'Heat X-changer Worksheet'!$F$34)-$C24)</f>
        <v>107.87596587103943</v>
      </c>
      <c r="AS24" s="32">
        <f>-('Heat X-changer Worksheet'!$F$20*'Heat X-changer Worksheet'!$F$21*($L$1-AS$3)/('Heat X-changer Worksheet'!$F$33*'Heat X-changer Worksheet'!$F$34)-$C24)</f>
        <v>108.33480419963944</v>
      </c>
      <c r="AT24" s="32">
        <f>-('Heat X-changer Worksheet'!$F$20*'Heat X-changer Worksheet'!$F$21*($L$1-AT$3)/('Heat X-changer Worksheet'!$F$33*'Heat X-changer Worksheet'!$F$34)-$C24)</f>
        <v>108.79364252823943</v>
      </c>
      <c r="AU24" s="32">
        <f>-('Heat X-changer Worksheet'!$F$20*'Heat X-changer Worksheet'!$F$21*($L$1-AU$3)/('Heat X-changer Worksheet'!$F$33*'Heat X-changer Worksheet'!$F$34)-$C24)</f>
        <v>109.25248085683944</v>
      </c>
      <c r="AV24" s="32">
        <f>-('Heat X-changer Worksheet'!$F$20*'Heat X-changer Worksheet'!$F$21*($L$1-AV$3)/('Heat X-changer Worksheet'!$F$33*'Heat X-changer Worksheet'!$F$34)-$C24)</f>
        <v>109.71131918543944</v>
      </c>
      <c r="AW24" s="32">
        <f>-('Heat X-changer Worksheet'!$F$20*'Heat X-changer Worksheet'!$F$21*($L$1-AW$3)/('Heat X-changer Worksheet'!$F$33*'Heat X-changer Worksheet'!$F$34)-$C24)</f>
        <v>110.17015751403946</v>
      </c>
      <c r="AX24" s="32">
        <f>-('Heat X-changer Worksheet'!$F$20*'Heat X-changer Worksheet'!$F$21*($L$1-AX$3)/('Heat X-changer Worksheet'!$F$33*'Heat X-changer Worksheet'!$F$34)-$C24)</f>
        <v>110.62899584263945</v>
      </c>
      <c r="AY24" s="32">
        <f>-('Heat X-changer Worksheet'!$F$20*'Heat X-changer Worksheet'!$F$21*($L$1-AY$3)/('Heat X-changer Worksheet'!$F$33*'Heat X-changer Worksheet'!$F$34)-$C24)</f>
        <v>111.08783417123946</v>
      </c>
      <c r="AZ24" s="32">
        <f>-('Heat X-changer Worksheet'!$F$20*'Heat X-changer Worksheet'!$F$21*($L$1-AZ$3)/('Heat X-changer Worksheet'!$F$33*'Heat X-changer Worksheet'!$F$34)-$C24)</f>
        <v>111.54667249983947</v>
      </c>
      <c r="BA24" s="32">
        <f>-('Heat X-changer Worksheet'!$F$20*'Heat X-changer Worksheet'!$F$21*($L$1-BA$3)/('Heat X-changer Worksheet'!$F$33*'Heat X-changer Worksheet'!$F$34)-$C24)</f>
        <v>112.00551082843947</v>
      </c>
      <c r="BB24" s="32">
        <f>-('Heat X-changer Worksheet'!$F$20*'Heat X-changer Worksheet'!$F$21*($L$1-BB$3)/('Heat X-changer Worksheet'!$F$33*'Heat X-changer Worksheet'!$F$34)-$C24)</f>
        <v>112.46434915703948</v>
      </c>
      <c r="BC24" s="32">
        <f>-('Heat X-changer Worksheet'!$F$20*'Heat X-changer Worksheet'!$F$21*($L$1-BC$3)/('Heat X-changer Worksheet'!$F$33*'Heat X-changer Worksheet'!$F$34)-$C24)</f>
        <v>112.92318748563949</v>
      </c>
      <c r="BD24" s="32">
        <f>-('Heat X-changer Worksheet'!$F$20*'Heat X-changer Worksheet'!$F$21*($L$1-BD$3)/('Heat X-changer Worksheet'!$F$33*'Heat X-changer Worksheet'!$F$34)-$C24)</f>
        <v>113.38202581423948</v>
      </c>
      <c r="BE24" s="32">
        <f>-('Heat X-changer Worksheet'!$F$20*'Heat X-changer Worksheet'!$F$21*($L$1-BE$3)/('Heat X-changer Worksheet'!$F$33*'Heat X-changer Worksheet'!$F$34)-$C24)</f>
        <v>113.84086414283949</v>
      </c>
      <c r="BF24" s="32">
        <f>-('Heat X-changer Worksheet'!$F$20*'Heat X-changer Worksheet'!$F$21*($L$1-BF$3)/('Heat X-changer Worksheet'!$F$33*'Heat X-changer Worksheet'!$F$34)-$C24)</f>
        <v>114.2997024714395</v>
      </c>
      <c r="BG24" s="32">
        <f>-('Heat X-changer Worksheet'!$F$20*'Heat X-changer Worksheet'!$F$21*($L$1-BG$3)/('Heat X-changer Worksheet'!$F$33*'Heat X-changer Worksheet'!$F$34)-$C24)</f>
        <v>114.7585408000395</v>
      </c>
      <c r="BH24" s="32">
        <f>-('Heat X-changer Worksheet'!$F$20*'Heat X-changer Worksheet'!$F$21*($L$1-BH$3)/('Heat X-changer Worksheet'!$F$33*'Heat X-changer Worksheet'!$F$34)-$C24)</f>
        <v>115.21737912863951</v>
      </c>
      <c r="BI24" s="32">
        <f>-('Heat X-changer Worksheet'!$F$20*'Heat X-changer Worksheet'!$F$21*($L$1-BI$3)/('Heat X-changer Worksheet'!$F$33*'Heat X-changer Worksheet'!$F$34)-$C24)</f>
        <v>115.67621745723952</v>
      </c>
      <c r="BJ24" s="32">
        <f>-('Heat X-changer Worksheet'!$F$20*'Heat X-changer Worksheet'!$F$21*($L$1-BJ$3)/('Heat X-changer Worksheet'!$F$33*'Heat X-changer Worksheet'!$F$34)-$C24)</f>
        <v>116.13505578583951</v>
      </c>
      <c r="BK24" s="32">
        <f>-('Heat X-changer Worksheet'!$F$20*'Heat X-changer Worksheet'!$F$21*($L$1-BK$3)/('Heat X-changer Worksheet'!$F$33*'Heat X-changer Worksheet'!$F$34)-$C24)</f>
        <v>116.59389411443954</v>
      </c>
      <c r="BL24" s="32">
        <f>-('Heat X-changer Worksheet'!$F$20*'Heat X-changer Worksheet'!$F$21*($L$1-BL$3)/('Heat X-changer Worksheet'!$F$33*'Heat X-changer Worksheet'!$F$34)-$C24)</f>
        <v>117.05273244303953</v>
      </c>
      <c r="BM24" s="32">
        <f>-('Heat X-changer Worksheet'!$F$20*'Heat X-changer Worksheet'!$F$21*($L$1-BM$3)/('Heat X-changer Worksheet'!$F$33*'Heat X-changer Worksheet'!$F$34)-$C24)</f>
        <v>117.51157077163953</v>
      </c>
      <c r="BN24" s="32">
        <f>-('Heat X-changer Worksheet'!$F$20*'Heat X-changer Worksheet'!$F$21*($L$1-BN$3)/('Heat X-changer Worksheet'!$F$33*'Heat X-changer Worksheet'!$F$34)-$C24)</f>
        <v>117.97040910023954</v>
      </c>
      <c r="BO24" s="32">
        <f>-('Heat X-changer Worksheet'!$F$20*'Heat X-changer Worksheet'!$F$21*($L$1-BO$3)/('Heat X-changer Worksheet'!$F$33*'Heat X-changer Worksheet'!$F$34)-$C24)</f>
        <v>118.42924742883955</v>
      </c>
      <c r="BP24" s="32">
        <f>-('Heat X-changer Worksheet'!$F$20*'Heat X-changer Worksheet'!$F$21*($L$1-BP$3)/('Heat X-changer Worksheet'!$F$33*'Heat X-changer Worksheet'!$F$34)-$C24)</f>
        <v>118.88808575743954</v>
      </c>
      <c r="BQ24" s="32">
        <f>-('Heat X-changer Worksheet'!$F$20*'Heat X-changer Worksheet'!$F$21*($L$1-BQ$3)/('Heat X-changer Worksheet'!$F$33*'Heat X-changer Worksheet'!$F$34)-$C24)</f>
        <v>119.34692408603955</v>
      </c>
      <c r="BR24" s="32">
        <f>-('Heat X-changer Worksheet'!$F$20*'Heat X-changer Worksheet'!$F$21*($L$1-BR$3)/('Heat X-changer Worksheet'!$F$33*'Heat X-changer Worksheet'!$F$34)-$C24)</f>
        <v>119.80576241463956</v>
      </c>
      <c r="BS24" s="32">
        <f>-('Heat X-changer Worksheet'!$F$20*'Heat X-changer Worksheet'!$F$21*($L$1-BS$3)/('Heat X-changer Worksheet'!$F$33*'Heat X-changer Worksheet'!$F$34)-$C24)</f>
        <v>120.26460074323955</v>
      </c>
      <c r="BT24" s="32">
        <f>-('Heat X-changer Worksheet'!$F$20*'Heat X-changer Worksheet'!$F$21*($L$1-BT$3)/('Heat X-changer Worksheet'!$F$33*'Heat X-changer Worksheet'!$F$34)-$C24)</f>
        <v>120.72343907183958</v>
      </c>
      <c r="BU24" s="32">
        <f>-('Heat X-changer Worksheet'!$F$20*'Heat X-changer Worksheet'!$F$21*($L$1-BU$3)/('Heat X-changer Worksheet'!$F$33*'Heat X-changer Worksheet'!$F$34)-$C24)</f>
        <v>121.18227740043957</v>
      </c>
      <c r="BV24" s="32">
        <f>-('Heat X-changer Worksheet'!$F$20*'Heat X-changer Worksheet'!$F$21*($L$1-BV$3)/('Heat X-changer Worksheet'!$F$33*'Heat X-changer Worksheet'!$F$34)-$C24)</f>
        <v>121.64111572903957</v>
      </c>
      <c r="BW24" s="32">
        <f>-('Heat X-changer Worksheet'!$F$20*'Heat X-changer Worksheet'!$F$21*($L$1-BW$3)/('Heat X-changer Worksheet'!$F$33*'Heat X-changer Worksheet'!$F$34)-$C24)</f>
        <v>122.09995405763959</v>
      </c>
      <c r="BX24" s="32">
        <f>-('Heat X-changer Worksheet'!$F$20*'Heat X-changer Worksheet'!$F$21*($L$1-BX$3)/('Heat X-changer Worksheet'!$F$33*'Heat X-changer Worksheet'!$F$34)-$C24)</f>
        <v>122.55879238623959</v>
      </c>
      <c r="BY24" s="32">
        <f>-('Heat X-changer Worksheet'!$F$20*'Heat X-changer Worksheet'!$F$21*($L$1-BY$3)/('Heat X-changer Worksheet'!$F$33*'Heat X-changer Worksheet'!$F$34)-$C24)</f>
        <v>123.0176307148396</v>
      </c>
      <c r="BZ24" s="32">
        <f>-('Heat X-changer Worksheet'!$F$20*'Heat X-changer Worksheet'!$F$21*($L$1-BZ$3)/('Heat X-changer Worksheet'!$F$33*'Heat X-changer Worksheet'!$F$34)-$C24)</f>
        <v>123.47646904343961</v>
      </c>
      <c r="CA24" s="32">
        <f>-('Heat X-changer Worksheet'!$F$20*'Heat X-changer Worksheet'!$F$21*($L$1-CA$3)/('Heat X-changer Worksheet'!$F$33*'Heat X-changer Worksheet'!$F$34)-$C24)</f>
        <v>123.9353073720396</v>
      </c>
      <c r="CB24" s="32">
        <f>-('Heat X-changer Worksheet'!$F$20*'Heat X-changer Worksheet'!$F$21*($L$1-CB$3)/('Heat X-changer Worksheet'!$F$33*'Heat X-changer Worksheet'!$F$34)-$C24)</f>
        <v>124.39414570063961</v>
      </c>
      <c r="CC24" s="32">
        <f>-('Heat X-changer Worksheet'!$F$20*'Heat X-changer Worksheet'!$F$21*($L$1-CC$3)/('Heat X-changer Worksheet'!$F$33*'Heat X-changer Worksheet'!$F$34)-$C24)</f>
        <v>124.85298402923962</v>
      </c>
      <c r="CD24" s="32">
        <f>-('Heat X-changer Worksheet'!$F$20*'Heat X-changer Worksheet'!$F$21*($L$1-CD$3)/('Heat X-changer Worksheet'!$F$33*'Heat X-changer Worksheet'!$F$34)-$C24)</f>
        <v>125.31182235783962</v>
      </c>
      <c r="CE24" s="32">
        <f>-('Heat X-changer Worksheet'!$F$20*'Heat X-changer Worksheet'!$F$21*($L$1-CE$3)/('Heat X-changer Worksheet'!$F$33*'Heat X-changer Worksheet'!$F$34)-$C24)</f>
        <v>125.77066068643961</v>
      </c>
      <c r="CF24" s="32">
        <f>-('Heat X-changer Worksheet'!$F$20*'Heat X-changer Worksheet'!$F$21*($L$1-CF$3)/('Heat X-changer Worksheet'!$F$33*'Heat X-changer Worksheet'!$F$34)-$C24)</f>
        <v>126.22949901503964</v>
      </c>
      <c r="CG24" s="32">
        <f>-('Heat X-changer Worksheet'!$F$20*'Heat X-changer Worksheet'!$F$21*($L$1-CG$3)/('Heat X-changer Worksheet'!$F$33*'Heat X-changer Worksheet'!$F$34)-$C24)</f>
        <v>126.68833734363963</v>
      </c>
      <c r="CH24" s="32">
        <f>-('Heat X-changer Worksheet'!$F$20*'Heat X-changer Worksheet'!$F$21*($L$1-CH$3)/('Heat X-changer Worksheet'!$F$33*'Heat X-changer Worksheet'!$F$34)-$C24)</f>
        <v>127.14717567223964</v>
      </c>
      <c r="CI24" s="32">
        <f>-('Heat X-changer Worksheet'!$F$20*'Heat X-changer Worksheet'!$F$21*($L$1-CI$3)/('Heat X-changer Worksheet'!$F$33*'Heat X-changer Worksheet'!$F$34)-$C24)</f>
        <v>127.60601400083965</v>
      </c>
      <c r="CJ24" s="32">
        <f>-('Heat X-changer Worksheet'!$F$20*'Heat X-changer Worksheet'!$F$21*($L$1-CJ$3)/('Heat X-changer Worksheet'!$F$33*'Heat X-changer Worksheet'!$F$34)-$C24)</f>
        <v>128.06485232943965</v>
      </c>
      <c r="CK24" s="32">
        <f>-('Heat X-changer Worksheet'!$F$20*'Heat X-changer Worksheet'!$F$21*($L$1-CK$3)/('Heat X-changer Worksheet'!$F$33*'Heat X-changer Worksheet'!$F$34)-$C24)</f>
        <v>128.52369065803964</v>
      </c>
      <c r="CL24" s="32">
        <f>-('Heat X-changer Worksheet'!$F$20*'Heat X-changer Worksheet'!$F$21*($L$1-CL$3)/('Heat X-changer Worksheet'!$F$33*'Heat X-changer Worksheet'!$F$34)-$C24)</f>
        <v>128.98252898663966</v>
      </c>
      <c r="CM24" s="32">
        <f>-('Heat X-changer Worksheet'!$F$20*'Heat X-changer Worksheet'!$F$21*($L$1-CM$3)/('Heat X-changer Worksheet'!$F$33*'Heat X-changer Worksheet'!$F$34)-$C24)</f>
        <v>129.44136731523966</v>
      </c>
      <c r="CN24" s="32">
        <f>-('Heat X-changer Worksheet'!$F$20*'Heat X-changer Worksheet'!$F$21*($L$1-CN$3)/('Heat X-changer Worksheet'!$F$33*'Heat X-changer Worksheet'!$F$34)-$C24)</f>
        <v>129.90020564383968</v>
      </c>
      <c r="CO24" s="32">
        <f>-('Heat X-changer Worksheet'!$F$20*'Heat X-changer Worksheet'!$F$21*($L$1-CO$3)/('Heat X-changer Worksheet'!$F$33*'Heat X-changer Worksheet'!$F$34)-$C24)</f>
        <v>130.35904397243968</v>
      </c>
      <c r="CP24" s="32">
        <f>-('Heat X-changer Worksheet'!$F$20*'Heat X-changer Worksheet'!$F$21*($L$1-CP$3)/('Heat X-changer Worksheet'!$F$33*'Heat X-changer Worksheet'!$F$34)-$C24)</f>
        <v>130.81788230103967</v>
      </c>
      <c r="CQ24" s="32">
        <f>-('Heat X-changer Worksheet'!$F$20*'Heat X-changer Worksheet'!$F$21*($L$1-CQ$3)/('Heat X-changer Worksheet'!$F$33*'Heat X-changer Worksheet'!$F$34)-$C24)</f>
        <v>131.2767206296397</v>
      </c>
      <c r="CR24" s="32">
        <f>-('Heat X-changer Worksheet'!$F$20*'Heat X-changer Worksheet'!$F$21*($L$1-CR$3)/('Heat X-changer Worksheet'!$F$33*'Heat X-changer Worksheet'!$F$34)-$C24)</f>
        <v>131.73555895823969</v>
      </c>
      <c r="CS24" s="32">
        <f>-('Heat X-changer Worksheet'!$F$20*'Heat X-changer Worksheet'!$F$21*($L$1-CS$3)/('Heat X-changer Worksheet'!$F$33*'Heat X-changer Worksheet'!$F$34)-$C24)</f>
        <v>132.19439728683969</v>
      </c>
      <c r="CT24" s="32">
        <f>-('Heat X-changer Worksheet'!$F$20*'Heat X-changer Worksheet'!$F$21*($L$1-CT$3)/('Heat X-changer Worksheet'!$F$33*'Heat X-changer Worksheet'!$F$34)-$C24)</f>
        <v>132.65323561543971</v>
      </c>
      <c r="CU24" s="32">
        <f>-('Heat X-changer Worksheet'!$F$20*'Heat X-changer Worksheet'!$F$21*($L$1-CU$3)/('Heat X-changer Worksheet'!$F$33*'Heat X-changer Worksheet'!$F$34)-$C24)</f>
        <v>133.11207394403971</v>
      </c>
      <c r="CV24" s="32">
        <f>-('Heat X-changer Worksheet'!$F$20*'Heat X-changer Worksheet'!$F$21*($L$1-CV$3)/('Heat X-changer Worksheet'!$F$33*'Heat X-changer Worksheet'!$F$34)-$C24)</f>
        <v>133.5709122726397</v>
      </c>
      <c r="CW24" s="32">
        <f>-('Heat X-changer Worksheet'!$F$20*'Heat X-changer Worksheet'!$F$21*($L$1-CW$3)/('Heat X-changer Worksheet'!$F$33*'Heat X-changer Worksheet'!$F$34)-$C24)</f>
        <v>134.02975060123973</v>
      </c>
      <c r="CX24" s="32">
        <f>-('Heat X-changer Worksheet'!$F$20*'Heat X-changer Worksheet'!$F$21*($L$1-CX$3)/('Heat X-changer Worksheet'!$F$33*'Heat X-changer Worksheet'!$F$34)-$C24)</f>
        <v>134.48858892983972</v>
      </c>
      <c r="CY24" s="32">
        <f>-('Heat X-changer Worksheet'!$F$20*'Heat X-changer Worksheet'!$F$21*($L$1-CY$3)/('Heat X-changer Worksheet'!$F$33*'Heat X-changer Worksheet'!$F$34)-$C24)</f>
        <v>134.94742725843972</v>
      </c>
      <c r="CZ24" s="32">
        <f>-('Heat X-changer Worksheet'!$F$20*'Heat X-changer Worksheet'!$F$21*($L$1-CZ$3)/('Heat X-changer Worksheet'!$F$33*'Heat X-changer Worksheet'!$F$34)-$C24)</f>
        <v>135.40626558703974</v>
      </c>
      <c r="DA24" s="32">
        <f>-('Heat X-changer Worksheet'!$F$20*'Heat X-changer Worksheet'!$F$21*($L$1-DA$3)/('Heat X-changer Worksheet'!$F$33*'Heat X-changer Worksheet'!$F$34)-$C24)</f>
        <v>135.86510391563974</v>
      </c>
      <c r="DB24" s="32">
        <f>-('Heat X-changer Worksheet'!$F$20*'Heat X-changer Worksheet'!$F$21*($L$1-DB$3)/('Heat X-changer Worksheet'!$F$33*'Heat X-changer Worksheet'!$F$34)-$C24)</f>
        <v>136.32394224423973</v>
      </c>
      <c r="DC24" s="32">
        <f>-('Heat X-changer Worksheet'!$F$20*'Heat X-changer Worksheet'!$F$21*($L$1-DC$3)/('Heat X-changer Worksheet'!$F$33*'Heat X-changer Worksheet'!$F$34)-$C24)</f>
        <v>136.78278057283975</v>
      </c>
      <c r="DD24" s="32">
        <f>-('Heat X-changer Worksheet'!$F$20*'Heat X-changer Worksheet'!$F$21*($L$1-DD$3)/('Heat X-changer Worksheet'!$F$33*'Heat X-changer Worksheet'!$F$34)-$C24)</f>
        <v>137.24161890143975</v>
      </c>
      <c r="DE24" s="32">
        <f>-('Heat X-changer Worksheet'!$F$20*'Heat X-changer Worksheet'!$F$21*($L$1-DE$3)/('Heat X-changer Worksheet'!$F$33*'Heat X-changer Worksheet'!$F$34)-$C24)</f>
        <v>137.70045723003975</v>
      </c>
      <c r="DF24" s="32">
        <f>-('Heat X-changer Worksheet'!$F$20*'Heat X-changer Worksheet'!$F$21*($L$1-DF$3)/('Heat X-changer Worksheet'!$F$33*'Heat X-changer Worksheet'!$F$34)-$C24)</f>
        <v>138.15929555863977</v>
      </c>
      <c r="DG24" s="32">
        <f>-('Heat X-changer Worksheet'!$F$20*'Heat X-changer Worksheet'!$F$21*($L$1-DG$3)/('Heat X-changer Worksheet'!$F$33*'Heat X-changer Worksheet'!$F$34)-$C24)</f>
        <v>138.61813388723976</v>
      </c>
      <c r="DH24" s="32">
        <f>-('Heat X-changer Worksheet'!$F$20*'Heat X-changer Worksheet'!$F$21*($L$1-DH$3)/('Heat X-changer Worksheet'!$F$33*'Heat X-changer Worksheet'!$F$34)-$C24)</f>
        <v>139.07697221583976</v>
      </c>
      <c r="DI24" s="32">
        <f>-('Heat X-changer Worksheet'!$F$20*'Heat X-changer Worksheet'!$F$21*($L$1-DI$3)/('Heat X-changer Worksheet'!$F$33*'Heat X-changer Worksheet'!$F$34)-$C24)</f>
        <v>139.53581054443978</v>
      </c>
      <c r="DJ24" s="32">
        <f>-('Heat X-changer Worksheet'!$F$20*'Heat X-changer Worksheet'!$F$21*($L$1-DJ$3)/('Heat X-changer Worksheet'!$F$33*'Heat X-changer Worksheet'!$F$34)-$C24)</f>
        <v>139.99464887303978</v>
      </c>
      <c r="DK24" s="32">
        <f>-('Heat X-changer Worksheet'!$F$20*'Heat X-changer Worksheet'!$F$21*($L$1-DK$3)/('Heat X-changer Worksheet'!$F$33*'Heat X-changer Worksheet'!$F$34)-$C24)</f>
        <v>140.45348720163977</v>
      </c>
      <c r="DL24" s="32">
        <f>-('Heat X-changer Worksheet'!$F$20*'Heat X-changer Worksheet'!$F$21*($L$1-DL$3)/('Heat X-changer Worksheet'!$F$33*'Heat X-changer Worksheet'!$F$34)-$C24)</f>
        <v>140.9123255302398</v>
      </c>
      <c r="DM24" s="32">
        <f>-('Heat X-changer Worksheet'!$F$20*'Heat X-changer Worksheet'!$F$21*($L$1-DM$3)/('Heat X-changer Worksheet'!$F$33*'Heat X-changer Worksheet'!$F$34)-$C24)</f>
        <v>141.37116385883979</v>
      </c>
      <c r="DN24" s="32">
        <f>-('Heat X-changer Worksheet'!$F$20*'Heat X-changer Worksheet'!$F$21*($L$1-DN$3)/('Heat X-changer Worksheet'!$F$33*'Heat X-changer Worksheet'!$F$34)-$C24)</f>
        <v>141.83000218743979</v>
      </c>
      <c r="DO24" s="32">
        <f>-('Heat X-changer Worksheet'!$F$20*'Heat X-changer Worksheet'!$F$21*($L$1-DO$3)/('Heat X-changer Worksheet'!$F$33*'Heat X-changer Worksheet'!$F$34)-$C24)</f>
        <v>142.28884051603981</v>
      </c>
      <c r="DP24" s="32">
        <f>-('Heat X-changer Worksheet'!$F$20*'Heat X-changer Worksheet'!$F$21*($L$1-DP$3)/('Heat X-changer Worksheet'!$F$33*'Heat X-changer Worksheet'!$F$34)-$C24)</f>
        <v>142.74767884463981</v>
      </c>
      <c r="DQ24" s="32">
        <f>-('Heat X-changer Worksheet'!$F$20*'Heat X-changer Worksheet'!$F$21*($L$1-DQ$3)/('Heat X-changer Worksheet'!$F$33*'Heat X-changer Worksheet'!$F$34)-$C24)</f>
        <v>143.20651717323983</v>
      </c>
      <c r="DR24" s="32">
        <f>-('Heat X-changer Worksheet'!$F$20*'Heat X-changer Worksheet'!$F$21*($L$1-DR$3)/('Heat X-changer Worksheet'!$F$33*'Heat X-changer Worksheet'!$F$34)-$C24)</f>
        <v>143.66535550183983</v>
      </c>
      <c r="DS24" s="32">
        <f>-('Heat X-changer Worksheet'!$F$20*'Heat X-changer Worksheet'!$F$21*($L$1-DS$3)/('Heat X-changer Worksheet'!$F$33*'Heat X-changer Worksheet'!$F$34)-$C24)</f>
        <v>144.12419383043982</v>
      </c>
      <c r="DT24" s="32">
        <f>-('Heat X-changer Worksheet'!$F$20*'Heat X-changer Worksheet'!$F$21*($L$1-DT$3)/('Heat X-changer Worksheet'!$F$33*'Heat X-changer Worksheet'!$F$34)-$C24)</f>
        <v>144.58303215903982</v>
      </c>
      <c r="DU24" s="32">
        <f>-('Heat X-changer Worksheet'!$F$20*'Heat X-changer Worksheet'!$F$21*($L$1-DU$3)/('Heat X-changer Worksheet'!$F$33*'Heat X-changer Worksheet'!$F$34)-$C24)</f>
        <v>145.04187048763984</v>
      </c>
      <c r="DV24" s="32">
        <f>-('Heat X-changer Worksheet'!$F$20*'Heat X-changer Worksheet'!$F$21*($L$1-DV$3)/('Heat X-changer Worksheet'!$F$33*'Heat X-changer Worksheet'!$F$34)-$C24)</f>
        <v>145.50070881623984</v>
      </c>
      <c r="DW24" s="32">
        <f>-('Heat X-changer Worksheet'!$F$20*'Heat X-changer Worksheet'!$F$21*($L$1-DW$3)/('Heat X-changer Worksheet'!$F$33*'Heat X-changer Worksheet'!$F$34)-$C24)</f>
        <v>145.95954714483986</v>
      </c>
      <c r="DX24" s="32">
        <f>-('Heat X-changer Worksheet'!$F$20*'Heat X-changer Worksheet'!$F$21*($L$1-DX$3)/('Heat X-changer Worksheet'!$F$33*'Heat X-changer Worksheet'!$F$34)-$C24)</f>
        <v>146.41838547343986</v>
      </c>
      <c r="DY24" s="32">
        <f>-('Heat X-changer Worksheet'!$F$20*'Heat X-changer Worksheet'!$F$21*($L$1-DY$3)/('Heat X-changer Worksheet'!$F$33*'Heat X-changer Worksheet'!$F$34)-$C24)</f>
        <v>146.87722380203985</v>
      </c>
      <c r="DZ24" s="32">
        <f>-('Heat X-changer Worksheet'!$F$20*'Heat X-changer Worksheet'!$F$21*($L$1-DZ$3)/('Heat X-changer Worksheet'!$F$33*'Heat X-changer Worksheet'!$F$34)-$C24)</f>
        <v>147.33606213063987</v>
      </c>
      <c r="EA24" s="32">
        <f>-('Heat X-changer Worksheet'!$F$20*'Heat X-changer Worksheet'!$F$21*($L$1-EA$3)/('Heat X-changer Worksheet'!$F$33*'Heat X-changer Worksheet'!$F$34)-$C24)</f>
        <v>147.79490045923987</v>
      </c>
      <c r="EB24" s="32">
        <f>-('Heat X-changer Worksheet'!$F$20*'Heat X-changer Worksheet'!$F$21*($L$1-EB$3)/('Heat X-changer Worksheet'!$F$33*'Heat X-changer Worksheet'!$F$34)-$C24)</f>
        <v>148.25373878783986</v>
      </c>
      <c r="EC24" s="32">
        <f>-('Heat X-changer Worksheet'!$F$20*'Heat X-changer Worksheet'!$F$21*($L$1-EC$3)/('Heat X-changer Worksheet'!$F$33*'Heat X-changer Worksheet'!$F$34)-$C24)</f>
        <v>148.71257711643989</v>
      </c>
      <c r="ED24" s="32">
        <f>-('Heat X-changer Worksheet'!$F$20*'Heat X-changer Worksheet'!$F$21*($L$1-ED$3)/('Heat X-changer Worksheet'!$F$33*'Heat X-changer Worksheet'!$F$34)-$C24)</f>
        <v>149.17141544503988</v>
      </c>
      <c r="EE24" s="32">
        <f>-('Heat X-changer Worksheet'!$F$20*'Heat X-changer Worksheet'!$F$21*($L$1-EE$3)/('Heat X-changer Worksheet'!$F$33*'Heat X-changer Worksheet'!$F$34)-$C24)</f>
        <v>149.63025377363988</v>
      </c>
      <c r="EF24" s="32">
        <f>-('Heat X-changer Worksheet'!$F$20*'Heat X-changer Worksheet'!$F$21*($L$1-EF$3)/('Heat X-changer Worksheet'!$F$33*'Heat X-changer Worksheet'!$F$34)-$C24)</f>
        <v>150.0890921022399</v>
      </c>
      <c r="EG24" s="32">
        <f>-('Heat X-changer Worksheet'!$F$20*'Heat X-changer Worksheet'!$F$21*($L$1-EG$3)/('Heat X-changer Worksheet'!$F$33*'Heat X-changer Worksheet'!$F$34)-$C24)</f>
        <v>150.5479304308399</v>
      </c>
      <c r="EH24" s="32">
        <f>-('Heat X-changer Worksheet'!$F$20*'Heat X-changer Worksheet'!$F$21*($L$1-EH$3)/('Heat X-changer Worksheet'!$F$33*'Heat X-changer Worksheet'!$F$34)-$C24)</f>
        <v>151.00676875943989</v>
      </c>
      <c r="EI24" s="32">
        <f>-('Heat X-changer Worksheet'!$F$20*'Heat X-changer Worksheet'!$F$21*($L$1-EI$3)/('Heat X-changer Worksheet'!$F$33*'Heat X-changer Worksheet'!$F$34)-$C24)</f>
        <v>151.46560708803992</v>
      </c>
      <c r="EJ24" s="32">
        <f>-('Heat X-changer Worksheet'!$F$20*'Heat X-changer Worksheet'!$F$21*($L$1-EJ$3)/('Heat X-changer Worksheet'!$F$33*'Heat X-changer Worksheet'!$F$34)-$C24)</f>
        <v>151.92444541663991</v>
      </c>
      <c r="EK24" s="32">
        <f>-('Heat X-changer Worksheet'!$F$20*'Heat X-changer Worksheet'!$F$21*($L$1-EK$3)/('Heat X-changer Worksheet'!$F$33*'Heat X-changer Worksheet'!$F$34)-$C24)</f>
        <v>152.38328374523991</v>
      </c>
      <c r="EL24" s="32">
        <f>-('Heat X-changer Worksheet'!$F$20*'Heat X-changer Worksheet'!$F$21*($L$1-EL$3)/('Heat X-changer Worksheet'!$F$33*'Heat X-changer Worksheet'!$F$34)-$C24)</f>
        <v>152.84212207383993</v>
      </c>
      <c r="EM24" s="32">
        <f>-('Heat X-changer Worksheet'!$F$20*'Heat X-changer Worksheet'!$F$21*($L$1-EM$3)/('Heat X-changer Worksheet'!$F$33*'Heat X-changer Worksheet'!$F$34)-$C24)</f>
        <v>153.30096040243993</v>
      </c>
      <c r="EN24" s="32">
        <f>-('Heat X-changer Worksheet'!$F$20*'Heat X-changer Worksheet'!$F$21*($L$1-EN$3)/('Heat X-changer Worksheet'!$F$33*'Heat X-changer Worksheet'!$F$34)-$C24)</f>
        <v>153.75979873103992</v>
      </c>
    </row>
    <row r="25" spans="2:144">
      <c r="B25" s="31"/>
      <c r="C25" s="30">
        <f t="shared" si="3"/>
        <v>159</v>
      </c>
      <c r="D25" s="32">
        <f>-('Heat X-changer Worksheet'!$F$20*'Heat X-changer Worksheet'!$F$21*($L$1-D$3)/('Heat X-changer Worksheet'!$F$33*'Heat X-changer Worksheet'!$F$34)-$C25)</f>
        <v>88.522432727039217</v>
      </c>
      <c r="E25" s="32">
        <f>-('Heat X-changer Worksheet'!$F$20*'Heat X-changer Worksheet'!$F$21*($L$1-E$3)/('Heat X-changer Worksheet'!$F$33*'Heat X-changer Worksheet'!$F$34)-$C25)</f>
        <v>88.981271055639226</v>
      </c>
      <c r="F25" s="32">
        <f>-('Heat X-changer Worksheet'!$F$20*'Heat X-changer Worksheet'!$F$21*($L$1-F$3)/('Heat X-changer Worksheet'!$F$33*'Heat X-changer Worksheet'!$F$34)-$C25)</f>
        <v>89.440109384239236</v>
      </c>
      <c r="G25" s="32">
        <f>-('Heat X-changer Worksheet'!$F$20*'Heat X-changer Worksheet'!$F$21*($L$1-G$3)/('Heat X-changer Worksheet'!$F$33*'Heat X-changer Worksheet'!$F$34)-$C25)</f>
        <v>89.898947712839231</v>
      </c>
      <c r="H25" s="32">
        <f>-('Heat X-changer Worksheet'!$F$20*'Heat X-changer Worksheet'!$F$21*($L$1-H$3)/('Heat X-changer Worksheet'!$F$33*'Heat X-changer Worksheet'!$F$34)-$C25)</f>
        <v>90.35778604143924</v>
      </c>
      <c r="I25" s="32">
        <f>-('Heat X-changer Worksheet'!$F$20*'Heat X-changer Worksheet'!$F$21*($L$1-I$3)/('Heat X-changer Worksheet'!$F$33*'Heat X-changer Worksheet'!$F$34)-$C25)</f>
        <v>90.81662437003925</v>
      </c>
      <c r="J25" s="32">
        <f>-('Heat X-changer Worksheet'!$F$20*'Heat X-changer Worksheet'!$F$21*($L$1-J$3)/('Heat X-changer Worksheet'!$F$33*'Heat X-changer Worksheet'!$F$34)-$C25)</f>
        <v>91.275462698639259</v>
      </c>
      <c r="K25" s="32">
        <f>-('Heat X-changer Worksheet'!$F$20*'Heat X-changer Worksheet'!$F$21*($L$1-K$3)/('Heat X-changer Worksheet'!$F$33*'Heat X-changer Worksheet'!$F$34)-$C25)</f>
        <v>91.734301027239255</v>
      </c>
      <c r="L25" s="32">
        <f>-('Heat X-changer Worksheet'!$F$20*'Heat X-changer Worksheet'!$F$21*($L$1-L$3)/('Heat X-changer Worksheet'!$F$33*'Heat X-changer Worksheet'!$F$34)-$C25)</f>
        <v>92.193139355839264</v>
      </c>
      <c r="M25" s="32">
        <f>-('Heat X-changer Worksheet'!$F$20*'Heat X-changer Worksheet'!$F$21*($L$1-M$3)/('Heat X-changer Worksheet'!$F$33*'Heat X-changer Worksheet'!$F$34)-$C25)</f>
        <v>92.651977684439274</v>
      </c>
      <c r="N25" s="32">
        <f>-('Heat X-changer Worksheet'!$F$20*'Heat X-changer Worksheet'!$F$21*($L$1-N$3)/('Heat X-changer Worksheet'!$F$33*'Heat X-changer Worksheet'!$F$34)-$C25)</f>
        <v>93.110816013039269</v>
      </c>
      <c r="O25" s="32">
        <f>-('Heat X-changer Worksheet'!$F$20*'Heat X-changer Worksheet'!$F$21*($L$1-O$3)/('Heat X-changer Worksheet'!$F$33*'Heat X-changer Worksheet'!$F$34)-$C25)</f>
        <v>93.569654341639279</v>
      </c>
      <c r="P25" s="32">
        <f>-('Heat X-changer Worksheet'!$F$20*'Heat X-changer Worksheet'!$F$21*($L$1-P$3)/('Heat X-changer Worksheet'!$F$33*'Heat X-changer Worksheet'!$F$34)-$C25)</f>
        <v>94.028492670239288</v>
      </c>
      <c r="Q25" s="32">
        <f>-('Heat X-changer Worksheet'!$F$20*'Heat X-changer Worksheet'!$F$21*($L$1-Q$3)/('Heat X-changer Worksheet'!$F$33*'Heat X-changer Worksheet'!$F$34)-$C25)</f>
        <v>94.487330998839298</v>
      </c>
      <c r="R25" s="32">
        <f>-('Heat X-changer Worksheet'!$F$20*'Heat X-changer Worksheet'!$F$21*($L$1-R$3)/('Heat X-changer Worksheet'!$F$33*'Heat X-changer Worksheet'!$F$34)-$C25)</f>
        <v>94.946169327439293</v>
      </c>
      <c r="S25" s="32">
        <f>-('Heat X-changer Worksheet'!$F$20*'Heat X-changer Worksheet'!$F$21*($L$1-S$3)/('Heat X-changer Worksheet'!$F$33*'Heat X-changer Worksheet'!$F$34)-$C25)</f>
        <v>95.405007656039302</v>
      </c>
      <c r="T25" s="32">
        <f>-('Heat X-changer Worksheet'!$F$20*'Heat X-changer Worksheet'!$F$21*($L$1-T$3)/('Heat X-changer Worksheet'!$F$33*'Heat X-changer Worksheet'!$F$34)-$C25)</f>
        <v>95.863845984639312</v>
      </c>
      <c r="U25" s="32">
        <f>-('Heat X-changer Worksheet'!$F$20*'Heat X-changer Worksheet'!$F$21*($L$1-U$3)/('Heat X-changer Worksheet'!$F$33*'Heat X-changer Worksheet'!$F$34)-$C25)</f>
        <v>96.322684313239307</v>
      </c>
      <c r="V25" s="32">
        <f>-('Heat X-changer Worksheet'!$F$20*'Heat X-changer Worksheet'!$F$21*($L$1-V$3)/('Heat X-changer Worksheet'!$F$33*'Heat X-changer Worksheet'!$F$34)-$C25)</f>
        <v>96.781522641839317</v>
      </c>
      <c r="W25" s="32">
        <f>-('Heat X-changer Worksheet'!$F$20*'Heat X-changer Worksheet'!$F$21*($L$1-W$3)/('Heat X-changer Worksheet'!$F$33*'Heat X-changer Worksheet'!$F$34)-$C25)</f>
        <v>97.240360970439326</v>
      </c>
      <c r="X25" s="32">
        <f>-('Heat X-changer Worksheet'!$F$20*'Heat X-changer Worksheet'!$F$21*($L$1-X$3)/('Heat X-changer Worksheet'!$F$33*'Heat X-changer Worksheet'!$F$34)-$C25)</f>
        <v>97.699199299039321</v>
      </c>
      <c r="Y25" s="32">
        <f>-('Heat X-changer Worksheet'!$F$20*'Heat X-changer Worksheet'!$F$21*($L$1-Y$3)/('Heat X-changer Worksheet'!$F$33*'Heat X-changer Worksheet'!$F$34)-$C25)</f>
        <v>98.158037627639331</v>
      </c>
      <c r="Z25" s="32">
        <f>-('Heat X-changer Worksheet'!$F$20*'Heat X-changer Worksheet'!$F$21*($L$1-Z$3)/('Heat X-changer Worksheet'!$F$33*'Heat X-changer Worksheet'!$F$34)-$C25)</f>
        <v>98.61687595623934</v>
      </c>
      <c r="AA25" s="32">
        <f>-('Heat X-changer Worksheet'!$F$20*'Heat X-changer Worksheet'!$F$21*($L$1-AA$3)/('Heat X-changer Worksheet'!$F$33*'Heat X-changer Worksheet'!$F$34)-$C25)</f>
        <v>99.075714284839336</v>
      </c>
      <c r="AB25" s="32">
        <f>-('Heat X-changer Worksheet'!$F$20*'Heat X-changer Worksheet'!$F$21*($L$1-AB$3)/('Heat X-changer Worksheet'!$F$33*'Heat X-changer Worksheet'!$F$34)-$C25)</f>
        <v>99.534552613439345</v>
      </c>
      <c r="AC25" s="32">
        <f>-('Heat X-changer Worksheet'!$F$20*'Heat X-changer Worksheet'!$F$21*($L$1-AC$3)/('Heat X-changer Worksheet'!$F$33*'Heat X-changer Worksheet'!$F$34)-$C25)</f>
        <v>99.993390942039355</v>
      </c>
      <c r="AD25" s="32">
        <f>-('Heat X-changer Worksheet'!$F$20*'Heat X-changer Worksheet'!$F$21*($L$1-AD$3)/('Heat X-changer Worksheet'!$F$33*'Heat X-changer Worksheet'!$F$34)-$C25)</f>
        <v>100.45222927063935</v>
      </c>
      <c r="AE25" s="32">
        <f>-('Heat X-changer Worksheet'!$F$20*'Heat X-changer Worksheet'!$F$21*($L$1-AE$3)/('Heat X-changer Worksheet'!$F$33*'Heat X-changer Worksheet'!$F$34)-$C25)</f>
        <v>100.91106759923936</v>
      </c>
      <c r="AF25" s="32">
        <f>-('Heat X-changer Worksheet'!$F$20*'Heat X-changer Worksheet'!$F$21*($L$1-AF$3)/('Heat X-changer Worksheet'!$F$33*'Heat X-changer Worksheet'!$F$34)-$C25)</f>
        <v>101.36990592783937</v>
      </c>
      <c r="AG25" s="32">
        <f>-('Heat X-changer Worksheet'!$F$20*'Heat X-changer Worksheet'!$F$21*($L$1-AG$3)/('Heat X-changer Worksheet'!$F$33*'Heat X-changer Worksheet'!$F$34)-$C25)</f>
        <v>101.82874425643936</v>
      </c>
      <c r="AH25" s="32">
        <f>-('Heat X-changer Worksheet'!$F$20*'Heat X-changer Worksheet'!$F$21*($L$1-AH$3)/('Heat X-changer Worksheet'!$F$33*'Heat X-changer Worksheet'!$F$34)-$C25)</f>
        <v>102.28758258503937</v>
      </c>
      <c r="AI25" s="32">
        <f>-('Heat X-changer Worksheet'!$F$20*'Heat X-changer Worksheet'!$F$21*($L$1-AI$3)/('Heat X-changer Worksheet'!$F$33*'Heat X-changer Worksheet'!$F$34)-$C25)</f>
        <v>102.74642091363938</v>
      </c>
      <c r="AJ25" s="32">
        <f>-('Heat X-changer Worksheet'!$F$20*'Heat X-changer Worksheet'!$F$21*($L$1-AJ$3)/('Heat X-changer Worksheet'!$F$33*'Heat X-changer Worksheet'!$F$34)-$C25)</f>
        <v>103.20525924223938</v>
      </c>
      <c r="AK25" s="32">
        <f>-('Heat X-changer Worksheet'!$F$20*'Heat X-changer Worksheet'!$F$21*($L$1-AK$3)/('Heat X-changer Worksheet'!$F$33*'Heat X-changer Worksheet'!$F$34)-$C25)</f>
        <v>103.6640975708394</v>
      </c>
      <c r="AL25" s="32">
        <f>-('Heat X-changer Worksheet'!$F$20*'Heat X-changer Worksheet'!$F$21*($L$1-AL$3)/('Heat X-changer Worksheet'!$F$33*'Heat X-changer Worksheet'!$F$34)-$C25)</f>
        <v>104.1229358994394</v>
      </c>
      <c r="AM25" s="32">
        <f>-('Heat X-changer Worksheet'!$F$20*'Heat X-changer Worksheet'!$F$21*($L$1-AM$3)/('Heat X-changer Worksheet'!$F$33*'Heat X-changer Worksheet'!$F$34)-$C25)</f>
        <v>104.58177422803939</v>
      </c>
      <c r="AN25" s="32">
        <f>-('Heat X-changer Worksheet'!$F$20*'Heat X-changer Worksheet'!$F$21*($L$1-AN$3)/('Heat X-changer Worksheet'!$F$33*'Heat X-changer Worksheet'!$F$34)-$C25)</f>
        <v>105.04061255663942</v>
      </c>
      <c r="AO25" s="32">
        <f>-('Heat X-changer Worksheet'!$F$20*'Heat X-changer Worksheet'!$F$21*($L$1-AO$3)/('Heat X-changer Worksheet'!$F$33*'Heat X-changer Worksheet'!$F$34)-$C25)</f>
        <v>105.49945088523941</v>
      </c>
      <c r="AP25" s="32">
        <f>-('Heat X-changer Worksheet'!$F$20*'Heat X-changer Worksheet'!$F$21*($L$1-AP$3)/('Heat X-changer Worksheet'!$F$33*'Heat X-changer Worksheet'!$F$34)-$C25)</f>
        <v>105.95828921383942</v>
      </c>
      <c r="AQ25" s="32">
        <f>-('Heat X-changer Worksheet'!$F$20*'Heat X-changer Worksheet'!$F$21*($L$1-AQ$3)/('Heat X-changer Worksheet'!$F$33*'Heat X-changer Worksheet'!$F$34)-$C25)</f>
        <v>106.41712754243943</v>
      </c>
      <c r="AR25" s="32">
        <f>-('Heat X-changer Worksheet'!$F$20*'Heat X-changer Worksheet'!$F$21*($L$1-AR$3)/('Heat X-changer Worksheet'!$F$33*'Heat X-changer Worksheet'!$F$34)-$C25)</f>
        <v>106.87596587103943</v>
      </c>
      <c r="AS25" s="32">
        <f>-('Heat X-changer Worksheet'!$F$20*'Heat X-changer Worksheet'!$F$21*($L$1-AS$3)/('Heat X-changer Worksheet'!$F$33*'Heat X-changer Worksheet'!$F$34)-$C25)</f>
        <v>107.33480419963944</v>
      </c>
      <c r="AT25" s="32">
        <f>-('Heat X-changer Worksheet'!$F$20*'Heat X-changer Worksheet'!$F$21*($L$1-AT$3)/('Heat X-changer Worksheet'!$F$33*'Heat X-changer Worksheet'!$F$34)-$C25)</f>
        <v>107.79364252823943</v>
      </c>
      <c r="AU25" s="32">
        <f>-('Heat X-changer Worksheet'!$F$20*'Heat X-changer Worksheet'!$F$21*($L$1-AU$3)/('Heat X-changer Worksheet'!$F$33*'Heat X-changer Worksheet'!$F$34)-$C25)</f>
        <v>108.25248085683944</v>
      </c>
      <c r="AV25" s="32">
        <f>-('Heat X-changer Worksheet'!$F$20*'Heat X-changer Worksheet'!$F$21*($L$1-AV$3)/('Heat X-changer Worksheet'!$F$33*'Heat X-changer Worksheet'!$F$34)-$C25)</f>
        <v>108.71131918543944</v>
      </c>
      <c r="AW25" s="32">
        <f>-('Heat X-changer Worksheet'!$F$20*'Heat X-changer Worksheet'!$F$21*($L$1-AW$3)/('Heat X-changer Worksheet'!$F$33*'Heat X-changer Worksheet'!$F$34)-$C25)</f>
        <v>109.17015751403946</v>
      </c>
      <c r="AX25" s="32">
        <f>-('Heat X-changer Worksheet'!$F$20*'Heat X-changer Worksheet'!$F$21*($L$1-AX$3)/('Heat X-changer Worksheet'!$F$33*'Heat X-changer Worksheet'!$F$34)-$C25)</f>
        <v>109.62899584263945</v>
      </c>
      <c r="AY25" s="32">
        <f>-('Heat X-changer Worksheet'!$F$20*'Heat X-changer Worksheet'!$F$21*($L$1-AY$3)/('Heat X-changer Worksheet'!$F$33*'Heat X-changer Worksheet'!$F$34)-$C25)</f>
        <v>110.08783417123946</v>
      </c>
      <c r="AZ25" s="32">
        <f>-('Heat X-changer Worksheet'!$F$20*'Heat X-changer Worksheet'!$F$21*($L$1-AZ$3)/('Heat X-changer Worksheet'!$F$33*'Heat X-changer Worksheet'!$F$34)-$C25)</f>
        <v>110.54667249983947</v>
      </c>
      <c r="BA25" s="32">
        <f>-('Heat X-changer Worksheet'!$F$20*'Heat X-changer Worksheet'!$F$21*($L$1-BA$3)/('Heat X-changer Worksheet'!$F$33*'Heat X-changer Worksheet'!$F$34)-$C25)</f>
        <v>111.00551082843947</v>
      </c>
      <c r="BB25" s="32">
        <f>-('Heat X-changer Worksheet'!$F$20*'Heat X-changer Worksheet'!$F$21*($L$1-BB$3)/('Heat X-changer Worksheet'!$F$33*'Heat X-changer Worksheet'!$F$34)-$C25)</f>
        <v>111.46434915703948</v>
      </c>
      <c r="BC25" s="32">
        <f>-('Heat X-changer Worksheet'!$F$20*'Heat X-changer Worksheet'!$F$21*($L$1-BC$3)/('Heat X-changer Worksheet'!$F$33*'Heat X-changer Worksheet'!$F$34)-$C25)</f>
        <v>111.92318748563949</v>
      </c>
      <c r="BD25" s="32">
        <f>-('Heat X-changer Worksheet'!$F$20*'Heat X-changer Worksheet'!$F$21*($L$1-BD$3)/('Heat X-changer Worksheet'!$F$33*'Heat X-changer Worksheet'!$F$34)-$C25)</f>
        <v>112.38202581423948</v>
      </c>
      <c r="BE25" s="32">
        <f>-('Heat X-changer Worksheet'!$F$20*'Heat X-changer Worksheet'!$F$21*($L$1-BE$3)/('Heat X-changer Worksheet'!$F$33*'Heat X-changer Worksheet'!$F$34)-$C25)</f>
        <v>112.84086414283949</v>
      </c>
      <c r="BF25" s="32">
        <f>-('Heat X-changer Worksheet'!$F$20*'Heat X-changer Worksheet'!$F$21*($L$1-BF$3)/('Heat X-changer Worksheet'!$F$33*'Heat X-changer Worksheet'!$F$34)-$C25)</f>
        <v>113.2997024714395</v>
      </c>
      <c r="BG25" s="32">
        <f>-('Heat X-changer Worksheet'!$F$20*'Heat X-changer Worksheet'!$F$21*($L$1-BG$3)/('Heat X-changer Worksheet'!$F$33*'Heat X-changer Worksheet'!$F$34)-$C25)</f>
        <v>113.7585408000395</v>
      </c>
      <c r="BH25" s="32">
        <f>-('Heat X-changer Worksheet'!$F$20*'Heat X-changer Worksheet'!$F$21*($L$1-BH$3)/('Heat X-changer Worksheet'!$F$33*'Heat X-changer Worksheet'!$F$34)-$C25)</f>
        <v>114.21737912863951</v>
      </c>
      <c r="BI25" s="32">
        <f>-('Heat X-changer Worksheet'!$F$20*'Heat X-changer Worksheet'!$F$21*($L$1-BI$3)/('Heat X-changer Worksheet'!$F$33*'Heat X-changer Worksheet'!$F$34)-$C25)</f>
        <v>114.67621745723952</v>
      </c>
      <c r="BJ25" s="32">
        <f>-('Heat X-changer Worksheet'!$F$20*'Heat X-changer Worksheet'!$F$21*($L$1-BJ$3)/('Heat X-changer Worksheet'!$F$33*'Heat X-changer Worksheet'!$F$34)-$C25)</f>
        <v>115.13505578583951</v>
      </c>
      <c r="BK25" s="32">
        <f>-('Heat X-changer Worksheet'!$F$20*'Heat X-changer Worksheet'!$F$21*($L$1-BK$3)/('Heat X-changer Worksheet'!$F$33*'Heat X-changer Worksheet'!$F$34)-$C25)</f>
        <v>115.59389411443954</v>
      </c>
      <c r="BL25" s="32">
        <f>-('Heat X-changer Worksheet'!$F$20*'Heat X-changer Worksheet'!$F$21*($L$1-BL$3)/('Heat X-changer Worksheet'!$F$33*'Heat X-changer Worksheet'!$F$34)-$C25)</f>
        <v>116.05273244303953</v>
      </c>
      <c r="BM25" s="32">
        <f>-('Heat X-changer Worksheet'!$F$20*'Heat X-changer Worksheet'!$F$21*($L$1-BM$3)/('Heat X-changer Worksheet'!$F$33*'Heat X-changer Worksheet'!$F$34)-$C25)</f>
        <v>116.51157077163953</v>
      </c>
      <c r="BN25" s="32">
        <f>-('Heat X-changer Worksheet'!$F$20*'Heat X-changer Worksheet'!$F$21*($L$1-BN$3)/('Heat X-changer Worksheet'!$F$33*'Heat X-changer Worksheet'!$F$34)-$C25)</f>
        <v>116.97040910023954</v>
      </c>
      <c r="BO25" s="32">
        <f>-('Heat X-changer Worksheet'!$F$20*'Heat X-changer Worksheet'!$F$21*($L$1-BO$3)/('Heat X-changer Worksheet'!$F$33*'Heat X-changer Worksheet'!$F$34)-$C25)</f>
        <v>117.42924742883955</v>
      </c>
      <c r="BP25" s="32">
        <f>-('Heat X-changer Worksheet'!$F$20*'Heat X-changer Worksheet'!$F$21*($L$1-BP$3)/('Heat X-changer Worksheet'!$F$33*'Heat X-changer Worksheet'!$F$34)-$C25)</f>
        <v>117.88808575743954</v>
      </c>
      <c r="BQ25" s="32">
        <f>-('Heat X-changer Worksheet'!$F$20*'Heat X-changer Worksheet'!$F$21*($L$1-BQ$3)/('Heat X-changer Worksheet'!$F$33*'Heat X-changer Worksheet'!$F$34)-$C25)</f>
        <v>118.34692408603955</v>
      </c>
      <c r="BR25" s="32">
        <f>-('Heat X-changer Worksheet'!$F$20*'Heat X-changer Worksheet'!$F$21*($L$1-BR$3)/('Heat X-changer Worksheet'!$F$33*'Heat X-changer Worksheet'!$F$34)-$C25)</f>
        <v>118.80576241463956</v>
      </c>
      <c r="BS25" s="32">
        <f>-('Heat X-changer Worksheet'!$F$20*'Heat X-changer Worksheet'!$F$21*($L$1-BS$3)/('Heat X-changer Worksheet'!$F$33*'Heat X-changer Worksheet'!$F$34)-$C25)</f>
        <v>119.26460074323955</v>
      </c>
      <c r="BT25" s="32">
        <f>-('Heat X-changer Worksheet'!$F$20*'Heat X-changer Worksheet'!$F$21*($L$1-BT$3)/('Heat X-changer Worksheet'!$F$33*'Heat X-changer Worksheet'!$F$34)-$C25)</f>
        <v>119.72343907183958</v>
      </c>
      <c r="BU25" s="32">
        <f>-('Heat X-changer Worksheet'!$F$20*'Heat X-changer Worksheet'!$F$21*($L$1-BU$3)/('Heat X-changer Worksheet'!$F$33*'Heat X-changer Worksheet'!$F$34)-$C25)</f>
        <v>120.18227740043957</v>
      </c>
      <c r="BV25" s="32">
        <f>-('Heat X-changer Worksheet'!$F$20*'Heat X-changer Worksheet'!$F$21*($L$1-BV$3)/('Heat X-changer Worksheet'!$F$33*'Heat X-changer Worksheet'!$F$34)-$C25)</f>
        <v>120.64111572903957</v>
      </c>
      <c r="BW25" s="32">
        <f>-('Heat X-changer Worksheet'!$F$20*'Heat X-changer Worksheet'!$F$21*($L$1-BW$3)/('Heat X-changer Worksheet'!$F$33*'Heat X-changer Worksheet'!$F$34)-$C25)</f>
        <v>121.09995405763959</v>
      </c>
      <c r="BX25" s="32">
        <f>-('Heat X-changer Worksheet'!$F$20*'Heat X-changer Worksheet'!$F$21*($L$1-BX$3)/('Heat X-changer Worksheet'!$F$33*'Heat X-changer Worksheet'!$F$34)-$C25)</f>
        <v>121.55879238623959</v>
      </c>
      <c r="BY25" s="32">
        <f>-('Heat X-changer Worksheet'!$F$20*'Heat X-changer Worksheet'!$F$21*($L$1-BY$3)/('Heat X-changer Worksheet'!$F$33*'Heat X-changer Worksheet'!$F$34)-$C25)</f>
        <v>122.0176307148396</v>
      </c>
      <c r="BZ25" s="32">
        <f>-('Heat X-changer Worksheet'!$F$20*'Heat X-changer Worksheet'!$F$21*($L$1-BZ$3)/('Heat X-changer Worksheet'!$F$33*'Heat X-changer Worksheet'!$F$34)-$C25)</f>
        <v>122.47646904343961</v>
      </c>
      <c r="CA25" s="32">
        <f>-('Heat X-changer Worksheet'!$F$20*'Heat X-changer Worksheet'!$F$21*($L$1-CA$3)/('Heat X-changer Worksheet'!$F$33*'Heat X-changer Worksheet'!$F$34)-$C25)</f>
        <v>122.9353073720396</v>
      </c>
      <c r="CB25" s="32">
        <f>-('Heat X-changer Worksheet'!$F$20*'Heat X-changer Worksheet'!$F$21*($L$1-CB$3)/('Heat X-changer Worksheet'!$F$33*'Heat X-changer Worksheet'!$F$34)-$C25)</f>
        <v>123.39414570063961</v>
      </c>
      <c r="CC25" s="32">
        <f>-('Heat X-changer Worksheet'!$F$20*'Heat X-changer Worksheet'!$F$21*($L$1-CC$3)/('Heat X-changer Worksheet'!$F$33*'Heat X-changer Worksheet'!$F$34)-$C25)</f>
        <v>123.85298402923962</v>
      </c>
      <c r="CD25" s="32">
        <f>-('Heat X-changer Worksheet'!$F$20*'Heat X-changer Worksheet'!$F$21*($L$1-CD$3)/('Heat X-changer Worksheet'!$F$33*'Heat X-changer Worksheet'!$F$34)-$C25)</f>
        <v>124.31182235783962</v>
      </c>
      <c r="CE25" s="32">
        <f>-('Heat X-changer Worksheet'!$F$20*'Heat X-changer Worksheet'!$F$21*($L$1-CE$3)/('Heat X-changer Worksheet'!$F$33*'Heat X-changer Worksheet'!$F$34)-$C25)</f>
        <v>124.77066068643961</v>
      </c>
      <c r="CF25" s="32">
        <f>-('Heat X-changer Worksheet'!$F$20*'Heat X-changer Worksheet'!$F$21*($L$1-CF$3)/('Heat X-changer Worksheet'!$F$33*'Heat X-changer Worksheet'!$F$34)-$C25)</f>
        <v>125.22949901503964</v>
      </c>
      <c r="CG25" s="32">
        <f>-('Heat X-changer Worksheet'!$F$20*'Heat X-changer Worksheet'!$F$21*($L$1-CG$3)/('Heat X-changer Worksheet'!$F$33*'Heat X-changer Worksheet'!$F$34)-$C25)</f>
        <v>125.68833734363963</v>
      </c>
      <c r="CH25" s="32">
        <f>-('Heat X-changer Worksheet'!$F$20*'Heat X-changer Worksheet'!$F$21*($L$1-CH$3)/('Heat X-changer Worksheet'!$F$33*'Heat X-changer Worksheet'!$F$34)-$C25)</f>
        <v>126.14717567223964</v>
      </c>
      <c r="CI25" s="32">
        <f>-('Heat X-changer Worksheet'!$F$20*'Heat X-changer Worksheet'!$F$21*($L$1-CI$3)/('Heat X-changer Worksheet'!$F$33*'Heat X-changer Worksheet'!$F$34)-$C25)</f>
        <v>126.60601400083965</v>
      </c>
      <c r="CJ25" s="32">
        <f>-('Heat X-changer Worksheet'!$F$20*'Heat X-changer Worksheet'!$F$21*($L$1-CJ$3)/('Heat X-changer Worksheet'!$F$33*'Heat X-changer Worksheet'!$F$34)-$C25)</f>
        <v>127.06485232943965</v>
      </c>
      <c r="CK25" s="32">
        <f>-('Heat X-changer Worksheet'!$F$20*'Heat X-changer Worksheet'!$F$21*($L$1-CK$3)/('Heat X-changer Worksheet'!$F$33*'Heat X-changer Worksheet'!$F$34)-$C25)</f>
        <v>127.52369065803965</v>
      </c>
      <c r="CL25" s="32">
        <f>-('Heat X-changer Worksheet'!$F$20*'Heat X-changer Worksheet'!$F$21*($L$1-CL$3)/('Heat X-changer Worksheet'!$F$33*'Heat X-changer Worksheet'!$F$34)-$C25)</f>
        <v>127.98252898663966</v>
      </c>
      <c r="CM25" s="32">
        <f>-('Heat X-changer Worksheet'!$F$20*'Heat X-changer Worksheet'!$F$21*($L$1-CM$3)/('Heat X-changer Worksheet'!$F$33*'Heat X-changer Worksheet'!$F$34)-$C25)</f>
        <v>128.44136731523966</v>
      </c>
      <c r="CN25" s="32">
        <f>-('Heat X-changer Worksheet'!$F$20*'Heat X-changer Worksheet'!$F$21*($L$1-CN$3)/('Heat X-changer Worksheet'!$F$33*'Heat X-changer Worksheet'!$F$34)-$C25)</f>
        <v>128.90020564383968</v>
      </c>
      <c r="CO25" s="32">
        <f>-('Heat X-changer Worksheet'!$F$20*'Heat X-changer Worksheet'!$F$21*($L$1-CO$3)/('Heat X-changer Worksheet'!$F$33*'Heat X-changer Worksheet'!$F$34)-$C25)</f>
        <v>129.35904397243968</v>
      </c>
      <c r="CP25" s="32">
        <f>-('Heat X-changer Worksheet'!$F$20*'Heat X-changer Worksheet'!$F$21*($L$1-CP$3)/('Heat X-changer Worksheet'!$F$33*'Heat X-changer Worksheet'!$F$34)-$C25)</f>
        <v>129.81788230103967</v>
      </c>
      <c r="CQ25" s="32">
        <f>-('Heat X-changer Worksheet'!$F$20*'Heat X-changer Worksheet'!$F$21*($L$1-CQ$3)/('Heat X-changer Worksheet'!$F$33*'Heat X-changer Worksheet'!$F$34)-$C25)</f>
        <v>130.2767206296397</v>
      </c>
      <c r="CR25" s="32">
        <f>-('Heat X-changer Worksheet'!$F$20*'Heat X-changer Worksheet'!$F$21*($L$1-CR$3)/('Heat X-changer Worksheet'!$F$33*'Heat X-changer Worksheet'!$F$34)-$C25)</f>
        <v>130.73555895823969</v>
      </c>
      <c r="CS25" s="32">
        <f>-('Heat X-changer Worksheet'!$F$20*'Heat X-changer Worksheet'!$F$21*($L$1-CS$3)/('Heat X-changer Worksheet'!$F$33*'Heat X-changer Worksheet'!$F$34)-$C25)</f>
        <v>131.19439728683969</v>
      </c>
      <c r="CT25" s="32">
        <f>-('Heat X-changer Worksheet'!$F$20*'Heat X-changer Worksheet'!$F$21*($L$1-CT$3)/('Heat X-changer Worksheet'!$F$33*'Heat X-changer Worksheet'!$F$34)-$C25)</f>
        <v>131.65323561543971</v>
      </c>
      <c r="CU25" s="32">
        <f>-('Heat X-changer Worksheet'!$F$20*'Heat X-changer Worksheet'!$F$21*($L$1-CU$3)/('Heat X-changer Worksheet'!$F$33*'Heat X-changer Worksheet'!$F$34)-$C25)</f>
        <v>132.11207394403971</v>
      </c>
      <c r="CV25" s="32">
        <f>-('Heat X-changer Worksheet'!$F$20*'Heat X-changer Worksheet'!$F$21*($L$1-CV$3)/('Heat X-changer Worksheet'!$F$33*'Heat X-changer Worksheet'!$F$34)-$C25)</f>
        <v>132.5709122726397</v>
      </c>
      <c r="CW25" s="32">
        <f>-('Heat X-changer Worksheet'!$F$20*'Heat X-changer Worksheet'!$F$21*($L$1-CW$3)/('Heat X-changer Worksheet'!$F$33*'Heat X-changer Worksheet'!$F$34)-$C25)</f>
        <v>133.02975060123973</v>
      </c>
      <c r="CX25" s="32">
        <f>-('Heat X-changer Worksheet'!$F$20*'Heat X-changer Worksheet'!$F$21*($L$1-CX$3)/('Heat X-changer Worksheet'!$F$33*'Heat X-changer Worksheet'!$F$34)-$C25)</f>
        <v>133.48858892983972</v>
      </c>
      <c r="CY25" s="32">
        <f>-('Heat X-changer Worksheet'!$F$20*'Heat X-changer Worksheet'!$F$21*($L$1-CY$3)/('Heat X-changer Worksheet'!$F$33*'Heat X-changer Worksheet'!$F$34)-$C25)</f>
        <v>133.94742725843972</v>
      </c>
      <c r="CZ25" s="32">
        <f>-('Heat X-changer Worksheet'!$F$20*'Heat X-changer Worksheet'!$F$21*($L$1-CZ$3)/('Heat X-changer Worksheet'!$F$33*'Heat X-changer Worksheet'!$F$34)-$C25)</f>
        <v>134.40626558703974</v>
      </c>
      <c r="DA25" s="32">
        <f>-('Heat X-changer Worksheet'!$F$20*'Heat X-changer Worksheet'!$F$21*($L$1-DA$3)/('Heat X-changer Worksheet'!$F$33*'Heat X-changer Worksheet'!$F$34)-$C25)</f>
        <v>134.86510391563974</v>
      </c>
      <c r="DB25" s="32">
        <f>-('Heat X-changer Worksheet'!$F$20*'Heat X-changer Worksheet'!$F$21*($L$1-DB$3)/('Heat X-changer Worksheet'!$F$33*'Heat X-changer Worksheet'!$F$34)-$C25)</f>
        <v>135.32394224423973</v>
      </c>
      <c r="DC25" s="32">
        <f>-('Heat X-changer Worksheet'!$F$20*'Heat X-changer Worksheet'!$F$21*($L$1-DC$3)/('Heat X-changer Worksheet'!$F$33*'Heat X-changer Worksheet'!$F$34)-$C25)</f>
        <v>135.78278057283975</v>
      </c>
      <c r="DD25" s="32">
        <f>-('Heat X-changer Worksheet'!$F$20*'Heat X-changer Worksheet'!$F$21*($L$1-DD$3)/('Heat X-changer Worksheet'!$F$33*'Heat X-changer Worksheet'!$F$34)-$C25)</f>
        <v>136.24161890143975</v>
      </c>
      <c r="DE25" s="32">
        <f>-('Heat X-changer Worksheet'!$F$20*'Heat X-changer Worksheet'!$F$21*($L$1-DE$3)/('Heat X-changer Worksheet'!$F$33*'Heat X-changer Worksheet'!$F$34)-$C25)</f>
        <v>136.70045723003975</v>
      </c>
      <c r="DF25" s="32">
        <f>-('Heat X-changer Worksheet'!$F$20*'Heat X-changer Worksheet'!$F$21*($L$1-DF$3)/('Heat X-changer Worksheet'!$F$33*'Heat X-changer Worksheet'!$F$34)-$C25)</f>
        <v>137.15929555863977</v>
      </c>
      <c r="DG25" s="32">
        <f>-('Heat X-changer Worksheet'!$F$20*'Heat X-changer Worksheet'!$F$21*($L$1-DG$3)/('Heat X-changer Worksheet'!$F$33*'Heat X-changer Worksheet'!$F$34)-$C25)</f>
        <v>137.61813388723976</v>
      </c>
      <c r="DH25" s="32">
        <f>-('Heat X-changer Worksheet'!$F$20*'Heat X-changer Worksheet'!$F$21*($L$1-DH$3)/('Heat X-changer Worksheet'!$F$33*'Heat X-changer Worksheet'!$F$34)-$C25)</f>
        <v>138.07697221583976</v>
      </c>
      <c r="DI25" s="32">
        <f>-('Heat X-changer Worksheet'!$F$20*'Heat X-changer Worksheet'!$F$21*($L$1-DI$3)/('Heat X-changer Worksheet'!$F$33*'Heat X-changer Worksheet'!$F$34)-$C25)</f>
        <v>138.53581054443978</v>
      </c>
      <c r="DJ25" s="32">
        <f>-('Heat X-changer Worksheet'!$F$20*'Heat X-changer Worksheet'!$F$21*($L$1-DJ$3)/('Heat X-changer Worksheet'!$F$33*'Heat X-changer Worksheet'!$F$34)-$C25)</f>
        <v>138.99464887303978</v>
      </c>
      <c r="DK25" s="32">
        <f>-('Heat X-changer Worksheet'!$F$20*'Heat X-changer Worksheet'!$F$21*($L$1-DK$3)/('Heat X-changer Worksheet'!$F$33*'Heat X-changer Worksheet'!$F$34)-$C25)</f>
        <v>139.45348720163977</v>
      </c>
      <c r="DL25" s="32">
        <f>-('Heat X-changer Worksheet'!$F$20*'Heat X-changer Worksheet'!$F$21*($L$1-DL$3)/('Heat X-changer Worksheet'!$F$33*'Heat X-changer Worksheet'!$F$34)-$C25)</f>
        <v>139.9123255302398</v>
      </c>
      <c r="DM25" s="32">
        <f>-('Heat X-changer Worksheet'!$F$20*'Heat X-changer Worksheet'!$F$21*($L$1-DM$3)/('Heat X-changer Worksheet'!$F$33*'Heat X-changer Worksheet'!$F$34)-$C25)</f>
        <v>140.37116385883979</v>
      </c>
      <c r="DN25" s="32">
        <f>-('Heat X-changer Worksheet'!$F$20*'Heat X-changer Worksheet'!$F$21*($L$1-DN$3)/('Heat X-changer Worksheet'!$F$33*'Heat X-changer Worksheet'!$F$34)-$C25)</f>
        <v>140.83000218743979</v>
      </c>
      <c r="DO25" s="32">
        <f>-('Heat X-changer Worksheet'!$F$20*'Heat X-changer Worksheet'!$F$21*($L$1-DO$3)/('Heat X-changer Worksheet'!$F$33*'Heat X-changer Worksheet'!$F$34)-$C25)</f>
        <v>141.28884051603981</v>
      </c>
      <c r="DP25" s="32">
        <f>-('Heat X-changer Worksheet'!$F$20*'Heat X-changer Worksheet'!$F$21*($L$1-DP$3)/('Heat X-changer Worksheet'!$F$33*'Heat X-changer Worksheet'!$F$34)-$C25)</f>
        <v>141.74767884463981</v>
      </c>
      <c r="DQ25" s="32">
        <f>-('Heat X-changer Worksheet'!$F$20*'Heat X-changer Worksheet'!$F$21*($L$1-DQ$3)/('Heat X-changer Worksheet'!$F$33*'Heat X-changer Worksheet'!$F$34)-$C25)</f>
        <v>142.20651717323983</v>
      </c>
      <c r="DR25" s="32">
        <f>-('Heat X-changer Worksheet'!$F$20*'Heat X-changer Worksheet'!$F$21*($L$1-DR$3)/('Heat X-changer Worksheet'!$F$33*'Heat X-changer Worksheet'!$F$34)-$C25)</f>
        <v>142.66535550183983</v>
      </c>
      <c r="DS25" s="32">
        <f>-('Heat X-changer Worksheet'!$F$20*'Heat X-changer Worksheet'!$F$21*($L$1-DS$3)/('Heat X-changer Worksheet'!$F$33*'Heat X-changer Worksheet'!$F$34)-$C25)</f>
        <v>143.12419383043982</v>
      </c>
      <c r="DT25" s="32">
        <f>-('Heat X-changer Worksheet'!$F$20*'Heat X-changer Worksheet'!$F$21*($L$1-DT$3)/('Heat X-changer Worksheet'!$F$33*'Heat X-changer Worksheet'!$F$34)-$C25)</f>
        <v>143.58303215903982</v>
      </c>
      <c r="DU25" s="32">
        <f>-('Heat X-changer Worksheet'!$F$20*'Heat X-changer Worksheet'!$F$21*($L$1-DU$3)/('Heat X-changer Worksheet'!$F$33*'Heat X-changer Worksheet'!$F$34)-$C25)</f>
        <v>144.04187048763984</v>
      </c>
      <c r="DV25" s="32">
        <f>-('Heat X-changer Worksheet'!$F$20*'Heat X-changer Worksheet'!$F$21*($L$1-DV$3)/('Heat X-changer Worksheet'!$F$33*'Heat X-changer Worksheet'!$F$34)-$C25)</f>
        <v>144.50070881623984</v>
      </c>
      <c r="DW25" s="32">
        <f>-('Heat X-changer Worksheet'!$F$20*'Heat X-changer Worksheet'!$F$21*($L$1-DW$3)/('Heat X-changer Worksheet'!$F$33*'Heat X-changer Worksheet'!$F$34)-$C25)</f>
        <v>144.95954714483986</v>
      </c>
      <c r="DX25" s="32">
        <f>-('Heat X-changer Worksheet'!$F$20*'Heat X-changer Worksheet'!$F$21*($L$1-DX$3)/('Heat X-changer Worksheet'!$F$33*'Heat X-changer Worksheet'!$F$34)-$C25)</f>
        <v>145.41838547343986</v>
      </c>
      <c r="DY25" s="32">
        <f>-('Heat X-changer Worksheet'!$F$20*'Heat X-changer Worksheet'!$F$21*($L$1-DY$3)/('Heat X-changer Worksheet'!$F$33*'Heat X-changer Worksheet'!$F$34)-$C25)</f>
        <v>145.87722380203985</v>
      </c>
      <c r="DZ25" s="32">
        <f>-('Heat X-changer Worksheet'!$F$20*'Heat X-changer Worksheet'!$F$21*($L$1-DZ$3)/('Heat X-changer Worksheet'!$F$33*'Heat X-changer Worksheet'!$F$34)-$C25)</f>
        <v>146.33606213063987</v>
      </c>
      <c r="EA25" s="32">
        <f>-('Heat X-changer Worksheet'!$F$20*'Heat X-changer Worksheet'!$F$21*($L$1-EA$3)/('Heat X-changer Worksheet'!$F$33*'Heat X-changer Worksheet'!$F$34)-$C25)</f>
        <v>146.79490045923987</v>
      </c>
      <c r="EB25" s="32">
        <f>-('Heat X-changer Worksheet'!$F$20*'Heat X-changer Worksheet'!$F$21*($L$1-EB$3)/('Heat X-changer Worksheet'!$F$33*'Heat X-changer Worksheet'!$F$34)-$C25)</f>
        <v>147.25373878783986</v>
      </c>
      <c r="EC25" s="32">
        <f>-('Heat X-changer Worksheet'!$F$20*'Heat X-changer Worksheet'!$F$21*($L$1-EC$3)/('Heat X-changer Worksheet'!$F$33*'Heat X-changer Worksheet'!$F$34)-$C25)</f>
        <v>147.71257711643989</v>
      </c>
      <c r="ED25" s="32">
        <f>-('Heat X-changer Worksheet'!$F$20*'Heat X-changer Worksheet'!$F$21*($L$1-ED$3)/('Heat X-changer Worksheet'!$F$33*'Heat X-changer Worksheet'!$F$34)-$C25)</f>
        <v>148.17141544503988</v>
      </c>
      <c r="EE25" s="32">
        <f>-('Heat X-changer Worksheet'!$F$20*'Heat X-changer Worksheet'!$F$21*($L$1-EE$3)/('Heat X-changer Worksheet'!$F$33*'Heat X-changer Worksheet'!$F$34)-$C25)</f>
        <v>148.63025377363988</v>
      </c>
      <c r="EF25" s="32">
        <f>-('Heat X-changer Worksheet'!$F$20*'Heat X-changer Worksheet'!$F$21*($L$1-EF$3)/('Heat X-changer Worksheet'!$F$33*'Heat X-changer Worksheet'!$F$34)-$C25)</f>
        <v>149.0890921022399</v>
      </c>
      <c r="EG25" s="32">
        <f>-('Heat X-changer Worksheet'!$F$20*'Heat X-changer Worksheet'!$F$21*($L$1-EG$3)/('Heat X-changer Worksheet'!$F$33*'Heat X-changer Worksheet'!$F$34)-$C25)</f>
        <v>149.5479304308399</v>
      </c>
      <c r="EH25" s="32">
        <f>-('Heat X-changer Worksheet'!$F$20*'Heat X-changer Worksheet'!$F$21*($L$1-EH$3)/('Heat X-changer Worksheet'!$F$33*'Heat X-changer Worksheet'!$F$34)-$C25)</f>
        <v>150.00676875943989</v>
      </c>
      <c r="EI25" s="32">
        <f>-('Heat X-changer Worksheet'!$F$20*'Heat X-changer Worksheet'!$F$21*($L$1-EI$3)/('Heat X-changer Worksheet'!$F$33*'Heat X-changer Worksheet'!$F$34)-$C25)</f>
        <v>150.46560708803992</v>
      </c>
      <c r="EJ25" s="32">
        <f>-('Heat X-changer Worksheet'!$F$20*'Heat X-changer Worksheet'!$F$21*($L$1-EJ$3)/('Heat X-changer Worksheet'!$F$33*'Heat X-changer Worksheet'!$F$34)-$C25)</f>
        <v>150.92444541663991</v>
      </c>
      <c r="EK25" s="32">
        <f>-('Heat X-changer Worksheet'!$F$20*'Heat X-changer Worksheet'!$F$21*($L$1-EK$3)/('Heat X-changer Worksheet'!$F$33*'Heat X-changer Worksheet'!$F$34)-$C25)</f>
        <v>151.38328374523991</v>
      </c>
      <c r="EL25" s="32">
        <f>-('Heat X-changer Worksheet'!$F$20*'Heat X-changer Worksheet'!$F$21*($L$1-EL$3)/('Heat X-changer Worksheet'!$F$33*'Heat X-changer Worksheet'!$F$34)-$C25)</f>
        <v>151.84212207383993</v>
      </c>
      <c r="EM25" s="32">
        <f>-('Heat X-changer Worksheet'!$F$20*'Heat X-changer Worksheet'!$F$21*($L$1-EM$3)/('Heat X-changer Worksheet'!$F$33*'Heat X-changer Worksheet'!$F$34)-$C25)</f>
        <v>152.30096040243993</v>
      </c>
      <c r="EN25" s="32">
        <f>-('Heat X-changer Worksheet'!$F$20*'Heat X-changer Worksheet'!$F$21*($L$1-EN$3)/('Heat X-changer Worksheet'!$F$33*'Heat X-changer Worksheet'!$F$34)-$C25)</f>
        <v>152.75979873103992</v>
      </c>
    </row>
    <row r="26" spans="2:144">
      <c r="B26" s="31"/>
      <c r="C26" s="30">
        <f t="shared" si="3"/>
        <v>158</v>
      </c>
      <c r="D26" s="32">
        <f>-('Heat X-changer Worksheet'!$F$20*'Heat X-changer Worksheet'!$F$21*($L$1-D$3)/('Heat X-changer Worksheet'!$F$33*'Heat X-changer Worksheet'!$F$34)-$C26)</f>
        <v>87.522432727039217</v>
      </c>
      <c r="E26" s="32">
        <f>-('Heat X-changer Worksheet'!$F$20*'Heat X-changer Worksheet'!$F$21*($L$1-E$3)/('Heat X-changer Worksheet'!$F$33*'Heat X-changer Worksheet'!$F$34)-$C26)</f>
        <v>87.981271055639226</v>
      </c>
      <c r="F26" s="32">
        <f>-('Heat X-changer Worksheet'!$F$20*'Heat X-changer Worksheet'!$F$21*($L$1-F$3)/('Heat X-changer Worksheet'!$F$33*'Heat X-changer Worksheet'!$F$34)-$C26)</f>
        <v>88.440109384239236</v>
      </c>
      <c r="G26" s="32">
        <f>-('Heat X-changer Worksheet'!$F$20*'Heat X-changer Worksheet'!$F$21*($L$1-G$3)/('Heat X-changer Worksheet'!$F$33*'Heat X-changer Worksheet'!$F$34)-$C26)</f>
        <v>88.898947712839231</v>
      </c>
      <c r="H26" s="32">
        <f>-('Heat X-changer Worksheet'!$F$20*'Heat X-changer Worksheet'!$F$21*($L$1-H$3)/('Heat X-changer Worksheet'!$F$33*'Heat X-changer Worksheet'!$F$34)-$C26)</f>
        <v>89.35778604143924</v>
      </c>
      <c r="I26" s="32">
        <f>-('Heat X-changer Worksheet'!$F$20*'Heat X-changer Worksheet'!$F$21*($L$1-I$3)/('Heat X-changer Worksheet'!$F$33*'Heat X-changer Worksheet'!$F$34)-$C26)</f>
        <v>89.81662437003925</v>
      </c>
      <c r="J26" s="32">
        <f>-('Heat X-changer Worksheet'!$F$20*'Heat X-changer Worksheet'!$F$21*($L$1-J$3)/('Heat X-changer Worksheet'!$F$33*'Heat X-changer Worksheet'!$F$34)-$C26)</f>
        <v>90.275462698639259</v>
      </c>
      <c r="K26" s="32">
        <f>-('Heat X-changer Worksheet'!$F$20*'Heat X-changer Worksheet'!$F$21*($L$1-K$3)/('Heat X-changer Worksheet'!$F$33*'Heat X-changer Worksheet'!$F$34)-$C26)</f>
        <v>90.734301027239255</v>
      </c>
      <c r="L26" s="32">
        <f>-('Heat X-changer Worksheet'!$F$20*'Heat X-changer Worksheet'!$F$21*($L$1-L$3)/('Heat X-changer Worksheet'!$F$33*'Heat X-changer Worksheet'!$F$34)-$C26)</f>
        <v>91.193139355839264</v>
      </c>
      <c r="M26" s="32">
        <f>-('Heat X-changer Worksheet'!$F$20*'Heat X-changer Worksheet'!$F$21*($L$1-M$3)/('Heat X-changer Worksheet'!$F$33*'Heat X-changer Worksheet'!$F$34)-$C26)</f>
        <v>91.651977684439274</v>
      </c>
      <c r="N26" s="32">
        <f>-('Heat X-changer Worksheet'!$F$20*'Heat X-changer Worksheet'!$F$21*($L$1-N$3)/('Heat X-changer Worksheet'!$F$33*'Heat X-changer Worksheet'!$F$34)-$C26)</f>
        <v>92.110816013039269</v>
      </c>
      <c r="O26" s="32">
        <f>-('Heat X-changer Worksheet'!$F$20*'Heat X-changer Worksheet'!$F$21*($L$1-O$3)/('Heat X-changer Worksheet'!$F$33*'Heat X-changer Worksheet'!$F$34)-$C26)</f>
        <v>92.569654341639279</v>
      </c>
      <c r="P26" s="32">
        <f>-('Heat X-changer Worksheet'!$F$20*'Heat X-changer Worksheet'!$F$21*($L$1-P$3)/('Heat X-changer Worksheet'!$F$33*'Heat X-changer Worksheet'!$F$34)-$C26)</f>
        <v>93.028492670239288</v>
      </c>
      <c r="Q26" s="32">
        <f>-('Heat X-changer Worksheet'!$F$20*'Heat X-changer Worksheet'!$F$21*($L$1-Q$3)/('Heat X-changer Worksheet'!$F$33*'Heat X-changer Worksheet'!$F$34)-$C26)</f>
        <v>93.487330998839298</v>
      </c>
      <c r="R26" s="32">
        <f>-('Heat X-changer Worksheet'!$F$20*'Heat X-changer Worksheet'!$F$21*($L$1-R$3)/('Heat X-changer Worksheet'!$F$33*'Heat X-changer Worksheet'!$F$34)-$C26)</f>
        <v>93.946169327439293</v>
      </c>
      <c r="S26" s="32">
        <f>-('Heat X-changer Worksheet'!$F$20*'Heat X-changer Worksheet'!$F$21*($L$1-S$3)/('Heat X-changer Worksheet'!$F$33*'Heat X-changer Worksheet'!$F$34)-$C26)</f>
        <v>94.405007656039302</v>
      </c>
      <c r="T26" s="32">
        <f>-('Heat X-changer Worksheet'!$F$20*'Heat X-changer Worksheet'!$F$21*($L$1-T$3)/('Heat X-changer Worksheet'!$F$33*'Heat X-changer Worksheet'!$F$34)-$C26)</f>
        <v>94.863845984639312</v>
      </c>
      <c r="U26" s="32">
        <f>-('Heat X-changer Worksheet'!$F$20*'Heat X-changer Worksheet'!$F$21*($L$1-U$3)/('Heat X-changer Worksheet'!$F$33*'Heat X-changer Worksheet'!$F$34)-$C26)</f>
        <v>95.322684313239307</v>
      </c>
      <c r="V26" s="32">
        <f>-('Heat X-changer Worksheet'!$F$20*'Heat X-changer Worksheet'!$F$21*($L$1-V$3)/('Heat X-changer Worksheet'!$F$33*'Heat X-changer Worksheet'!$F$34)-$C26)</f>
        <v>95.781522641839317</v>
      </c>
      <c r="W26" s="32">
        <f>-('Heat X-changer Worksheet'!$F$20*'Heat X-changer Worksheet'!$F$21*($L$1-W$3)/('Heat X-changer Worksheet'!$F$33*'Heat X-changer Worksheet'!$F$34)-$C26)</f>
        <v>96.240360970439326</v>
      </c>
      <c r="X26" s="32">
        <f>-('Heat X-changer Worksheet'!$F$20*'Heat X-changer Worksheet'!$F$21*($L$1-X$3)/('Heat X-changer Worksheet'!$F$33*'Heat X-changer Worksheet'!$F$34)-$C26)</f>
        <v>96.699199299039321</v>
      </c>
      <c r="Y26" s="32">
        <f>-('Heat X-changer Worksheet'!$F$20*'Heat X-changer Worksheet'!$F$21*($L$1-Y$3)/('Heat X-changer Worksheet'!$F$33*'Heat X-changer Worksheet'!$F$34)-$C26)</f>
        <v>97.158037627639331</v>
      </c>
      <c r="Z26" s="32">
        <f>-('Heat X-changer Worksheet'!$F$20*'Heat X-changer Worksheet'!$F$21*($L$1-Z$3)/('Heat X-changer Worksheet'!$F$33*'Heat X-changer Worksheet'!$F$34)-$C26)</f>
        <v>97.61687595623934</v>
      </c>
      <c r="AA26" s="32">
        <f>-('Heat X-changer Worksheet'!$F$20*'Heat X-changer Worksheet'!$F$21*($L$1-AA$3)/('Heat X-changer Worksheet'!$F$33*'Heat X-changer Worksheet'!$F$34)-$C26)</f>
        <v>98.075714284839336</v>
      </c>
      <c r="AB26" s="32">
        <f>-('Heat X-changer Worksheet'!$F$20*'Heat X-changer Worksheet'!$F$21*($L$1-AB$3)/('Heat X-changer Worksheet'!$F$33*'Heat X-changer Worksheet'!$F$34)-$C26)</f>
        <v>98.534552613439345</v>
      </c>
      <c r="AC26" s="32">
        <f>-('Heat X-changer Worksheet'!$F$20*'Heat X-changer Worksheet'!$F$21*($L$1-AC$3)/('Heat X-changer Worksheet'!$F$33*'Heat X-changer Worksheet'!$F$34)-$C26)</f>
        <v>98.993390942039355</v>
      </c>
      <c r="AD26" s="32">
        <f>-('Heat X-changer Worksheet'!$F$20*'Heat X-changer Worksheet'!$F$21*($L$1-AD$3)/('Heat X-changer Worksheet'!$F$33*'Heat X-changer Worksheet'!$F$34)-$C26)</f>
        <v>99.45222927063935</v>
      </c>
      <c r="AE26" s="32">
        <f>-('Heat X-changer Worksheet'!$F$20*'Heat X-changer Worksheet'!$F$21*($L$1-AE$3)/('Heat X-changer Worksheet'!$F$33*'Heat X-changer Worksheet'!$F$34)-$C26)</f>
        <v>99.91106759923936</v>
      </c>
      <c r="AF26" s="32">
        <f>-('Heat X-changer Worksheet'!$F$20*'Heat X-changer Worksheet'!$F$21*($L$1-AF$3)/('Heat X-changer Worksheet'!$F$33*'Heat X-changer Worksheet'!$F$34)-$C26)</f>
        <v>100.36990592783937</v>
      </c>
      <c r="AG26" s="32">
        <f>-('Heat X-changer Worksheet'!$F$20*'Heat X-changer Worksheet'!$F$21*($L$1-AG$3)/('Heat X-changer Worksheet'!$F$33*'Heat X-changer Worksheet'!$F$34)-$C26)</f>
        <v>100.82874425643936</v>
      </c>
      <c r="AH26" s="32">
        <f>-('Heat X-changer Worksheet'!$F$20*'Heat X-changer Worksheet'!$F$21*($L$1-AH$3)/('Heat X-changer Worksheet'!$F$33*'Heat X-changer Worksheet'!$F$34)-$C26)</f>
        <v>101.28758258503937</v>
      </c>
      <c r="AI26" s="32">
        <f>-('Heat X-changer Worksheet'!$F$20*'Heat X-changer Worksheet'!$F$21*($L$1-AI$3)/('Heat X-changer Worksheet'!$F$33*'Heat X-changer Worksheet'!$F$34)-$C26)</f>
        <v>101.74642091363938</v>
      </c>
      <c r="AJ26" s="32">
        <f>-('Heat X-changer Worksheet'!$F$20*'Heat X-changer Worksheet'!$F$21*($L$1-AJ$3)/('Heat X-changer Worksheet'!$F$33*'Heat X-changer Worksheet'!$F$34)-$C26)</f>
        <v>102.20525924223938</v>
      </c>
      <c r="AK26" s="32">
        <f>-('Heat X-changer Worksheet'!$F$20*'Heat X-changer Worksheet'!$F$21*($L$1-AK$3)/('Heat X-changer Worksheet'!$F$33*'Heat X-changer Worksheet'!$F$34)-$C26)</f>
        <v>102.6640975708394</v>
      </c>
      <c r="AL26" s="32">
        <f>-('Heat X-changer Worksheet'!$F$20*'Heat X-changer Worksheet'!$F$21*($L$1-AL$3)/('Heat X-changer Worksheet'!$F$33*'Heat X-changer Worksheet'!$F$34)-$C26)</f>
        <v>103.1229358994394</v>
      </c>
      <c r="AM26" s="32">
        <f>-('Heat X-changer Worksheet'!$F$20*'Heat X-changer Worksheet'!$F$21*($L$1-AM$3)/('Heat X-changer Worksheet'!$F$33*'Heat X-changer Worksheet'!$F$34)-$C26)</f>
        <v>103.58177422803939</v>
      </c>
      <c r="AN26" s="32">
        <f>-('Heat X-changer Worksheet'!$F$20*'Heat X-changer Worksheet'!$F$21*($L$1-AN$3)/('Heat X-changer Worksheet'!$F$33*'Heat X-changer Worksheet'!$F$34)-$C26)</f>
        <v>104.04061255663942</v>
      </c>
      <c r="AO26" s="32">
        <f>-('Heat X-changer Worksheet'!$F$20*'Heat X-changer Worksheet'!$F$21*($L$1-AO$3)/('Heat X-changer Worksheet'!$F$33*'Heat X-changer Worksheet'!$F$34)-$C26)</f>
        <v>104.49945088523941</v>
      </c>
      <c r="AP26" s="32">
        <f>-('Heat X-changer Worksheet'!$F$20*'Heat X-changer Worksheet'!$F$21*($L$1-AP$3)/('Heat X-changer Worksheet'!$F$33*'Heat X-changer Worksheet'!$F$34)-$C26)</f>
        <v>104.95828921383942</v>
      </c>
      <c r="AQ26" s="32">
        <f>-('Heat X-changer Worksheet'!$F$20*'Heat X-changer Worksheet'!$F$21*($L$1-AQ$3)/('Heat X-changer Worksheet'!$F$33*'Heat X-changer Worksheet'!$F$34)-$C26)</f>
        <v>105.41712754243943</v>
      </c>
      <c r="AR26" s="32">
        <f>-('Heat X-changer Worksheet'!$F$20*'Heat X-changer Worksheet'!$F$21*($L$1-AR$3)/('Heat X-changer Worksheet'!$F$33*'Heat X-changer Worksheet'!$F$34)-$C26)</f>
        <v>105.87596587103943</v>
      </c>
      <c r="AS26" s="32">
        <f>-('Heat X-changer Worksheet'!$F$20*'Heat X-changer Worksheet'!$F$21*($L$1-AS$3)/('Heat X-changer Worksheet'!$F$33*'Heat X-changer Worksheet'!$F$34)-$C26)</f>
        <v>106.33480419963944</v>
      </c>
      <c r="AT26" s="32">
        <f>-('Heat X-changer Worksheet'!$F$20*'Heat X-changer Worksheet'!$F$21*($L$1-AT$3)/('Heat X-changer Worksheet'!$F$33*'Heat X-changer Worksheet'!$F$34)-$C26)</f>
        <v>106.79364252823943</v>
      </c>
      <c r="AU26" s="32">
        <f>-('Heat X-changer Worksheet'!$F$20*'Heat X-changer Worksheet'!$F$21*($L$1-AU$3)/('Heat X-changer Worksheet'!$F$33*'Heat X-changer Worksheet'!$F$34)-$C26)</f>
        <v>107.25248085683944</v>
      </c>
      <c r="AV26" s="32">
        <f>-('Heat X-changer Worksheet'!$F$20*'Heat X-changer Worksheet'!$F$21*($L$1-AV$3)/('Heat X-changer Worksheet'!$F$33*'Heat X-changer Worksheet'!$F$34)-$C26)</f>
        <v>107.71131918543944</v>
      </c>
      <c r="AW26" s="32">
        <f>-('Heat X-changer Worksheet'!$F$20*'Heat X-changer Worksheet'!$F$21*($L$1-AW$3)/('Heat X-changer Worksheet'!$F$33*'Heat X-changer Worksheet'!$F$34)-$C26)</f>
        <v>108.17015751403946</v>
      </c>
      <c r="AX26" s="32">
        <f>-('Heat X-changer Worksheet'!$F$20*'Heat X-changer Worksheet'!$F$21*($L$1-AX$3)/('Heat X-changer Worksheet'!$F$33*'Heat X-changer Worksheet'!$F$34)-$C26)</f>
        <v>108.62899584263945</v>
      </c>
      <c r="AY26" s="32">
        <f>-('Heat X-changer Worksheet'!$F$20*'Heat X-changer Worksheet'!$F$21*($L$1-AY$3)/('Heat X-changer Worksheet'!$F$33*'Heat X-changer Worksheet'!$F$34)-$C26)</f>
        <v>109.08783417123946</v>
      </c>
      <c r="AZ26" s="32">
        <f>-('Heat X-changer Worksheet'!$F$20*'Heat X-changer Worksheet'!$F$21*($L$1-AZ$3)/('Heat X-changer Worksheet'!$F$33*'Heat X-changer Worksheet'!$F$34)-$C26)</f>
        <v>109.54667249983947</v>
      </c>
      <c r="BA26" s="32">
        <f>-('Heat X-changer Worksheet'!$F$20*'Heat X-changer Worksheet'!$F$21*($L$1-BA$3)/('Heat X-changer Worksheet'!$F$33*'Heat X-changer Worksheet'!$F$34)-$C26)</f>
        <v>110.00551082843947</v>
      </c>
      <c r="BB26" s="32">
        <f>-('Heat X-changer Worksheet'!$F$20*'Heat X-changer Worksheet'!$F$21*($L$1-BB$3)/('Heat X-changer Worksheet'!$F$33*'Heat X-changer Worksheet'!$F$34)-$C26)</f>
        <v>110.46434915703948</v>
      </c>
      <c r="BC26" s="32">
        <f>-('Heat X-changer Worksheet'!$F$20*'Heat X-changer Worksheet'!$F$21*($L$1-BC$3)/('Heat X-changer Worksheet'!$F$33*'Heat X-changer Worksheet'!$F$34)-$C26)</f>
        <v>110.92318748563949</v>
      </c>
      <c r="BD26" s="32">
        <f>-('Heat X-changer Worksheet'!$F$20*'Heat X-changer Worksheet'!$F$21*($L$1-BD$3)/('Heat X-changer Worksheet'!$F$33*'Heat X-changer Worksheet'!$F$34)-$C26)</f>
        <v>111.38202581423948</v>
      </c>
      <c r="BE26" s="32">
        <f>-('Heat X-changer Worksheet'!$F$20*'Heat X-changer Worksheet'!$F$21*($L$1-BE$3)/('Heat X-changer Worksheet'!$F$33*'Heat X-changer Worksheet'!$F$34)-$C26)</f>
        <v>111.84086414283949</v>
      </c>
      <c r="BF26" s="32">
        <f>-('Heat X-changer Worksheet'!$F$20*'Heat X-changer Worksheet'!$F$21*($L$1-BF$3)/('Heat X-changer Worksheet'!$F$33*'Heat X-changer Worksheet'!$F$34)-$C26)</f>
        <v>112.2997024714395</v>
      </c>
      <c r="BG26" s="32">
        <f>-('Heat X-changer Worksheet'!$F$20*'Heat X-changer Worksheet'!$F$21*($L$1-BG$3)/('Heat X-changer Worksheet'!$F$33*'Heat X-changer Worksheet'!$F$34)-$C26)</f>
        <v>112.7585408000395</v>
      </c>
      <c r="BH26" s="32">
        <f>-('Heat X-changer Worksheet'!$F$20*'Heat X-changer Worksheet'!$F$21*($L$1-BH$3)/('Heat X-changer Worksheet'!$F$33*'Heat X-changer Worksheet'!$F$34)-$C26)</f>
        <v>113.21737912863951</v>
      </c>
      <c r="BI26" s="32">
        <f>-('Heat X-changer Worksheet'!$F$20*'Heat X-changer Worksheet'!$F$21*($L$1-BI$3)/('Heat X-changer Worksheet'!$F$33*'Heat X-changer Worksheet'!$F$34)-$C26)</f>
        <v>113.67621745723952</v>
      </c>
      <c r="BJ26" s="32">
        <f>-('Heat X-changer Worksheet'!$F$20*'Heat X-changer Worksheet'!$F$21*($L$1-BJ$3)/('Heat X-changer Worksheet'!$F$33*'Heat X-changer Worksheet'!$F$34)-$C26)</f>
        <v>114.13505578583951</v>
      </c>
      <c r="BK26" s="32">
        <f>-('Heat X-changer Worksheet'!$F$20*'Heat X-changer Worksheet'!$F$21*($L$1-BK$3)/('Heat X-changer Worksheet'!$F$33*'Heat X-changer Worksheet'!$F$34)-$C26)</f>
        <v>114.59389411443954</v>
      </c>
      <c r="BL26" s="32">
        <f>-('Heat X-changer Worksheet'!$F$20*'Heat X-changer Worksheet'!$F$21*($L$1-BL$3)/('Heat X-changer Worksheet'!$F$33*'Heat X-changer Worksheet'!$F$34)-$C26)</f>
        <v>115.05273244303953</v>
      </c>
      <c r="BM26" s="32">
        <f>-('Heat X-changer Worksheet'!$F$20*'Heat X-changer Worksheet'!$F$21*($L$1-BM$3)/('Heat X-changer Worksheet'!$F$33*'Heat X-changer Worksheet'!$F$34)-$C26)</f>
        <v>115.51157077163953</v>
      </c>
      <c r="BN26" s="32">
        <f>-('Heat X-changer Worksheet'!$F$20*'Heat X-changer Worksheet'!$F$21*($L$1-BN$3)/('Heat X-changer Worksheet'!$F$33*'Heat X-changer Worksheet'!$F$34)-$C26)</f>
        <v>115.97040910023954</v>
      </c>
      <c r="BO26" s="32">
        <f>-('Heat X-changer Worksheet'!$F$20*'Heat X-changer Worksheet'!$F$21*($L$1-BO$3)/('Heat X-changer Worksheet'!$F$33*'Heat X-changer Worksheet'!$F$34)-$C26)</f>
        <v>116.42924742883955</v>
      </c>
      <c r="BP26" s="32">
        <f>-('Heat X-changer Worksheet'!$F$20*'Heat X-changer Worksheet'!$F$21*($L$1-BP$3)/('Heat X-changer Worksheet'!$F$33*'Heat X-changer Worksheet'!$F$34)-$C26)</f>
        <v>116.88808575743954</v>
      </c>
      <c r="BQ26" s="32">
        <f>-('Heat X-changer Worksheet'!$F$20*'Heat X-changer Worksheet'!$F$21*($L$1-BQ$3)/('Heat X-changer Worksheet'!$F$33*'Heat X-changer Worksheet'!$F$34)-$C26)</f>
        <v>117.34692408603955</v>
      </c>
      <c r="BR26" s="32">
        <f>-('Heat X-changer Worksheet'!$F$20*'Heat X-changer Worksheet'!$F$21*($L$1-BR$3)/('Heat X-changer Worksheet'!$F$33*'Heat X-changer Worksheet'!$F$34)-$C26)</f>
        <v>117.80576241463956</v>
      </c>
      <c r="BS26" s="32">
        <f>-('Heat X-changer Worksheet'!$F$20*'Heat X-changer Worksheet'!$F$21*($L$1-BS$3)/('Heat X-changer Worksheet'!$F$33*'Heat X-changer Worksheet'!$F$34)-$C26)</f>
        <v>118.26460074323955</v>
      </c>
      <c r="BT26" s="32">
        <f>-('Heat X-changer Worksheet'!$F$20*'Heat X-changer Worksheet'!$F$21*($L$1-BT$3)/('Heat X-changer Worksheet'!$F$33*'Heat X-changer Worksheet'!$F$34)-$C26)</f>
        <v>118.72343907183958</v>
      </c>
      <c r="BU26" s="32">
        <f>-('Heat X-changer Worksheet'!$F$20*'Heat X-changer Worksheet'!$F$21*($L$1-BU$3)/('Heat X-changer Worksheet'!$F$33*'Heat X-changer Worksheet'!$F$34)-$C26)</f>
        <v>119.18227740043957</v>
      </c>
      <c r="BV26" s="32">
        <f>-('Heat X-changer Worksheet'!$F$20*'Heat X-changer Worksheet'!$F$21*($L$1-BV$3)/('Heat X-changer Worksheet'!$F$33*'Heat X-changer Worksheet'!$F$34)-$C26)</f>
        <v>119.64111572903957</v>
      </c>
      <c r="BW26" s="32">
        <f>-('Heat X-changer Worksheet'!$F$20*'Heat X-changer Worksheet'!$F$21*($L$1-BW$3)/('Heat X-changer Worksheet'!$F$33*'Heat X-changer Worksheet'!$F$34)-$C26)</f>
        <v>120.09995405763959</v>
      </c>
      <c r="BX26" s="32">
        <f>-('Heat X-changer Worksheet'!$F$20*'Heat X-changer Worksheet'!$F$21*($L$1-BX$3)/('Heat X-changer Worksheet'!$F$33*'Heat X-changer Worksheet'!$F$34)-$C26)</f>
        <v>120.55879238623959</v>
      </c>
      <c r="BY26" s="32">
        <f>-('Heat X-changer Worksheet'!$F$20*'Heat X-changer Worksheet'!$F$21*($L$1-BY$3)/('Heat X-changer Worksheet'!$F$33*'Heat X-changer Worksheet'!$F$34)-$C26)</f>
        <v>121.0176307148396</v>
      </c>
      <c r="BZ26" s="32">
        <f>-('Heat X-changer Worksheet'!$F$20*'Heat X-changer Worksheet'!$F$21*($L$1-BZ$3)/('Heat X-changer Worksheet'!$F$33*'Heat X-changer Worksheet'!$F$34)-$C26)</f>
        <v>121.47646904343961</v>
      </c>
      <c r="CA26" s="32">
        <f>-('Heat X-changer Worksheet'!$F$20*'Heat X-changer Worksheet'!$F$21*($L$1-CA$3)/('Heat X-changer Worksheet'!$F$33*'Heat X-changer Worksheet'!$F$34)-$C26)</f>
        <v>121.9353073720396</v>
      </c>
      <c r="CB26" s="32">
        <f>-('Heat X-changer Worksheet'!$F$20*'Heat X-changer Worksheet'!$F$21*($L$1-CB$3)/('Heat X-changer Worksheet'!$F$33*'Heat X-changer Worksheet'!$F$34)-$C26)</f>
        <v>122.39414570063961</v>
      </c>
      <c r="CC26" s="32">
        <f>-('Heat X-changer Worksheet'!$F$20*'Heat X-changer Worksheet'!$F$21*($L$1-CC$3)/('Heat X-changer Worksheet'!$F$33*'Heat X-changer Worksheet'!$F$34)-$C26)</f>
        <v>122.85298402923962</v>
      </c>
      <c r="CD26" s="32">
        <f>-('Heat X-changer Worksheet'!$F$20*'Heat X-changer Worksheet'!$F$21*($L$1-CD$3)/('Heat X-changer Worksheet'!$F$33*'Heat X-changer Worksheet'!$F$34)-$C26)</f>
        <v>123.31182235783962</v>
      </c>
      <c r="CE26" s="32">
        <f>-('Heat X-changer Worksheet'!$F$20*'Heat X-changer Worksheet'!$F$21*($L$1-CE$3)/('Heat X-changer Worksheet'!$F$33*'Heat X-changer Worksheet'!$F$34)-$C26)</f>
        <v>123.77066068643961</v>
      </c>
      <c r="CF26" s="32">
        <f>-('Heat X-changer Worksheet'!$F$20*'Heat X-changer Worksheet'!$F$21*($L$1-CF$3)/('Heat X-changer Worksheet'!$F$33*'Heat X-changer Worksheet'!$F$34)-$C26)</f>
        <v>124.22949901503964</v>
      </c>
      <c r="CG26" s="32">
        <f>-('Heat X-changer Worksheet'!$F$20*'Heat X-changer Worksheet'!$F$21*($L$1-CG$3)/('Heat X-changer Worksheet'!$F$33*'Heat X-changer Worksheet'!$F$34)-$C26)</f>
        <v>124.68833734363963</v>
      </c>
      <c r="CH26" s="32">
        <f>-('Heat X-changer Worksheet'!$F$20*'Heat X-changer Worksheet'!$F$21*($L$1-CH$3)/('Heat X-changer Worksheet'!$F$33*'Heat X-changer Worksheet'!$F$34)-$C26)</f>
        <v>125.14717567223964</v>
      </c>
      <c r="CI26" s="32">
        <f>-('Heat X-changer Worksheet'!$F$20*'Heat X-changer Worksheet'!$F$21*($L$1-CI$3)/('Heat X-changer Worksheet'!$F$33*'Heat X-changer Worksheet'!$F$34)-$C26)</f>
        <v>125.60601400083965</v>
      </c>
      <c r="CJ26" s="32">
        <f>-('Heat X-changer Worksheet'!$F$20*'Heat X-changer Worksheet'!$F$21*($L$1-CJ$3)/('Heat X-changer Worksheet'!$F$33*'Heat X-changer Worksheet'!$F$34)-$C26)</f>
        <v>126.06485232943965</v>
      </c>
      <c r="CK26" s="32">
        <f>-('Heat X-changer Worksheet'!$F$20*'Heat X-changer Worksheet'!$F$21*($L$1-CK$3)/('Heat X-changer Worksheet'!$F$33*'Heat X-changer Worksheet'!$F$34)-$C26)</f>
        <v>126.52369065803965</v>
      </c>
      <c r="CL26" s="32">
        <f>-('Heat X-changer Worksheet'!$F$20*'Heat X-changer Worksheet'!$F$21*($L$1-CL$3)/('Heat X-changer Worksheet'!$F$33*'Heat X-changer Worksheet'!$F$34)-$C26)</f>
        <v>126.98252898663966</v>
      </c>
      <c r="CM26" s="32">
        <f>-('Heat X-changer Worksheet'!$F$20*'Heat X-changer Worksheet'!$F$21*($L$1-CM$3)/('Heat X-changer Worksheet'!$F$33*'Heat X-changer Worksheet'!$F$34)-$C26)</f>
        <v>127.44136731523966</v>
      </c>
      <c r="CN26" s="32">
        <f>-('Heat X-changer Worksheet'!$F$20*'Heat X-changer Worksheet'!$F$21*($L$1-CN$3)/('Heat X-changer Worksheet'!$F$33*'Heat X-changer Worksheet'!$F$34)-$C26)</f>
        <v>127.90020564383967</v>
      </c>
      <c r="CO26" s="32">
        <f>-('Heat X-changer Worksheet'!$F$20*'Heat X-changer Worksheet'!$F$21*($L$1-CO$3)/('Heat X-changer Worksheet'!$F$33*'Heat X-changer Worksheet'!$F$34)-$C26)</f>
        <v>128.35904397243968</v>
      </c>
      <c r="CP26" s="32">
        <f>-('Heat X-changer Worksheet'!$F$20*'Heat X-changer Worksheet'!$F$21*($L$1-CP$3)/('Heat X-changer Worksheet'!$F$33*'Heat X-changer Worksheet'!$F$34)-$C26)</f>
        <v>128.81788230103967</v>
      </c>
      <c r="CQ26" s="32">
        <f>-('Heat X-changer Worksheet'!$F$20*'Heat X-changer Worksheet'!$F$21*($L$1-CQ$3)/('Heat X-changer Worksheet'!$F$33*'Heat X-changer Worksheet'!$F$34)-$C26)</f>
        <v>129.2767206296397</v>
      </c>
      <c r="CR26" s="32">
        <f>-('Heat X-changer Worksheet'!$F$20*'Heat X-changer Worksheet'!$F$21*($L$1-CR$3)/('Heat X-changer Worksheet'!$F$33*'Heat X-changer Worksheet'!$F$34)-$C26)</f>
        <v>129.73555895823969</v>
      </c>
      <c r="CS26" s="32">
        <f>-('Heat X-changer Worksheet'!$F$20*'Heat X-changer Worksheet'!$F$21*($L$1-CS$3)/('Heat X-changer Worksheet'!$F$33*'Heat X-changer Worksheet'!$F$34)-$C26)</f>
        <v>130.19439728683969</v>
      </c>
      <c r="CT26" s="32">
        <f>-('Heat X-changer Worksheet'!$F$20*'Heat X-changer Worksheet'!$F$21*($L$1-CT$3)/('Heat X-changer Worksheet'!$F$33*'Heat X-changer Worksheet'!$F$34)-$C26)</f>
        <v>130.65323561543971</v>
      </c>
      <c r="CU26" s="32">
        <f>-('Heat X-changer Worksheet'!$F$20*'Heat X-changer Worksheet'!$F$21*($L$1-CU$3)/('Heat X-changer Worksheet'!$F$33*'Heat X-changer Worksheet'!$F$34)-$C26)</f>
        <v>131.11207394403971</v>
      </c>
      <c r="CV26" s="32">
        <f>-('Heat X-changer Worksheet'!$F$20*'Heat X-changer Worksheet'!$F$21*($L$1-CV$3)/('Heat X-changer Worksheet'!$F$33*'Heat X-changer Worksheet'!$F$34)-$C26)</f>
        <v>131.5709122726397</v>
      </c>
      <c r="CW26" s="32">
        <f>-('Heat X-changer Worksheet'!$F$20*'Heat X-changer Worksheet'!$F$21*($L$1-CW$3)/('Heat X-changer Worksheet'!$F$33*'Heat X-changer Worksheet'!$F$34)-$C26)</f>
        <v>132.02975060123973</v>
      </c>
      <c r="CX26" s="32">
        <f>-('Heat X-changer Worksheet'!$F$20*'Heat X-changer Worksheet'!$F$21*($L$1-CX$3)/('Heat X-changer Worksheet'!$F$33*'Heat X-changer Worksheet'!$F$34)-$C26)</f>
        <v>132.48858892983972</v>
      </c>
      <c r="CY26" s="32">
        <f>-('Heat X-changer Worksheet'!$F$20*'Heat X-changer Worksheet'!$F$21*($L$1-CY$3)/('Heat X-changer Worksheet'!$F$33*'Heat X-changer Worksheet'!$F$34)-$C26)</f>
        <v>132.94742725843972</v>
      </c>
      <c r="CZ26" s="32">
        <f>-('Heat X-changer Worksheet'!$F$20*'Heat X-changer Worksheet'!$F$21*($L$1-CZ$3)/('Heat X-changer Worksheet'!$F$33*'Heat X-changer Worksheet'!$F$34)-$C26)</f>
        <v>133.40626558703974</v>
      </c>
      <c r="DA26" s="32">
        <f>-('Heat X-changer Worksheet'!$F$20*'Heat X-changer Worksheet'!$F$21*($L$1-DA$3)/('Heat X-changer Worksheet'!$F$33*'Heat X-changer Worksheet'!$F$34)-$C26)</f>
        <v>133.86510391563974</v>
      </c>
      <c r="DB26" s="32">
        <f>-('Heat X-changer Worksheet'!$F$20*'Heat X-changer Worksheet'!$F$21*($L$1-DB$3)/('Heat X-changer Worksheet'!$F$33*'Heat X-changer Worksheet'!$F$34)-$C26)</f>
        <v>134.32394224423973</v>
      </c>
      <c r="DC26" s="32">
        <f>-('Heat X-changer Worksheet'!$F$20*'Heat X-changer Worksheet'!$F$21*($L$1-DC$3)/('Heat X-changer Worksheet'!$F$33*'Heat X-changer Worksheet'!$F$34)-$C26)</f>
        <v>134.78278057283975</v>
      </c>
      <c r="DD26" s="32">
        <f>-('Heat X-changer Worksheet'!$F$20*'Heat X-changer Worksheet'!$F$21*($L$1-DD$3)/('Heat X-changer Worksheet'!$F$33*'Heat X-changer Worksheet'!$F$34)-$C26)</f>
        <v>135.24161890143975</v>
      </c>
      <c r="DE26" s="32">
        <f>-('Heat X-changer Worksheet'!$F$20*'Heat X-changer Worksheet'!$F$21*($L$1-DE$3)/('Heat X-changer Worksheet'!$F$33*'Heat X-changer Worksheet'!$F$34)-$C26)</f>
        <v>135.70045723003975</v>
      </c>
      <c r="DF26" s="32">
        <f>-('Heat X-changer Worksheet'!$F$20*'Heat X-changer Worksheet'!$F$21*($L$1-DF$3)/('Heat X-changer Worksheet'!$F$33*'Heat X-changer Worksheet'!$F$34)-$C26)</f>
        <v>136.15929555863977</v>
      </c>
      <c r="DG26" s="32">
        <f>-('Heat X-changer Worksheet'!$F$20*'Heat X-changer Worksheet'!$F$21*($L$1-DG$3)/('Heat X-changer Worksheet'!$F$33*'Heat X-changer Worksheet'!$F$34)-$C26)</f>
        <v>136.61813388723976</v>
      </c>
      <c r="DH26" s="32">
        <f>-('Heat X-changer Worksheet'!$F$20*'Heat X-changer Worksheet'!$F$21*($L$1-DH$3)/('Heat X-changer Worksheet'!$F$33*'Heat X-changer Worksheet'!$F$34)-$C26)</f>
        <v>137.07697221583976</v>
      </c>
      <c r="DI26" s="32">
        <f>-('Heat X-changer Worksheet'!$F$20*'Heat X-changer Worksheet'!$F$21*($L$1-DI$3)/('Heat X-changer Worksheet'!$F$33*'Heat X-changer Worksheet'!$F$34)-$C26)</f>
        <v>137.53581054443978</v>
      </c>
      <c r="DJ26" s="32">
        <f>-('Heat X-changer Worksheet'!$F$20*'Heat X-changer Worksheet'!$F$21*($L$1-DJ$3)/('Heat X-changer Worksheet'!$F$33*'Heat X-changer Worksheet'!$F$34)-$C26)</f>
        <v>137.99464887303978</v>
      </c>
      <c r="DK26" s="32">
        <f>-('Heat X-changer Worksheet'!$F$20*'Heat X-changer Worksheet'!$F$21*($L$1-DK$3)/('Heat X-changer Worksheet'!$F$33*'Heat X-changer Worksheet'!$F$34)-$C26)</f>
        <v>138.45348720163977</v>
      </c>
      <c r="DL26" s="32">
        <f>-('Heat X-changer Worksheet'!$F$20*'Heat X-changer Worksheet'!$F$21*($L$1-DL$3)/('Heat X-changer Worksheet'!$F$33*'Heat X-changer Worksheet'!$F$34)-$C26)</f>
        <v>138.9123255302398</v>
      </c>
      <c r="DM26" s="32">
        <f>-('Heat X-changer Worksheet'!$F$20*'Heat X-changer Worksheet'!$F$21*($L$1-DM$3)/('Heat X-changer Worksheet'!$F$33*'Heat X-changer Worksheet'!$F$34)-$C26)</f>
        <v>139.37116385883979</v>
      </c>
      <c r="DN26" s="32">
        <f>-('Heat X-changer Worksheet'!$F$20*'Heat X-changer Worksheet'!$F$21*($L$1-DN$3)/('Heat X-changer Worksheet'!$F$33*'Heat X-changer Worksheet'!$F$34)-$C26)</f>
        <v>139.83000218743979</v>
      </c>
      <c r="DO26" s="32">
        <f>-('Heat X-changer Worksheet'!$F$20*'Heat X-changer Worksheet'!$F$21*($L$1-DO$3)/('Heat X-changer Worksheet'!$F$33*'Heat X-changer Worksheet'!$F$34)-$C26)</f>
        <v>140.28884051603981</v>
      </c>
      <c r="DP26" s="32">
        <f>-('Heat X-changer Worksheet'!$F$20*'Heat X-changer Worksheet'!$F$21*($L$1-DP$3)/('Heat X-changer Worksheet'!$F$33*'Heat X-changer Worksheet'!$F$34)-$C26)</f>
        <v>140.74767884463981</v>
      </c>
      <c r="DQ26" s="32">
        <f>-('Heat X-changer Worksheet'!$F$20*'Heat X-changer Worksheet'!$F$21*($L$1-DQ$3)/('Heat X-changer Worksheet'!$F$33*'Heat X-changer Worksheet'!$F$34)-$C26)</f>
        <v>141.20651717323983</v>
      </c>
      <c r="DR26" s="32">
        <f>-('Heat X-changer Worksheet'!$F$20*'Heat X-changer Worksheet'!$F$21*($L$1-DR$3)/('Heat X-changer Worksheet'!$F$33*'Heat X-changer Worksheet'!$F$34)-$C26)</f>
        <v>141.66535550183983</v>
      </c>
      <c r="DS26" s="32">
        <f>-('Heat X-changer Worksheet'!$F$20*'Heat X-changer Worksheet'!$F$21*($L$1-DS$3)/('Heat X-changer Worksheet'!$F$33*'Heat X-changer Worksheet'!$F$34)-$C26)</f>
        <v>142.12419383043982</v>
      </c>
      <c r="DT26" s="32">
        <f>-('Heat X-changer Worksheet'!$F$20*'Heat X-changer Worksheet'!$F$21*($L$1-DT$3)/('Heat X-changer Worksheet'!$F$33*'Heat X-changer Worksheet'!$F$34)-$C26)</f>
        <v>142.58303215903982</v>
      </c>
      <c r="DU26" s="32">
        <f>-('Heat X-changer Worksheet'!$F$20*'Heat X-changer Worksheet'!$F$21*($L$1-DU$3)/('Heat X-changer Worksheet'!$F$33*'Heat X-changer Worksheet'!$F$34)-$C26)</f>
        <v>143.04187048763984</v>
      </c>
      <c r="DV26" s="32">
        <f>-('Heat X-changer Worksheet'!$F$20*'Heat X-changer Worksheet'!$F$21*($L$1-DV$3)/('Heat X-changer Worksheet'!$F$33*'Heat X-changer Worksheet'!$F$34)-$C26)</f>
        <v>143.50070881623984</v>
      </c>
      <c r="DW26" s="32">
        <f>-('Heat X-changer Worksheet'!$F$20*'Heat X-changer Worksheet'!$F$21*($L$1-DW$3)/('Heat X-changer Worksheet'!$F$33*'Heat X-changer Worksheet'!$F$34)-$C26)</f>
        <v>143.95954714483986</v>
      </c>
      <c r="DX26" s="32">
        <f>-('Heat X-changer Worksheet'!$F$20*'Heat X-changer Worksheet'!$F$21*($L$1-DX$3)/('Heat X-changer Worksheet'!$F$33*'Heat X-changer Worksheet'!$F$34)-$C26)</f>
        <v>144.41838547343986</v>
      </c>
      <c r="DY26" s="32">
        <f>-('Heat X-changer Worksheet'!$F$20*'Heat X-changer Worksheet'!$F$21*($L$1-DY$3)/('Heat X-changer Worksheet'!$F$33*'Heat X-changer Worksheet'!$F$34)-$C26)</f>
        <v>144.87722380203985</v>
      </c>
      <c r="DZ26" s="32">
        <f>-('Heat X-changer Worksheet'!$F$20*'Heat X-changer Worksheet'!$F$21*($L$1-DZ$3)/('Heat X-changer Worksheet'!$F$33*'Heat X-changer Worksheet'!$F$34)-$C26)</f>
        <v>145.33606213063987</v>
      </c>
      <c r="EA26" s="32">
        <f>-('Heat X-changer Worksheet'!$F$20*'Heat X-changer Worksheet'!$F$21*($L$1-EA$3)/('Heat X-changer Worksheet'!$F$33*'Heat X-changer Worksheet'!$F$34)-$C26)</f>
        <v>145.79490045923987</v>
      </c>
      <c r="EB26" s="32">
        <f>-('Heat X-changer Worksheet'!$F$20*'Heat X-changer Worksheet'!$F$21*($L$1-EB$3)/('Heat X-changer Worksheet'!$F$33*'Heat X-changer Worksheet'!$F$34)-$C26)</f>
        <v>146.25373878783986</v>
      </c>
      <c r="EC26" s="32">
        <f>-('Heat X-changer Worksheet'!$F$20*'Heat X-changer Worksheet'!$F$21*($L$1-EC$3)/('Heat X-changer Worksheet'!$F$33*'Heat X-changer Worksheet'!$F$34)-$C26)</f>
        <v>146.71257711643989</v>
      </c>
      <c r="ED26" s="32">
        <f>-('Heat X-changer Worksheet'!$F$20*'Heat X-changer Worksheet'!$F$21*($L$1-ED$3)/('Heat X-changer Worksheet'!$F$33*'Heat X-changer Worksheet'!$F$34)-$C26)</f>
        <v>147.17141544503988</v>
      </c>
      <c r="EE26" s="32">
        <f>-('Heat X-changer Worksheet'!$F$20*'Heat X-changer Worksheet'!$F$21*($L$1-EE$3)/('Heat X-changer Worksheet'!$F$33*'Heat X-changer Worksheet'!$F$34)-$C26)</f>
        <v>147.63025377363988</v>
      </c>
      <c r="EF26" s="32">
        <f>-('Heat X-changer Worksheet'!$F$20*'Heat X-changer Worksheet'!$F$21*($L$1-EF$3)/('Heat X-changer Worksheet'!$F$33*'Heat X-changer Worksheet'!$F$34)-$C26)</f>
        <v>148.0890921022399</v>
      </c>
      <c r="EG26" s="32">
        <f>-('Heat X-changer Worksheet'!$F$20*'Heat X-changer Worksheet'!$F$21*($L$1-EG$3)/('Heat X-changer Worksheet'!$F$33*'Heat X-changer Worksheet'!$F$34)-$C26)</f>
        <v>148.5479304308399</v>
      </c>
      <c r="EH26" s="32">
        <f>-('Heat X-changer Worksheet'!$F$20*'Heat X-changer Worksheet'!$F$21*($L$1-EH$3)/('Heat X-changer Worksheet'!$F$33*'Heat X-changer Worksheet'!$F$34)-$C26)</f>
        <v>149.00676875943989</v>
      </c>
      <c r="EI26" s="32">
        <f>-('Heat X-changer Worksheet'!$F$20*'Heat X-changer Worksheet'!$F$21*($L$1-EI$3)/('Heat X-changer Worksheet'!$F$33*'Heat X-changer Worksheet'!$F$34)-$C26)</f>
        <v>149.46560708803992</v>
      </c>
      <c r="EJ26" s="32">
        <f>-('Heat X-changer Worksheet'!$F$20*'Heat X-changer Worksheet'!$F$21*($L$1-EJ$3)/('Heat X-changer Worksheet'!$F$33*'Heat X-changer Worksheet'!$F$34)-$C26)</f>
        <v>149.92444541663991</v>
      </c>
      <c r="EK26" s="32">
        <f>-('Heat X-changer Worksheet'!$F$20*'Heat X-changer Worksheet'!$F$21*($L$1-EK$3)/('Heat X-changer Worksheet'!$F$33*'Heat X-changer Worksheet'!$F$34)-$C26)</f>
        <v>150.38328374523991</v>
      </c>
      <c r="EL26" s="32">
        <f>-('Heat X-changer Worksheet'!$F$20*'Heat X-changer Worksheet'!$F$21*($L$1-EL$3)/('Heat X-changer Worksheet'!$F$33*'Heat X-changer Worksheet'!$F$34)-$C26)</f>
        <v>150.84212207383993</v>
      </c>
      <c r="EM26" s="32">
        <f>-('Heat X-changer Worksheet'!$F$20*'Heat X-changer Worksheet'!$F$21*($L$1-EM$3)/('Heat X-changer Worksheet'!$F$33*'Heat X-changer Worksheet'!$F$34)-$C26)</f>
        <v>151.30096040243993</v>
      </c>
      <c r="EN26" s="32">
        <f>-('Heat X-changer Worksheet'!$F$20*'Heat X-changer Worksheet'!$F$21*($L$1-EN$3)/('Heat X-changer Worksheet'!$F$33*'Heat X-changer Worksheet'!$F$34)-$C26)</f>
        <v>151.75979873103992</v>
      </c>
    </row>
    <row r="27" spans="2:144">
      <c r="C27" s="30">
        <f t="shared" si="3"/>
        <v>157</v>
      </c>
      <c r="D27" s="32">
        <f>-('Heat X-changer Worksheet'!$F$20*'Heat X-changer Worksheet'!$F$21*($L$1-D$3)/('Heat X-changer Worksheet'!$F$33*'Heat X-changer Worksheet'!$F$34)-$C27)</f>
        <v>86.522432727039217</v>
      </c>
      <c r="E27" s="32">
        <f>-('Heat X-changer Worksheet'!$F$20*'Heat X-changer Worksheet'!$F$21*($L$1-E$3)/('Heat X-changer Worksheet'!$F$33*'Heat X-changer Worksheet'!$F$34)-$C27)</f>
        <v>86.981271055639226</v>
      </c>
      <c r="F27" s="32">
        <f>-('Heat X-changer Worksheet'!$F$20*'Heat X-changer Worksheet'!$F$21*($L$1-F$3)/('Heat X-changer Worksheet'!$F$33*'Heat X-changer Worksheet'!$F$34)-$C27)</f>
        <v>87.440109384239236</v>
      </c>
      <c r="G27" s="32">
        <f>-('Heat X-changer Worksheet'!$F$20*'Heat X-changer Worksheet'!$F$21*($L$1-G$3)/('Heat X-changer Worksheet'!$F$33*'Heat X-changer Worksheet'!$F$34)-$C27)</f>
        <v>87.898947712839231</v>
      </c>
      <c r="H27" s="32">
        <f>-('Heat X-changer Worksheet'!$F$20*'Heat X-changer Worksheet'!$F$21*($L$1-H$3)/('Heat X-changer Worksheet'!$F$33*'Heat X-changer Worksheet'!$F$34)-$C27)</f>
        <v>88.35778604143924</v>
      </c>
      <c r="I27" s="32">
        <f>-('Heat X-changer Worksheet'!$F$20*'Heat X-changer Worksheet'!$F$21*($L$1-I$3)/('Heat X-changer Worksheet'!$F$33*'Heat X-changer Worksheet'!$F$34)-$C27)</f>
        <v>88.81662437003925</v>
      </c>
      <c r="J27" s="32">
        <f>-('Heat X-changer Worksheet'!$F$20*'Heat X-changer Worksheet'!$F$21*($L$1-J$3)/('Heat X-changer Worksheet'!$F$33*'Heat X-changer Worksheet'!$F$34)-$C27)</f>
        <v>89.275462698639259</v>
      </c>
      <c r="K27" s="32">
        <f>-('Heat X-changer Worksheet'!$F$20*'Heat X-changer Worksheet'!$F$21*($L$1-K$3)/('Heat X-changer Worksheet'!$F$33*'Heat X-changer Worksheet'!$F$34)-$C27)</f>
        <v>89.734301027239255</v>
      </c>
      <c r="L27" s="32">
        <f>-('Heat X-changer Worksheet'!$F$20*'Heat X-changer Worksheet'!$F$21*($L$1-L$3)/('Heat X-changer Worksheet'!$F$33*'Heat X-changer Worksheet'!$F$34)-$C27)</f>
        <v>90.193139355839264</v>
      </c>
      <c r="M27" s="32">
        <f>-('Heat X-changer Worksheet'!$F$20*'Heat X-changer Worksheet'!$F$21*($L$1-M$3)/('Heat X-changer Worksheet'!$F$33*'Heat X-changer Worksheet'!$F$34)-$C27)</f>
        <v>90.651977684439274</v>
      </c>
      <c r="N27" s="32">
        <f>-('Heat X-changer Worksheet'!$F$20*'Heat X-changer Worksheet'!$F$21*($L$1-N$3)/('Heat X-changer Worksheet'!$F$33*'Heat X-changer Worksheet'!$F$34)-$C27)</f>
        <v>91.110816013039269</v>
      </c>
      <c r="O27" s="32">
        <f>-('Heat X-changer Worksheet'!$F$20*'Heat X-changer Worksheet'!$F$21*($L$1-O$3)/('Heat X-changer Worksheet'!$F$33*'Heat X-changer Worksheet'!$F$34)-$C27)</f>
        <v>91.569654341639279</v>
      </c>
      <c r="P27" s="32">
        <f>-('Heat X-changer Worksheet'!$F$20*'Heat X-changer Worksheet'!$F$21*($L$1-P$3)/('Heat X-changer Worksheet'!$F$33*'Heat X-changer Worksheet'!$F$34)-$C27)</f>
        <v>92.028492670239288</v>
      </c>
      <c r="Q27" s="32">
        <f>-('Heat X-changer Worksheet'!$F$20*'Heat X-changer Worksheet'!$F$21*($L$1-Q$3)/('Heat X-changer Worksheet'!$F$33*'Heat X-changer Worksheet'!$F$34)-$C27)</f>
        <v>92.487330998839298</v>
      </c>
      <c r="R27" s="32">
        <f>-('Heat X-changer Worksheet'!$F$20*'Heat X-changer Worksheet'!$F$21*($L$1-R$3)/('Heat X-changer Worksheet'!$F$33*'Heat X-changer Worksheet'!$F$34)-$C27)</f>
        <v>92.946169327439293</v>
      </c>
      <c r="S27" s="32">
        <f>-('Heat X-changer Worksheet'!$F$20*'Heat X-changer Worksheet'!$F$21*($L$1-S$3)/('Heat X-changer Worksheet'!$F$33*'Heat X-changer Worksheet'!$F$34)-$C27)</f>
        <v>93.405007656039302</v>
      </c>
      <c r="T27" s="32">
        <f>-('Heat X-changer Worksheet'!$F$20*'Heat X-changer Worksheet'!$F$21*($L$1-T$3)/('Heat X-changer Worksheet'!$F$33*'Heat X-changer Worksheet'!$F$34)-$C27)</f>
        <v>93.863845984639312</v>
      </c>
      <c r="U27" s="32">
        <f>-('Heat X-changer Worksheet'!$F$20*'Heat X-changer Worksheet'!$F$21*($L$1-U$3)/('Heat X-changer Worksheet'!$F$33*'Heat X-changer Worksheet'!$F$34)-$C27)</f>
        <v>94.322684313239307</v>
      </c>
      <c r="V27" s="32">
        <f>-('Heat X-changer Worksheet'!$F$20*'Heat X-changer Worksheet'!$F$21*($L$1-V$3)/('Heat X-changer Worksheet'!$F$33*'Heat X-changer Worksheet'!$F$34)-$C27)</f>
        <v>94.781522641839317</v>
      </c>
      <c r="W27" s="32">
        <f>-('Heat X-changer Worksheet'!$F$20*'Heat X-changer Worksheet'!$F$21*($L$1-W$3)/('Heat X-changer Worksheet'!$F$33*'Heat X-changer Worksheet'!$F$34)-$C27)</f>
        <v>95.240360970439326</v>
      </c>
      <c r="X27" s="32">
        <f>-('Heat X-changer Worksheet'!$F$20*'Heat X-changer Worksheet'!$F$21*($L$1-X$3)/('Heat X-changer Worksheet'!$F$33*'Heat X-changer Worksheet'!$F$34)-$C27)</f>
        <v>95.699199299039321</v>
      </c>
      <c r="Y27" s="32">
        <f>-('Heat X-changer Worksheet'!$F$20*'Heat X-changer Worksheet'!$F$21*($L$1-Y$3)/('Heat X-changer Worksheet'!$F$33*'Heat X-changer Worksheet'!$F$34)-$C27)</f>
        <v>96.158037627639331</v>
      </c>
      <c r="Z27" s="32">
        <f>-('Heat X-changer Worksheet'!$F$20*'Heat X-changer Worksheet'!$F$21*($L$1-Z$3)/('Heat X-changer Worksheet'!$F$33*'Heat X-changer Worksheet'!$F$34)-$C27)</f>
        <v>96.61687595623934</v>
      </c>
      <c r="AA27" s="32">
        <f>-('Heat X-changer Worksheet'!$F$20*'Heat X-changer Worksheet'!$F$21*($L$1-AA$3)/('Heat X-changer Worksheet'!$F$33*'Heat X-changer Worksheet'!$F$34)-$C27)</f>
        <v>97.075714284839336</v>
      </c>
      <c r="AB27" s="32">
        <f>-('Heat X-changer Worksheet'!$F$20*'Heat X-changer Worksheet'!$F$21*($L$1-AB$3)/('Heat X-changer Worksheet'!$F$33*'Heat X-changer Worksheet'!$F$34)-$C27)</f>
        <v>97.534552613439345</v>
      </c>
      <c r="AC27" s="32">
        <f>-('Heat X-changer Worksheet'!$F$20*'Heat X-changer Worksheet'!$F$21*($L$1-AC$3)/('Heat X-changer Worksheet'!$F$33*'Heat X-changer Worksheet'!$F$34)-$C27)</f>
        <v>97.993390942039355</v>
      </c>
      <c r="AD27" s="32">
        <f>-('Heat X-changer Worksheet'!$F$20*'Heat X-changer Worksheet'!$F$21*($L$1-AD$3)/('Heat X-changer Worksheet'!$F$33*'Heat X-changer Worksheet'!$F$34)-$C27)</f>
        <v>98.45222927063935</v>
      </c>
      <c r="AE27" s="32">
        <f>-('Heat X-changer Worksheet'!$F$20*'Heat X-changer Worksheet'!$F$21*($L$1-AE$3)/('Heat X-changer Worksheet'!$F$33*'Heat X-changer Worksheet'!$F$34)-$C27)</f>
        <v>98.91106759923936</v>
      </c>
      <c r="AF27" s="32">
        <f>-('Heat X-changer Worksheet'!$F$20*'Heat X-changer Worksheet'!$F$21*($L$1-AF$3)/('Heat X-changer Worksheet'!$F$33*'Heat X-changer Worksheet'!$F$34)-$C27)</f>
        <v>99.369905927839369</v>
      </c>
      <c r="AG27" s="32">
        <f>-('Heat X-changer Worksheet'!$F$20*'Heat X-changer Worksheet'!$F$21*($L$1-AG$3)/('Heat X-changer Worksheet'!$F$33*'Heat X-changer Worksheet'!$F$34)-$C27)</f>
        <v>99.828744256439364</v>
      </c>
      <c r="AH27" s="32">
        <f>-('Heat X-changer Worksheet'!$F$20*'Heat X-changer Worksheet'!$F$21*($L$1-AH$3)/('Heat X-changer Worksheet'!$F$33*'Heat X-changer Worksheet'!$F$34)-$C27)</f>
        <v>100.28758258503937</v>
      </c>
      <c r="AI27" s="32">
        <f>-('Heat X-changer Worksheet'!$F$20*'Heat X-changer Worksheet'!$F$21*($L$1-AI$3)/('Heat X-changer Worksheet'!$F$33*'Heat X-changer Worksheet'!$F$34)-$C27)</f>
        <v>100.74642091363938</v>
      </c>
      <c r="AJ27" s="32">
        <f>-('Heat X-changer Worksheet'!$F$20*'Heat X-changer Worksheet'!$F$21*($L$1-AJ$3)/('Heat X-changer Worksheet'!$F$33*'Heat X-changer Worksheet'!$F$34)-$C27)</f>
        <v>101.20525924223938</v>
      </c>
      <c r="AK27" s="32">
        <f>-('Heat X-changer Worksheet'!$F$20*'Heat X-changer Worksheet'!$F$21*($L$1-AK$3)/('Heat X-changer Worksheet'!$F$33*'Heat X-changer Worksheet'!$F$34)-$C27)</f>
        <v>101.6640975708394</v>
      </c>
      <c r="AL27" s="32">
        <f>-('Heat X-changer Worksheet'!$F$20*'Heat X-changer Worksheet'!$F$21*($L$1-AL$3)/('Heat X-changer Worksheet'!$F$33*'Heat X-changer Worksheet'!$F$34)-$C27)</f>
        <v>102.1229358994394</v>
      </c>
      <c r="AM27" s="32">
        <f>-('Heat X-changer Worksheet'!$F$20*'Heat X-changer Worksheet'!$F$21*($L$1-AM$3)/('Heat X-changer Worksheet'!$F$33*'Heat X-changer Worksheet'!$F$34)-$C27)</f>
        <v>102.58177422803939</v>
      </c>
      <c r="AN27" s="32">
        <f>-('Heat X-changer Worksheet'!$F$20*'Heat X-changer Worksheet'!$F$21*($L$1-AN$3)/('Heat X-changer Worksheet'!$F$33*'Heat X-changer Worksheet'!$F$34)-$C27)</f>
        <v>103.04061255663942</v>
      </c>
      <c r="AO27" s="32">
        <f>-('Heat X-changer Worksheet'!$F$20*'Heat X-changer Worksheet'!$F$21*($L$1-AO$3)/('Heat X-changer Worksheet'!$F$33*'Heat X-changer Worksheet'!$F$34)-$C27)</f>
        <v>103.49945088523941</v>
      </c>
      <c r="AP27" s="32">
        <f>-('Heat X-changer Worksheet'!$F$20*'Heat X-changer Worksheet'!$F$21*($L$1-AP$3)/('Heat X-changer Worksheet'!$F$33*'Heat X-changer Worksheet'!$F$34)-$C27)</f>
        <v>103.95828921383942</v>
      </c>
      <c r="AQ27" s="32">
        <f>-('Heat X-changer Worksheet'!$F$20*'Heat X-changer Worksheet'!$F$21*($L$1-AQ$3)/('Heat X-changer Worksheet'!$F$33*'Heat X-changer Worksheet'!$F$34)-$C27)</f>
        <v>104.41712754243943</v>
      </c>
      <c r="AR27" s="32">
        <f>-('Heat X-changer Worksheet'!$F$20*'Heat X-changer Worksheet'!$F$21*($L$1-AR$3)/('Heat X-changer Worksheet'!$F$33*'Heat X-changer Worksheet'!$F$34)-$C27)</f>
        <v>104.87596587103943</v>
      </c>
      <c r="AS27" s="32">
        <f>-('Heat X-changer Worksheet'!$F$20*'Heat X-changer Worksheet'!$F$21*($L$1-AS$3)/('Heat X-changer Worksheet'!$F$33*'Heat X-changer Worksheet'!$F$34)-$C27)</f>
        <v>105.33480419963944</v>
      </c>
      <c r="AT27" s="32">
        <f>-('Heat X-changer Worksheet'!$F$20*'Heat X-changer Worksheet'!$F$21*($L$1-AT$3)/('Heat X-changer Worksheet'!$F$33*'Heat X-changer Worksheet'!$F$34)-$C27)</f>
        <v>105.79364252823943</v>
      </c>
      <c r="AU27" s="32">
        <f>-('Heat X-changer Worksheet'!$F$20*'Heat X-changer Worksheet'!$F$21*($L$1-AU$3)/('Heat X-changer Worksheet'!$F$33*'Heat X-changer Worksheet'!$F$34)-$C27)</f>
        <v>106.25248085683944</v>
      </c>
      <c r="AV27" s="32">
        <f>-('Heat X-changer Worksheet'!$F$20*'Heat X-changer Worksheet'!$F$21*($L$1-AV$3)/('Heat X-changer Worksheet'!$F$33*'Heat X-changer Worksheet'!$F$34)-$C27)</f>
        <v>106.71131918543944</v>
      </c>
      <c r="AW27" s="32">
        <f>-('Heat X-changer Worksheet'!$F$20*'Heat X-changer Worksheet'!$F$21*($L$1-AW$3)/('Heat X-changer Worksheet'!$F$33*'Heat X-changer Worksheet'!$F$34)-$C27)</f>
        <v>107.17015751403946</v>
      </c>
      <c r="AX27" s="32">
        <f>-('Heat X-changer Worksheet'!$F$20*'Heat X-changer Worksheet'!$F$21*($L$1-AX$3)/('Heat X-changer Worksheet'!$F$33*'Heat X-changer Worksheet'!$F$34)-$C27)</f>
        <v>107.62899584263945</v>
      </c>
      <c r="AY27" s="32">
        <f>-('Heat X-changer Worksheet'!$F$20*'Heat X-changer Worksheet'!$F$21*($L$1-AY$3)/('Heat X-changer Worksheet'!$F$33*'Heat X-changer Worksheet'!$F$34)-$C27)</f>
        <v>108.08783417123946</v>
      </c>
      <c r="AZ27" s="32">
        <f>-('Heat X-changer Worksheet'!$F$20*'Heat X-changer Worksheet'!$F$21*($L$1-AZ$3)/('Heat X-changer Worksheet'!$F$33*'Heat X-changer Worksheet'!$F$34)-$C27)</f>
        <v>108.54667249983947</v>
      </c>
      <c r="BA27" s="32">
        <f>-('Heat X-changer Worksheet'!$F$20*'Heat X-changer Worksheet'!$F$21*($L$1-BA$3)/('Heat X-changer Worksheet'!$F$33*'Heat X-changer Worksheet'!$F$34)-$C27)</f>
        <v>109.00551082843947</v>
      </c>
      <c r="BB27" s="32">
        <f>-('Heat X-changer Worksheet'!$F$20*'Heat X-changer Worksheet'!$F$21*($L$1-BB$3)/('Heat X-changer Worksheet'!$F$33*'Heat X-changer Worksheet'!$F$34)-$C27)</f>
        <v>109.46434915703948</v>
      </c>
      <c r="BC27" s="32">
        <f>-('Heat X-changer Worksheet'!$F$20*'Heat X-changer Worksheet'!$F$21*($L$1-BC$3)/('Heat X-changer Worksheet'!$F$33*'Heat X-changer Worksheet'!$F$34)-$C27)</f>
        <v>109.92318748563949</v>
      </c>
      <c r="BD27" s="32">
        <f>-('Heat X-changer Worksheet'!$F$20*'Heat X-changer Worksheet'!$F$21*($L$1-BD$3)/('Heat X-changer Worksheet'!$F$33*'Heat X-changer Worksheet'!$F$34)-$C27)</f>
        <v>110.38202581423948</v>
      </c>
      <c r="BE27" s="32">
        <f>-('Heat X-changer Worksheet'!$F$20*'Heat X-changer Worksheet'!$F$21*($L$1-BE$3)/('Heat X-changer Worksheet'!$F$33*'Heat X-changer Worksheet'!$F$34)-$C27)</f>
        <v>110.84086414283949</v>
      </c>
      <c r="BF27" s="32">
        <f>-('Heat X-changer Worksheet'!$F$20*'Heat X-changer Worksheet'!$F$21*($L$1-BF$3)/('Heat X-changer Worksheet'!$F$33*'Heat X-changer Worksheet'!$F$34)-$C27)</f>
        <v>111.2997024714395</v>
      </c>
      <c r="BG27" s="32">
        <f>-('Heat X-changer Worksheet'!$F$20*'Heat X-changer Worksheet'!$F$21*($L$1-BG$3)/('Heat X-changer Worksheet'!$F$33*'Heat X-changer Worksheet'!$F$34)-$C27)</f>
        <v>111.7585408000395</v>
      </c>
      <c r="BH27" s="32">
        <f>-('Heat X-changer Worksheet'!$F$20*'Heat X-changer Worksheet'!$F$21*($L$1-BH$3)/('Heat X-changer Worksheet'!$F$33*'Heat X-changer Worksheet'!$F$34)-$C27)</f>
        <v>112.21737912863951</v>
      </c>
      <c r="BI27" s="32">
        <f>-('Heat X-changer Worksheet'!$F$20*'Heat X-changer Worksheet'!$F$21*($L$1-BI$3)/('Heat X-changer Worksheet'!$F$33*'Heat X-changer Worksheet'!$F$34)-$C27)</f>
        <v>112.67621745723952</v>
      </c>
      <c r="BJ27" s="32">
        <f>-('Heat X-changer Worksheet'!$F$20*'Heat X-changer Worksheet'!$F$21*($L$1-BJ$3)/('Heat X-changer Worksheet'!$F$33*'Heat X-changer Worksheet'!$F$34)-$C27)</f>
        <v>113.13505578583951</v>
      </c>
      <c r="BK27" s="32">
        <f>-('Heat X-changer Worksheet'!$F$20*'Heat X-changer Worksheet'!$F$21*($L$1-BK$3)/('Heat X-changer Worksheet'!$F$33*'Heat X-changer Worksheet'!$F$34)-$C27)</f>
        <v>113.59389411443954</v>
      </c>
      <c r="BL27" s="32">
        <f>-('Heat X-changer Worksheet'!$F$20*'Heat X-changer Worksheet'!$F$21*($L$1-BL$3)/('Heat X-changer Worksheet'!$F$33*'Heat X-changer Worksheet'!$F$34)-$C27)</f>
        <v>114.05273244303953</v>
      </c>
      <c r="BM27" s="32">
        <f>-('Heat X-changer Worksheet'!$F$20*'Heat X-changer Worksheet'!$F$21*($L$1-BM$3)/('Heat X-changer Worksheet'!$F$33*'Heat X-changer Worksheet'!$F$34)-$C27)</f>
        <v>114.51157077163953</v>
      </c>
      <c r="BN27" s="32">
        <f>-('Heat X-changer Worksheet'!$F$20*'Heat X-changer Worksheet'!$F$21*($L$1-BN$3)/('Heat X-changer Worksheet'!$F$33*'Heat X-changer Worksheet'!$F$34)-$C27)</f>
        <v>114.97040910023954</v>
      </c>
      <c r="BO27" s="32">
        <f>-('Heat X-changer Worksheet'!$F$20*'Heat X-changer Worksheet'!$F$21*($L$1-BO$3)/('Heat X-changer Worksheet'!$F$33*'Heat X-changer Worksheet'!$F$34)-$C27)</f>
        <v>115.42924742883955</v>
      </c>
      <c r="BP27" s="32">
        <f>-('Heat X-changer Worksheet'!$F$20*'Heat X-changer Worksheet'!$F$21*($L$1-BP$3)/('Heat X-changer Worksheet'!$F$33*'Heat X-changer Worksheet'!$F$34)-$C27)</f>
        <v>115.88808575743954</v>
      </c>
      <c r="BQ27" s="32">
        <f>-('Heat X-changer Worksheet'!$F$20*'Heat X-changer Worksheet'!$F$21*($L$1-BQ$3)/('Heat X-changer Worksheet'!$F$33*'Heat X-changer Worksheet'!$F$34)-$C27)</f>
        <v>116.34692408603955</v>
      </c>
      <c r="BR27" s="32">
        <f>-('Heat X-changer Worksheet'!$F$20*'Heat X-changer Worksheet'!$F$21*($L$1-BR$3)/('Heat X-changer Worksheet'!$F$33*'Heat X-changer Worksheet'!$F$34)-$C27)</f>
        <v>116.80576241463956</v>
      </c>
      <c r="BS27" s="32">
        <f>-('Heat X-changer Worksheet'!$F$20*'Heat X-changer Worksheet'!$F$21*($L$1-BS$3)/('Heat X-changer Worksheet'!$F$33*'Heat X-changer Worksheet'!$F$34)-$C27)</f>
        <v>117.26460074323955</v>
      </c>
      <c r="BT27" s="32">
        <f>-('Heat X-changer Worksheet'!$F$20*'Heat X-changer Worksheet'!$F$21*($L$1-BT$3)/('Heat X-changer Worksheet'!$F$33*'Heat X-changer Worksheet'!$F$34)-$C27)</f>
        <v>117.72343907183958</v>
      </c>
      <c r="BU27" s="32">
        <f>-('Heat X-changer Worksheet'!$F$20*'Heat X-changer Worksheet'!$F$21*($L$1-BU$3)/('Heat X-changer Worksheet'!$F$33*'Heat X-changer Worksheet'!$F$34)-$C27)</f>
        <v>118.18227740043957</v>
      </c>
      <c r="BV27" s="32">
        <f>-('Heat X-changer Worksheet'!$F$20*'Heat X-changer Worksheet'!$F$21*($L$1-BV$3)/('Heat X-changer Worksheet'!$F$33*'Heat X-changer Worksheet'!$F$34)-$C27)</f>
        <v>118.64111572903957</v>
      </c>
      <c r="BW27" s="32">
        <f>-('Heat X-changer Worksheet'!$F$20*'Heat X-changer Worksheet'!$F$21*($L$1-BW$3)/('Heat X-changer Worksheet'!$F$33*'Heat X-changer Worksheet'!$F$34)-$C27)</f>
        <v>119.09995405763959</v>
      </c>
      <c r="BX27" s="32">
        <f>-('Heat X-changer Worksheet'!$F$20*'Heat X-changer Worksheet'!$F$21*($L$1-BX$3)/('Heat X-changer Worksheet'!$F$33*'Heat X-changer Worksheet'!$F$34)-$C27)</f>
        <v>119.55879238623959</v>
      </c>
      <c r="BY27" s="32">
        <f>-('Heat X-changer Worksheet'!$F$20*'Heat X-changer Worksheet'!$F$21*($L$1-BY$3)/('Heat X-changer Worksheet'!$F$33*'Heat X-changer Worksheet'!$F$34)-$C27)</f>
        <v>120.0176307148396</v>
      </c>
      <c r="BZ27" s="32">
        <f>-('Heat X-changer Worksheet'!$F$20*'Heat X-changer Worksheet'!$F$21*($L$1-BZ$3)/('Heat X-changer Worksheet'!$F$33*'Heat X-changer Worksheet'!$F$34)-$C27)</f>
        <v>120.47646904343961</v>
      </c>
      <c r="CA27" s="32">
        <f>-('Heat X-changer Worksheet'!$F$20*'Heat X-changer Worksheet'!$F$21*($L$1-CA$3)/('Heat X-changer Worksheet'!$F$33*'Heat X-changer Worksheet'!$F$34)-$C27)</f>
        <v>120.9353073720396</v>
      </c>
      <c r="CB27" s="32">
        <f>-('Heat X-changer Worksheet'!$F$20*'Heat X-changer Worksheet'!$F$21*($L$1-CB$3)/('Heat X-changer Worksheet'!$F$33*'Heat X-changer Worksheet'!$F$34)-$C27)</f>
        <v>121.39414570063961</v>
      </c>
      <c r="CC27" s="32">
        <f>-('Heat X-changer Worksheet'!$F$20*'Heat X-changer Worksheet'!$F$21*($L$1-CC$3)/('Heat X-changer Worksheet'!$F$33*'Heat X-changer Worksheet'!$F$34)-$C27)</f>
        <v>121.85298402923962</v>
      </c>
      <c r="CD27" s="32">
        <f>-('Heat X-changer Worksheet'!$F$20*'Heat X-changer Worksheet'!$F$21*($L$1-CD$3)/('Heat X-changer Worksheet'!$F$33*'Heat X-changer Worksheet'!$F$34)-$C27)</f>
        <v>122.31182235783962</v>
      </c>
      <c r="CE27" s="32">
        <f>-('Heat X-changer Worksheet'!$F$20*'Heat X-changer Worksheet'!$F$21*($L$1-CE$3)/('Heat X-changer Worksheet'!$F$33*'Heat X-changer Worksheet'!$F$34)-$C27)</f>
        <v>122.77066068643961</v>
      </c>
      <c r="CF27" s="32">
        <f>-('Heat X-changer Worksheet'!$F$20*'Heat X-changer Worksheet'!$F$21*($L$1-CF$3)/('Heat X-changer Worksheet'!$F$33*'Heat X-changer Worksheet'!$F$34)-$C27)</f>
        <v>123.22949901503964</v>
      </c>
      <c r="CG27" s="32">
        <f>-('Heat X-changer Worksheet'!$F$20*'Heat X-changer Worksheet'!$F$21*($L$1-CG$3)/('Heat X-changer Worksheet'!$F$33*'Heat X-changer Worksheet'!$F$34)-$C27)</f>
        <v>123.68833734363963</v>
      </c>
      <c r="CH27" s="32">
        <f>-('Heat X-changer Worksheet'!$F$20*'Heat X-changer Worksheet'!$F$21*($L$1-CH$3)/('Heat X-changer Worksheet'!$F$33*'Heat X-changer Worksheet'!$F$34)-$C27)</f>
        <v>124.14717567223964</v>
      </c>
      <c r="CI27" s="32">
        <f>-('Heat X-changer Worksheet'!$F$20*'Heat X-changer Worksheet'!$F$21*($L$1-CI$3)/('Heat X-changer Worksheet'!$F$33*'Heat X-changer Worksheet'!$F$34)-$C27)</f>
        <v>124.60601400083965</v>
      </c>
      <c r="CJ27" s="32">
        <f>-('Heat X-changer Worksheet'!$F$20*'Heat X-changer Worksheet'!$F$21*($L$1-CJ$3)/('Heat X-changer Worksheet'!$F$33*'Heat X-changer Worksheet'!$F$34)-$C27)</f>
        <v>125.06485232943965</v>
      </c>
      <c r="CK27" s="32">
        <f>-('Heat X-changer Worksheet'!$F$20*'Heat X-changer Worksheet'!$F$21*($L$1-CK$3)/('Heat X-changer Worksheet'!$F$33*'Heat X-changer Worksheet'!$F$34)-$C27)</f>
        <v>125.52369065803965</v>
      </c>
      <c r="CL27" s="32">
        <f>-('Heat X-changer Worksheet'!$F$20*'Heat X-changer Worksheet'!$F$21*($L$1-CL$3)/('Heat X-changer Worksheet'!$F$33*'Heat X-changer Worksheet'!$F$34)-$C27)</f>
        <v>125.98252898663966</v>
      </c>
      <c r="CM27" s="32">
        <f>-('Heat X-changer Worksheet'!$F$20*'Heat X-changer Worksheet'!$F$21*($L$1-CM$3)/('Heat X-changer Worksheet'!$F$33*'Heat X-changer Worksheet'!$F$34)-$C27)</f>
        <v>126.44136731523966</v>
      </c>
      <c r="CN27" s="32">
        <f>-('Heat X-changer Worksheet'!$F$20*'Heat X-changer Worksheet'!$F$21*($L$1-CN$3)/('Heat X-changer Worksheet'!$F$33*'Heat X-changer Worksheet'!$F$34)-$C27)</f>
        <v>126.90020564383967</v>
      </c>
      <c r="CO27" s="32">
        <f>-('Heat X-changer Worksheet'!$F$20*'Heat X-changer Worksheet'!$F$21*($L$1-CO$3)/('Heat X-changer Worksheet'!$F$33*'Heat X-changer Worksheet'!$F$34)-$C27)</f>
        <v>127.35904397243968</v>
      </c>
      <c r="CP27" s="32">
        <f>-('Heat X-changer Worksheet'!$F$20*'Heat X-changer Worksheet'!$F$21*($L$1-CP$3)/('Heat X-changer Worksheet'!$F$33*'Heat X-changer Worksheet'!$F$34)-$C27)</f>
        <v>127.81788230103967</v>
      </c>
      <c r="CQ27" s="32">
        <f>-('Heat X-changer Worksheet'!$F$20*'Heat X-changer Worksheet'!$F$21*($L$1-CQ$3)/('Heat X-changer Worksheet'!$F$33*'Heat X-changer Worksheet'!$F$34)-$C27)</f>
        <v>128.2767206296397</v>
      </c>
      <c r="CR27" s="32">
        <f>-('Heat X-changer Worksheet'!$F$20*'Heat X-changer Worksheet'!$F$21*($L$1-CR$3)/('Heat X-changer Worksheet'!$F$33*'Heat X-changer Worksheet'!$F$34)-$C27)</f>
        <v>128.73555895823969</v>
      </c>
      <c r="CS27" s="32">
        <f>-('Heat X-changer Worksheet'!$F$20*'Heat X-changer Worksheet'!$F$21*($L$1-CS$3)/('Heat X-changer Worksheet'!$F$33*'Heat X-changer Worksheet'!$F$34)-$C27)</f>
        <v>129.19439728683969</v>
      </c>
      <c r="CT27" s="32">
        <f>-('Heat X-changer Worksheet'!$F$20*'Heat X-changer Worksheet'!$F$21*($L$1-CT$3)/('Heat X-changer Worksheet'!$F$33*'Heat X-changer Worksheet'!$F$34)-$C27)</f>
        <v>129.65323561543971</v>
      </c>
      <c r="CU27" s="32">
        <f>-('Heat X-changer Worksheet'!$F$20*'Heat X-changer Worksheet'!$F$21*($L$1-CU$3)/('Heat X-changer Worksheet'!$F$33*'Heat X-changer Worksheet'!$F$34)-$C27)</f>
        <v>130.11207394403971</v>
      </c>
      <c r="CV27" s="32">
        <f>-('Heat X-changer Worksheet'!$F$20*'Heat X-changer Worksheet'!$F$21*($L$1-CV$3)/('Heat X-changer Worksheet'!$F$33*'Heat X-changer Worksheet'!$F$34)-$C27)</f>
        <v>130.5709122726397</v>
      </c>
      <c r="CW27" s="32">
        <f>-('Heat X-changer Worksheet'!$F$20*'Heat X-changer Worksheet'!$F$21*($L$1-CW$3)/('Heat X-changer Worksheet'!$F$33*'Heat X-changer Worksheet'!$F$34)-$C27)</f>
        <v>131.02975060123973</v>
      </c>
      <c r="CX27" s="32">
        <f>-('Heat X-changer Worksheet'!$F$20*'Heat X-changer Worksheet'!$F$21*($L$1-CX$3)/('Heat X-changer Worksheet'!$F$33*'Heat X-changer Worksheet'!$F$34)-$C27)</f>
        <v>131.48858892983972</v>
      </c>
      <c r="CY27" s="32">
        <f>-('Heat X-changer Worksheet'!$F$20*'Heat X-changer Worksheet'!$F$21*($L$1-CY$3)/('Heat X-changer Worksheet'!$F$33*'Heat X-changer Worksheet'!$F$34)-$C27)</f>
        <v>131.94742725843972</v>
      </c>
      <c r="CZ27" s="32">
        <f>-('Heat X-changer Worksheet'!$F$20*'Heat X-changer Worksheet'!$F$21*($L$1-CZ$3)/('Heat X-changer Worksheet'!$F$33*'Heat X-changer Worksheet'!$F$34)-$C27)</f>
        <v>132.40626558703974</v>
      </c>
      <c r="DA27" s="32">
        <f>-('Heat X-changer Worksheet'!$F$20*'Heat X-changer Worksheet'!$F$21*($L$1-DA$3)/('Heat X-changer Worksheet'!$F$33*'Heat X-changer Worksheet'!$F$34)-$C27)</f>
        <v>132.86510391563974</v>
      </c>
      <c r="DB27" s="32">
        <f>-('Heat X-changer Worksheet'!$F$20*'Heat X-changer Worksheet'!$F$21*($L$1-DB$3)/('Heat X-changer Worksheet'!$F$33*'Heat X-changer Worksheet'!$F$34)-$C27)</f>
        <v>133.32394224423973</v>
      </c>
      <c r="DC27" s="32">
        <f>-('Heat X-changer Worksheet'!$F$20*'Heat X-changer Worksheet'!$F$21*($L$1-DC$3)/('Heat X-changer Worksheet'!$F$33*'Heat X-changer Worksheet'!$F$34)-$C27)</f>
        <v>133.78278057283975</v>
      </c>
      <c r="DD27" s="32">
        <f>-('Heat X-changer Worksheet'!$F$20*'Heat X-changer Worksheet'!$F$21*($L$1-DD$3)/('Heat X-changer Worksheet'!$F$33*'Heat X-changer Worksheet'!$F$34)-$C27)</f>
        <v>134.24161890143975</v>
      </c>
      <c r="DE27" s="32">
        <f>-('Heat X-changer Worksheet'!$F$20*'Heat X-changer Worksheet'!$F$21*($L$1-DE$3)/('Heat X-changer Worksheet'!$F$33*'Heat X-changer Worksheet'!$F$34)-$C27)</f>
        <v>134.70045723003975</v>
      </c>
      <c r="DF27" s="32">
        <f>-('Heat X-changer Worksheet'!$F$20*'Heat X-changer Worksheet'!$F$21*($L$1-DF$3)/('Heat X-changer Worksheet'!$F$33*'Heat X-changer Worksheet'!$F$34)-$C27)</f>
        <v>135.15929555863977</v>
      </c>
      <c r="DG27" s="32">
        <f>-('Heat X-changer Worksheet'!$F$20*'Heat X-changer Worksheet'!$F$21*($L$1-DG$3)/('Heat X-changer Worksheet'!$F$33*'Heat X-changer Worksheet'!$F$34)-$C27)</f>
        <v>135.61813388723976</v>
      </c>
      <c r="DH27" s="32">
        <f>-('Heat X-changer Worksheet'!$F$20*'Heat X-changer Worksheet'!$F$21*($L$1-DH$3)/('Heat X-changer Worksheet'!$F$33*'Heat X-changer Worksheet'!$F$34)-$C27)</f>
        <v>136.07697221583976</v>
      </c>
      <c r="DI27" s="32">
        <f>-('Heat X-changer Worksheet'!$F$20*'Heat X-changer Worksheet'!$F$21*($L$1-DI$3)/('Heat X-changer Worksheet'!$F$33*'Heat X-changer Worksheet'!$F$34)-$C27)</f>
        <v>136.53581054443978</v>
      </c>
      <c r="DJ27" s="32">
        <f>-('Heat X-changer Worksheet'!$F$20*'Heat X-changer Worksheet'!$F$21*($L$1-DJ$3)/('Heat X-changer Worksheet'!$F$33*'Heat X-changer Worksheet'!$F$34)-$C27)</f>
        <v>136.99464887303978</v>
      </c>
      <c r="DK27" s="32">
        <f>-('Heat X-changer Worksheet'!$F$20*'Heat X-changer Worksheet'!$F$21*($L$1-DK$3)/('Heat X-changer Worksheet'!$F$33*'Heat X-changer Worksheet'!$F$34)-$C27)</f>
        <v>137.45348720163977</v>
      </c>
      <c r="DL27" s="32">
        <f>-('Heat X-changer Worksheet'!$F$20*'Heat X-changer Worksheet'!$F$21*($L$1-DL$3)/('Heat X-changer Worksheet'!$F$33*'Heat X-changer Worksheet'!$F$34)-$C27)</f>
        <v>137.9123255302398</v>
      </c>
      <c r="DM27" s="32">
        <f>-('Heat X-changer Worksheet'!$F$20*'Heat X-changer Worksheet'!$F$21*($L$1-DM$3)/('Heat X-changer Worksheet'!$F$33*'Heat X-changer Worksheet'!$F$34)-$C27)</f>
        <v>138.37116385883979</v>
      </c>
      <c r="DN27" s="32">
        <f>-('Heat X-changer Worksheet'!$F$20*'Heat X-changer Worksheet'!$F$21*($L$1-DN$3)/('Heat X-changer Worksheet'!$F$33*'Heat X-changer Worksheet'!$F$34)-$C27)</f>
        <v>138.83000218743979</v>
      </c>
      <c r="DO27" s="32">
        <f>-('Heat X-changer Worksheet'!$F$20*'Heat X-changer Worksheet'!$F$21*($L$1-DO$3)/('Heat X-changer Worksheet'!$F$33*'Heat X-changer Worksheet'!$F$34)-$C27)</f>
        <v>139.28884051603981</v>
      </c>
      <c r="DP27" s="32">
        <f>-('Heat X-changer Worksheet'!$F$20*'Heat X-changer Worksheet'!$F$21*($L$1-DP$3)/('Heat X-changer Worksheet'!$F$33*'Heat X-changer Worksheet'!$F$34)-$C27)</f>
        <v>139.74767884463981</v>
      </c>
      <c r="DQ27" s="32">
        <f>-('Heat X-changer Worksheet'!$F$20*'Heat X-changer Worksheet'!$F$21*($L$1-DQ$3)/('Heat X-changer Worksheet'!$F$33*'Heat X-changer Worksheet'!$F$34)-$C27)</f>
        <v>140.20651717323983</v>
      </c>
      <c r="DR27" s="32">
        <f>-('Heat X-changer Worksheet'!$F$20*'Heat X-changer Worksheet'!$F$21*($L$1-DR$3)/('Heat X-changer Worksheet'!$F$33*'Heat X-changer Worksheet'!$F$34)-$C27)</f>
        <v>140.66535550183983</v>
      </c>
      <c r="DS27" s="32">
        <f>-('Heat X-changer Worksheet'!$F$20*'Heat X-changer Worksheet'!$F$21*($L$1-DS$3)/('Heat X-changer Worksheet'!$F$33*'Heat X-changer Worksheet'!$F$34)-$C27)</f>
        <v>141.12419383043982</v>
      </c>
      <c r="DT27" s="32">
        <f>-('Heat X-changer Worksheet'!$F$20*'Heat X-changer Worksheet'!$F$21*($L$1-DT$3)/('Heat X-changer Worksheet'!$F$33*'Heat X-changer Worksheet'!$F$34)-$C27)</f>
        <v>141.58303215903982</v>
      </c>
      <c r="DU27" s="32">
        <f>-('Heat X-changer Worksheet'!$F$20*'Heat X-changer Worksheet'!$F$21*($L$1-DU$3)/('Heat X-changer Worksheet'!$F$33*'Heat X-changer Worksheet'!$F$34)-$C27)</f>
        <v>142.04187048763984</v>
      </c>
      <c r="DV27" s="32">
        <f>-('Heat X-changer Worksheet'!$F$20*'Heat X-changer Worksheet'!$F$21*($L$1-DV$3)/('Heat X-changer Worksheet'!$F$33*'Heat X-changer Worksheet'!$F$34)-$C27)</f>
        <v>142.50070881623984</v>
      </c>
      <c r="DW27" s="32">
        <f>-('Heat X-changer Worksheet'!$F$20*'Heat X-changer Worksheet'!$F$21*($L$1-DW$3)/('Heat X-changer Worksheet'!$F$33*'Heat X-changer Worksheet'!$F$34)-$C27)</f>
        <v>142.95954714483986</v>
      </c>
      <c r="DX27" s="32">
        <f>-('Heat X-changer Worksheet'!$F$20*'Heat X-changer Worksheet'!$F$21*($L$1-DX$3)/('Heat X-changer Worksheet'!$F$33*'Heat X-changer Worksheet'!$F$34)-$C27)</f>
        <v>143.41838547343986</v>
      </c>
      <c r="DY27" s="32">
        <f>-('Heat X-changer Worksheet'!$F$20*'Heat X-changer Worksheet'!$F$21*($L$1-DY$3)/('Heat X-changer Worksheet'!$F$33*'Heat X-changer Worksheet'!$F$34)-$C27)</f>
        <v>143.87722380203985</v>
      </c>
      <c r="DZ27" s="32">
        <f>-('Heat X-changer Worksheet'!$F$20*'Heat X-changer Worksheet'!$F$21*($L$1-DZ$3)/('Heat X-changer Worksheet'!$F$33*'Heat X-changer Worksheet'!$F$34)-$C27)</f>
        <v>144.33606213063987</v>
      </c>
      <c r="EA27" s="32">
        <f>-('Heat X-changer Worksheet'!$F$20*'Heat X-changer Worksheet'!$F$21*($L$1-EA$3)/('Heat X-changer Worksheet'!$F$33*'Heat X-changer Worksheet'!$F$34)-$C27)</f>
        <v>144.79490045923987</v>
      </c>
      <c r="EB27" s="32">
        <f>-('Heat X-changer Worksheet'!$F$20*'Heat X-changer Worksheet'!$F$21*($L$1-EB$3)/('Heat X-changer Worksheet'!$F$33*'Heat X-changer Worksheet'!$F$34)-$C27)</f>
        <v>145.25373878783986</v>
      </c>
      <c r="EC27" s="32">
        <f>-('Heat X-changer Worksheet'!$F$20*'Heat X-changer Worksheet'!$F$21*($L$1-EC$3)/('Heat X-changer Worksheet'!$F$33*'Heat X-changer Worksheet'!$F$34)-$C27)</f>
        <v>145.71257711643989</v>
      </c>
      <c r="ED27" s="32">
        <f>-('Heat X-changer Worksheet'!$F$20*'Heat X-changer Worksheet'!$F$21*($L$1-ED$3)/('Heat X-changer Worksheet'!$F$33*'Heat X-changer Worksheet'!$F$34)-$C27)</f>
        <v>146.17141544503988</v>
      </c>
      <c r="EE27" s="32">
        <f>-('Heat X-changer Worksheet'!$F$20*'Heat X-changer Worksheet'!$F$21*($L$1-EE$3)/('Heat X-changer Worksheet'!$F$33*'Heat X-changer Worksheet'!$F$34)-$C27)</f>
        <v>146.63025377363988</v>
      </c>
      <c r="EF27" s="32">
        <f>-('Heat X-changer Worksheet'!$F$20*'Heat X-changer Worksheet'!$F$21*($L$1-EF$3)/('Heat X-changer Worksheet'!$F$33*'Heat X-changer Worksheet'!$F$34)-$C27)</f>
        <v>147.0890921022399</v>
      </c>
      <c r="EG27" s="32">
        <f>-('Heat X-changer Worksheet'!$F$20*'Heat X-changer Worksheet'!$F$21*($L$1-EG$3)/('Heat X-changer Worksheet'!$F$33*'Heat X-changer Worksheet'!$F$34)-$C27)</f>
        <v>147.5479304308399</v>
      </c>
      <c r="EH27" s="32">
        <f>-('Heat X-changer Worksheet'!$F$20*'Heat X-changer Worksheet'!$F$21*($L$1-EH$3)/('Heat X-changer Worksheet'!$F$33*'Heat X-changer Worksheet'!$F$34)-$C27)</f>
        <v>148.00676875943989</v>
      </c>
      <c r="EI27" s="32">
        <f>-('Heat X-changer Worksheet'!$F$20*'Heat X-changer Worksheet'!$F$21*($L$1-EI$3)/('Heat X-changer Worksheet'!$F$33*'Heat X-changer Worksheet'!$F$34)-$C27)</f>
        <v>148.46560708803992</v>
      </c>
      <c r="EJ27" s="32">
        <f>-('Heat X-changer Worksheet'!$F$20*'Heat X-changer Worksheet'!$F$21*($L$1-EJ$3)/('Heat X-changer Worksheet'!$F$33*'Heat X-changer Worksheet'!$F$34)-$C27)</f>
        <v>148.92444541663991</v>
      </c>
      <c r="EK27" s="32">
        <f>-('Heat X-changer Worksheet'!$F$20*'Heat X-changer Worksheet'!$F$21*($L$1-EK$3)/('Heat X-changer Worksheet'!$F$33*'Heat X-changer Worksheet'!$F$34)-$C27)</f>
        <v>149.38328374523991</v>
      </c>
      <c r="EL27" s="32">
        <f>-('Heat X-changer Worksheet'!$F$20*'Heat X-changer Worksheet'!$F$21*($L$1-EL$3)/('Heat X-changer Worksheet'!$F$33*'Heat X-changer Worksheet'!$F$34)-$C27)</f>
        <v>149.84212207383993</v>
      </c>
      <c r="EM27" s="32">
        <f>-('Heat X-changer Worksheet'!$F$20*'Heat X-changer Worksheet'!$F$21*($L$1-EM$3)/('Heat X-changer Worksheet'!$F$33*'Heat X-changer Worksheet'!$F$34)-$C27)</f>
        <v>150.30096040243993</v>
      </c>
      <c r="EN27" s="32">
        <f>-('Heat X-changer Worksheet'!$F$20*'Heat X-changer Worksheet'!$F$21*($L$1-EN$3)/('Heat X-changer Worksheet'!$F$33*'Heat X-changer Worksheet'!$F$34)-$C27)</f>
        <v>150.75979873103992</v>
      </c>
    </row>
    <row r="28" spans="2:144">
      <c r="C28" s="30">
        <f t="shared" si="3"/>
        <v>156</v>
      </c>
      <c r="D28" s="32">
        <f>-('Heat X-changer Worksheet'!$F$20*'Heat X-changer Worksheet'!$F$21*($L$1-D$3)/('Heat X-changer Worksheet'!$F$33*'Heat X-changer Worksheet'!$F$34)-$C28)</f>
        <v>85.522432727039217</v>
      </c>
      <c r="E28" s="32">
        <f>-('Heat X-changer Worksheet'!$F$20*'Heat X-changer Worksheet'!$F$21*($L$1-E$3)/('Heat X-changer Worksheet'!$F$33*'Heat X-changer Worksheet'!$F$34)-$C28)</f>
        <v>85.981271055639226</v>
      </c>
      <c r="F28" s="32">
        <f>-('Heat X-changer Worksheet'!$F$20*'Heat X-changer Worksheet'!$F$21*($L$1-F$3)/('Heat X-changer Worksheet'!$F$33*'Heat X-changer Worksheet'!$F$34)-$C28)</f>
        <v>86.440109384239236</v>
      </c>
      <c r="G28" s="32">
        <f>-('Heat X-changer Worksheet'!$F$20*'Heat X-changer Worksheet'!$F$21*($L$1-G$3)/('Heat X-changer Worksheet'!$F$33*'Heat X-changer Worksheet'!$F$34)-$C28)</f>
        <v>86.898947712839231</v>
      </c>
      <c r="H28" s="32">
        <f>-('Heat X-changer Worksheet'!$F$20*'Heat X-changer Worksheet'!$F$21*($L$1-H$3)/('Heat X-changer Worksheet'!$F$33*'Heat X-changer Worksheet'!$F$34)-$C28)</f>
        <v>87.35778604143924</v>
      </c>
      <c r="I28" s="32">
        <f>-('Heat X-changer Worksheet'!$F$20*'Heat X-changer Worksheet'!$F$21*($L$1-I$3)/('Heat X-changer Worksheet'!$F$33*'Heat X-changer Worksheet'!$F$34)-$C28)</f>
        <v>87.81662437003925</v>
      </c>
      <c r="J28" s="32">
        <f>-('Heat X-changer Worksheet'!$F$20*'Heat X-changer Worksheet'!$F$21*($L$1-J$3)/('Heat X-changer Worksheet'!$F$33*'Heat X-changer Worksheet'!$F$34)-$C28)</f>
        <v>88.275462698639259</v>
      </c>
      <c r="K28" s="32">
        <f>-('Heat X-changer Worksheet'!$F$20*'Heat X-changer Worksheet'!$F$21*($L$1-K$3)/('Heat X-changer Worksheet'!$F$33*'Heat X-changer Worksheet'!$F$34)-$C28)</f>
        <v>88.734301027239255</v>
      </c>
      <c r="L28" s="32">
        <f>-('Heat X-changer Worksheet'!$F$20*'Heat X-changer Worksheet'!$F$21*($L$1-L$3)/('Heat X-changer Worksheet'!$F$33*'Heat X-changer Worksheet'!$F$34)-$C28)</f>
        <v>89.193139355839264</v>
      </c>
      <c r="M28" s="32">
        <f>-('Heat X-changer Worksheet'!$F$20*'Heat X-changer Worksheet'!$F$21*($L$1-M$3)/('Heat X-changer Worksheet'!$F$33*'Heat X-changer Worksheet'!$F$34)-$C28)</f>
        <v>89.651977684439274</v>
      </c>
      <c r="N28" s="32">
        <f>-('Heat X-changer Worksheet'!$F$20*'Heat X-changer Worksheet'!$F$21*($L$1-N$3)/('Heat X-changer Worksheet'!$F$33*'Heat X-changer Worksheet'!$F$34)-$C28)</f>
        <v>90.110816013039269</v>
      </c>
      <c r="O28" s="32">
        <f>-('Heat X-changer Worksheet'!$F$20*'Heat X-changer Worksheet'!$F$21*($L$1-O$3)/('Heat X-changer Worksheet'!$F$33*'Heat X-changer Worksheet'!$F$34)-$C28)</f>
        <v>90.569654341639279</v>
      </c>
      <c r="P28" s="32">
        <f>-('Heat X-changer Worksheet'!$F$20*'Heat X-changer Worksheet'!$F$21*($L$1-P$3)/('Heat X-changer Worksheet'!$F$33*'Heat X-changer Worksheet'!$F$34)-$C28)</f>
        <v>91.028492670239288</v>
      </c>
      <c r="Q28" s="32">
        <f>-('Heat X-changer Worksheet'!$F$20*'Heat X-changer Worksheet'!$F$21*($L$1-Q$3)/('Heat X-changer Worksheet'!$F$33*'Heat X-changer Worksheet'!$F$34)-$C28)</f>
        <v>91.487330998839298</v>
      </c>
      <c r="R28" s="32">
        <f>-('Heat X-changer Worksheet'!$F$20*'Heat X-changer Worksheet'!$F$21*($L$1-R$3)/('Heat X-changer Worksheet'!$F$33*'Heat X-changer Worksheet'!$F$34)-$C28)</f>
        <v>91.946169327439293</v>
      </c>
      <c r="S28" s="32">
        <f>-('Heat X-changer Worksheet'!$F$20*'Heat X-changer Worksheet'!$F$21*($L$1-S$3)/('Heat X-changer Worksheet'!$F$33*'Heat X-changer Worksheet'!$F$34)-$C28)</f>
        <v>92.405007656039302</v>
      </c>
      <c r="T28" s="32">
        <f>-('Heat X-changer Worksheet'!$F$20*'Heat X-changer Worksheet'!$F$21*($L$1-T$3)/('Heat X-changer Worksheet'!$F$33*'Heat X-changer Worksheet'!$F$34)-$C28)</f>
        <v>92.863845984639312</v>
      </c>
      <c r="U28" s="32">
        <f>-('Heat X-changer Worksheet'!$F$20*'Heat X-changer Worksheet'!$F$21*($L$1-U$3)/('Heat X-changer Worksheet'!$F$33*'Heat X-changer Worksheet'!$F$34)-$C28)</f>
        <v>93.322684313239307</v>
      </c>
      <c r="V28" s="32">
        <f>-('Heat X-changer Worksheet'!$F$20*'Heat X-changer Worksheet'!$F$21*($L$1-V$3)/('Heat X-changer Worksheet'!$F$33*'Heat X-changer Worksheet'!$F$34)-$C28)</f>
        <v>93.781522641839317</v>
      </c>
      <c r="W28" s="32">
        <f>-('Heat X-changer Worksheet'!$F$20*'Heat X-changer Worksheet'!$F$21*($L$1-W$3)/('Heat X-changer Worksheet'!$F$33*'Heat X-changer Worksheet'!$F$34)-$C28)</f>
        <v>94.240360970439326</v>
      </c>
      <c r="X28" s="32">
        <f>-('Heat X-changer Worksheet'!$F$20*'Heat X-changer Worksheet'!$F$21*($L$1-X$3)/('Heat X-changer Worksheet'!$F$33*'Heat X-changer Worksheet'!$F$34)-$C28)</f>
        <v>94.699199299039321</v>
      </c>
      <c r="Y28" s="32">
        <f>-('Heat X-changer Worksheet'!$F$20*'Heat X-changer Worksheet'!$F$21*($L$1-Y$3)/('Heat X-changer Worksheet'!$F$33*'Heat X-changer Worksheet'!$F$34)-$C28)</f>
        <v>95.158037627639331</v>
      </c>
      <c r="Z28" s="32">
        <f>-('Heat X-changer Worksheet'!$F$20*'Heat X-changer Worksheet'!$F$21*($L$1-Z$3)/('Heat X-changer Worksheet'!$F$33*'Heat X-changer Worksheet'!$F$34)-$C28)</f>
        <v>95.61687595623934</v>
      </c>
      <c r="AA28" s="32">
        <f>-('Heat X-changer Worksheet'!$F$20*'Heat X-changer Worksheet'!$F$21*($L$1-AA$3)/('Heat X-changer Worksheet'!$F$33*'Heat X-changer Worksheet'!$F$34)-$C28)</f>
        <v>96.075714284839336</v>
      </c>
      <c r="AB28" s="32">
        <f>-('Heat X-changer Worksheet'!$F$20*'Heat X-changer Worksheet'!$F$21*($L$1-AB$3)/('Heat X-changer Worksheet'!$F$33*'Heat X-changer Worksheet'!$F$34)-$C28)</f>
        <v>96.534552613439345</v>
      </c>
      <c r="AC28" s="32">
        <f>-('Heat X-changer Worksheet'!$F$20*'Heat X-changer Worksheet'!$F$21*($L$1-AC$3)/('Heat X-changer Worksheet'!$F$33*'Heat X-changer Worksheet'!$F$34)-$C28)</f>
        <v>96.993390942039355</v>
      </c>
      <c r="AD28" s="32">
        <f>-('Heat X-changer Worksheet'!$F$20*'Heat X-changer Worksheet'!$F$21*($L$1-AD$3)/('Heat X-changer Worksheet'!$F$33*'Heat X-changer Worksheet'!$F$34)-$C28)</f>
        <v>97.45222927063935</v>
      </c>
      <c r="AE28" s="32">
        <f>-('Heat X-changer Worksheet'!$F$20*'Heat X-changer Worksheet'!$F$21*($L$1-AE$3)/('Heat X-changer Worksheet'!$F$33*'Heat X-changer Worksheet'!$F$34)-$C28)</f>
        <v>97.91106759923936</v>
      </c>
      <c r="AF28" s="32">
        <f>-('Heat X-changer Worksheet'!$F$20*'Heat X-changer Worksheet'!$F$21*($L$1-AF$3)/('Heat X-changer Worksheet'!$F$33*'Heat X-changer Worksheet'!$F$34)-$C28)</f>
        <v>98.369905927839369</v>
      </c>
      <c r="AG28" s="32">
        <f>-('Heat X-changer Worksheet'!$F$20*'Heat X-changer Worksheet'!$F$21*($L$1-AG$3)/('Heat X-changer Worksheet'!$F$33*'Heat X-changer Worksheet'!$F$34)-$C28)</f>
        <v>98.828744256439364</v>
      </c>
      <c r="AH28" s="32">
        <f>-('Heat X-changer Worksheet'!$F$20*'Heat X-changer Worksheet'!$F$21*($L$1-AH$3)/('Heat X-changer Worksheet'!$F$33*'Heat X-changer Worksheet'!$F$34)-$C28)</f>
        <v>99.287582585039374</v>
      </c>
      <c r="AI28" s="32">
        <f>-('Heat X-changer Worksheet'!$F$20*'Heat X-changer Worksheet'!$F$21*($L$1-AI$3)/('Heat X-changer Worksheet'!$F$33*'Heat X-changer Worksheet'!$F$34)-$C28)</f>
        <v>99.746420913639383</v>
      </c>
      <c r="AJ28" s="32">
        <f>-('Heat X-changer Worksheet'!$F$20*'Heat X-changer Worksheet'!$F$21*($L$1-AJ$3)/('Heat X-changer Worksheet'!$F$33*'Heat X-changer Worksheet'!$F$34)-$C28)</f>
        <v>100.20525924223938</v>
      </c>
      <c r="AK28" s="32">
        <f>-('Heat X-changer Worksheet'!$F$20*'Heat X-changer Worksheet'!$F$21*($L$1-AK$3)/('Heat X-changer Worksheet'!$F$33*'Heat X-changer Worksheet'!$F$34)-$C28)</f>
        <v>100.6640975708394</v>
      </c>
      <c r="AL28" s="32">
        <f>-('Heat X-changer Worksheet'!$F$20*'Heat X-changer Worksheet'!$F$21*($L$1-AL$3)/('Heat X-changer Worksheet'!$F$33*'Heat X-changer Worksheet'!$F$34)-$C28)</f>
        <v>101.1229358994394</v>
      </c>
      <c r="AM28" s="32">
        <f>-('Heat X-changer Worksheet'!$F$20*'Heat X-changer Worksheet'!$F$21*($L$1-AM$3)/('Heat X-changer Worksheet'!$F$33*'Heat X-changer Worksheet'!$F$34)-$C28)</f>
        <v>101.58177422803939</v>
      </c>
      <c r="AN28" s="32">
        <f>-('Heat X-changer Worksheet'!$F$20*'Heat X-changer Worksheet'!$F$21*($L$1-AN$3)/('Heat X-changer Worksheet'!$F$33*'Heat X-changer Worksheet'!$F$34)-$C28)</f>
        <v>102.04061255663942</v>
      </c>
      <c r="AO28" s="32">
        <f>-('Heat X-changer Worksheet'!$F$20*'Heat X-changer Worksheet'!$F$21*($L$1-AO$3)/('Heat X-changer Worksheet'!$F$33*'Heat X-changer Worksheet'!$F$34)-$C28)</f>
        <v>102.49945088523941</v>
      </c>
      <c r="AP28" s="32">
        <f>-('Heat X-changer Worksheet'!$F$20*'Heat X-changer Worksheet'!$F$21*($L$1-AP$3)/('Heat X-changer Worksheet'!$F$33*'Heat X-changer Worksheet'!$F$34)-$C28)</f>
        <v>102.95828921383942</v>
      </c>
      <c r="AQ28" s="32">
        <f>-('Heat X-changer Worksheet'!$F$20*'Heat X-changer Worksheet'!$F$21*($L$1-AQ$3)/('Heat X-changer Worksheet'!$F$33*'Heat X-changer Worksheet'!$F$34)-$C28)</f>
        <v>103.41712754243943</v>
      </c>
      <c r="AR28" s="32">
        <f>-('Heat X-changer Worksheet'!$F$20*'Heat X-changer Worksheet'!$F$21*($L$1-AR$3)/('Heat X-changer Worksheet'!$F$33*'Heat X-changer Worksheet'!$F$34)-$C28)</f>
        <v>103.87596587103943</v>
      </c>
      <c r="AS28" s="32">
        <f>-('Heat X-changer Worksheet'!$F$20*'Heat X-changer Worksheet'!$F$21*($L$1-AS$3)/('Heat X-changer Worksheet'!$F$33*'Heat X-changer Worksheet'!$F$34)-$C28)</f>
        <v>104.33480419963944</v>
      </c>
      <c r="AT28" s="32">
        <f>-('Heat X-changer Worksheet'!$F$20*'Heat X-changer Worksheet'!$F$21*($L$1-AT$3)/('Heat X-changer Worksheet'!$F$33*'Heat X-changer Worksheet'!$F$34)-$C28)</f>
        <v>104.79364252823943</v>
      </c>
      <c r="AU28" s="32">
        <f>-('Heat X-changer Worksheet'!$F$20*'Heat X-changer Worksheet'!$F$21*($L$1-AU$3)/('Heat X-changer Worksheet'!$F$33*'Heat X-changer Worksheet'!$F$34)-$C28)</f>
        <v>105.25248085683944</v>
      </c>
      <c r="AV28" s="32">
        <f>-('Heat X-changer Worksheet'!$F$20*'Heat X-changer Worksheet'!$F$21*($L$1-AV$3)/('Heat X-changer Worksheet'!$F$33*'Heat X-changer Worksheet'!$F$34)-$C28)</f>
        <v>105.71131918543944</v>
      </c>
      <c r="AW28" s="32">
        <f>-('Heat X-changer Worksheet'!$F$20*'Heat X-changer Worksheet'!$F$21*($L$1-AW$3)/('Heat X-changer Worksheet'!$F$33*'Heat X-changer Worksheet'!$F$34)-$C28)</f>
        <v>106.17015751403946</v>
      </c>
      <c r="AX28" s="32">
        <f>-('Heat X-changer Worksheet'!$F$20*'Heat X-changer Worksheet'!$F$21*($L$1-AX$3)/('Heat X-changer Worksheet'!$F$33*'Heat X-changer Worksheet'!$F$34)-$C28)</f>
        <v>106.62899584263945</v>
      </c>
      <c r="AY28" s="32">
        <f>-('Heat X-changer Worksheet'!$F$20*'Heat X-changer Worksheet'!$F$21*($L$1-AY$3)/('Heat X-changer Worksheet'!$F$33*'Heat X-changer Worksheet'!$F$34)-$C28)</f>
        <v>107.08783417123946</v>
      </c>
      <c r="AZ28" s="32">
        <f>-('Heat X-changer Worksheet'!$F$20*'Heat X-changer Worksheet'!$F$21*($L$1-AZ$3)/('Heat X-changer Worksheet'!$F$33*'Heat X-changer Worksheet'!$F$34)-$C28)</f>
        <v>107.54667249983947</v>
      </c>
      <c r="BA28" s="32">
        <f>-('Heat X-changer Worksheet'!$F$20*'Heat X-changer Worksheet'!$F$21*($L$1-BA$3)/('Heat X-changer Worksheet'!$F$33*'Heat X-changer Worksheet'!$F$34)-$C28)</f>
        <v>108.00551082843947</v>
      </c>
      <c r="BB28" s="32">
        <f>-('Heat X-changer Worksheet'!$F$20*'Heat X-changer Worksheet'!$F$21*($L$1-BB$3)/('Heat X-changer Worksheet'!$F$33*'Heat X-changer Worksheet'!$F$34)-$C28)</f>
        <v>108.46434915703948</v>
      </c>
      <c r="BC28" s="32">
        <f>-('Heat X-changer Worksheet'!$F$20*'Heat X-changer Worksheet'!$F$21*($L$1-BC$3)/('Heat X-changer Worksheet'!$F$33*'Heat X-changer Worksheet'!$F$34)-$C28)</f>
        <v>108.92318748563949</v>
      </c>
      <c r="BD28" s="32">
        <f>-('Heat X-changer Worksheet'!$F$20*'Heat X-changer Worksheet'!$F$21*($L$1-BD$3)/('Heat X-changer Worksheet'!$F$33*'Heat X-changer Worksheet'!$F$34)-$C28)</f>
        <v>109.38202581423948</v>
      </c>
      <c r="BE28" s="32">
        <f>-('Heat X-changer Worksheet'!$F$20*'Heat X-changer Worksheet'!$F$21*($L$1-BE$3)/('Heat X-changer Worksheet'!$F$33*'Heat X-changer Worksheet'!$F$34)-$C28)</f>
        <v>109.84086414283949</v>
      </c>
      <c r="BF28" s="32">
        <f>-('Heat X-changer Worksheet'!$F$20*'Heat X-changer Worksheet'!$F$21*($L$1-BF$3)/('Heat X-changer Worksheet'!$F$33*'Heat X-changer Worksheet'!$F$34)-$C28)</f>
        <v>110.2997024714395</v>
      </c>
      <c r="BG28" s="32">
        <f>-('Heat X-changer Worksheet'!$F$20*'Heat X-changer Worksheet'!$F$21*($L$1-BG$3)/('Heat X-changer Worksheet'!$F$33*'Heat X-changer Worksheet'!$F$34)-$C28)</f>
        <v>110.7585408000395</v>
      </c>
      <c r="BH28" s="32">
        <f>-('Heat X-changer Worksheet'!$F$20*'Heat X-changer Worksheet'!$F$21*($L$1-BH$3)/('Heat X-changer Worksheet'!$F$33*'Heat X-changer Worksheet'!$F$34)-$C28)</f>
        <v>111.21737912863951</v>
      </c>
      <c r="BI28" s="32">
        <f>-('Heat X-changer Worksheet'!$F$20*'Heat X-changer Worksheet'!$F$21*($L$1-BI$3)/('Heat X-changer Worksheet'!$F$33*'Heat X-changer Worksheet'!$F$34)-$C28)</f>
        <v>111.67621745723952</v>
      </c>
      <c r="BJ28" s="32">
        <f>-('Heat X-changer Worksheet'!$F$20*'Heat X-changer Worksheet'!$F$21*($L$1-BJ$3)/('Heat X-changer Worksheet'!$F$33*'Heat X-changer Worksheet'!$F$34)-$C28)</f>
        <v>112.13505578583951</v>
      </c>
      <c r="BK28" s="32">
        <f>-('Heat X-changer Worksheet'!$F$20*'Heat X-changer Worksheet'!$F$21*($L$1-BK$3)/('Heat X-changer Worksheet'!$F$33*'Heat X-changer Worksheet'!$F$34)-$C28)</f>
        <v>112.59389411443954</v>
      </c>
      <c r="BL28" s="32">
        <f>-('Heat X-changer Worksheet'!$F$20*'Heat X-changer Worksheet'!$F$21*($L$1-BL$3)/('Heat X-changer Worksheet'!$F$33*'Heat X-changer Worksheet'!$F$34)-$C28)</f>
        <v>113.05273244303953</v>
      </c>
      <c r="BM28" s="32">
        <f>-('Heat X-changer Worksheet'!$F$20*'Heat X-changer Worksheet'!$F$21*($L$1-BM$3)/('Heat X-changer Worksheet'!$F$33*'Heat X-changer Worksheet'!$F$34)-$C28)</f>
        <v>113.51157077163953</v>
      </c>
      <c r="BN28" s="32">
        <f>-('Heat X-changer Worksheet'!$F$20*'Heat X-changer Worksheet'!$F$21*($L$1-BN$3)/('Heat X-changer Worksheet'!$F$33*'Heat X-changer Worksheet'!$F$34)-$C28)</f>
        <v>113.97040910023954</v>
      </c>
      <c r="BO28" s="32">
        <f>-('Heat X-changer Worksheet'!$F$20*'Heat X-changer Worksheet'!$F$21*($L$1-BO$3)/('Heat X-changer Worksheet'!$F$33*'Heat X-changer Worksheet'!$F$34)-$C28)</f>
        <v>114.42924742883955</v>
      </c>
      <c r="BP28" s="32">
        <f>-('Heat X-changer Worksheet'!$F$20*'Heat X-changer Worksheet'!$F$21*($L$1-BP$3)/('Heat X-changer Worksheet'!$F$33*'Heat X-changer Worksheet'!$F$34)-$C28)</f>
        <v>114.88808575743954</v>
      </c>
      <c r="BQ28" s="32">
        <f>-('Heat X-changer Worksheet'!$F$20*'Heat X-changer Worksheet'!$F$21*($L$1-BQ$3)/('Heat X-changer Worksheet'!$F$33*'Heat X-changer Worksheet'!$F$34)-$C28)</f>
        <v>115.34692408603955</v>
      </c>
      <c r="BR28" s="32">
        <f>-('Heat X-changer Worksheet'!$F$20*'Heat X-changer Worksheet'!$F$21*($L$1-BR$3)/('Heat X-changer Worksheet'!$F$33*'Heat X-changer Worksheet'!$F$34)-$C28)</f>
        <v>115.80576241463956</v>
      </c>
      <c r="BS28" s="32">
        <f>-('Heat X-changer Worksheet'!$F$20*'Heat X-changer Worksheet'!$F$21*($L$1-BS$3)/('Heat X-changer Worksheet'!$F$33*'Heat X-changer Worksheet'!$F$34)-$C28)</f>
        <v>116.26460074323955</v>
      </c>
      <c r="BT28" s="32">
        <f>-('Heat X-changer Worksheet'!$F$20*'Heat X-changer Worksheet'!$F$21*($L$1-BT$3)/('Heat X-changer Worksheet'!$F$33*'Heat X-changer Worksheet'!$F$34)-$C28)</f>
        <v>116.72343907183958</v>
      </c>
      <c r="BU28" s="32">
        <f>-('Heat X-changer Worksheet'!$F$20*'Heat X-changer Worksheet'!$F$21*($L$1-BU$3)/('Heat X-changer Worksheet'!$F$33*'Heat X-changer Worksheet'!$F$34)-$C28)</f>
        <v>117.18227740043957</v>
      </c>
      <c r="BV28" s="32">
        <f>-('Heat X-changer Worksheet'!$F$20*'Heat X-changer Worksheet'!$F$21*($L$1-BV$3)/('Heat X-changer Worksheet'!$F$33*'Heat X-changer Worksheet'!$F$34)-$C28)</f>
        <v>117.64111572903957</v>
      </c>
      <c r="BW28" s="32">
        <f>-('Heat X-changer Worksheet'!$F$20*'Heat X-changer Worksheet'!$F$21*($L$1-BW$3)/('Heat X-changer Worksheet'!$F$33*'Heat X-changer Worksheet'!$F$34)-$C28)</f>
        <v>118.09995405763959</v>
      </c>
      <c r="BX28" s="32">
        <f>-('Heat X-changer Worksheet'!$F$20*'Heat X-changer Worksheet'!$F$21*($L$1-BX$3)/('Heat X-changer Worksheet'!$F$33*'Heat X-changer Worksheet'!$F$34)-$C28)</f>
        <v>118.55879238623959</v>
      </c>
      <c r="BY28" s="32">
        <f>-('Heat X-changer Worksheet'!$F$20*'Heat X-changer Worksheet'!$F$21*($L$1-BY$3)/('Heat X-changer Worksheet'!$F$33*'Heat X-changer Worksheet'!$F$34)-$C28)</f>
        <v>119.0176307148396</v>
      </c>
      <c r="BZ28" s="32">
        <f>-('Heat X-changer Worksheet'!$F$20*'Heat X-changer Worksheet'!$F$21*($L$1-BZ$3)/('Heat X-changer Worksheet'!$F$33*'Heat X-changer Worksheet'!$F$34)-$C28)</f>
        <v>119.47646904343961</v>
      </c>
      <c r="CA28" s="32">
        <f>-('Heat X-changer Worksheet'!$F$20*'Heat X-changer Worksheet'!$F$21*($L$1-CA$3)/('Heat X-changer Worksheet'!$F$33*'Heat X-changer Worksheet'!$F$34)-$C28)</f>
        <v>119.9353073720396</v>
      </c>
      <c r="CB28" s="32">
        <f>-('Heat X-changer Worksheet'!$F$20*'Heat X-changer Worksheet'!$F$21*($L$1-CB$3)/('Heat X-changer Worksheet'!$F$33*'Heat X-changer Worksheet'!$F$34)-$C28)</f>
        <v>120.39414570063961</v>
      </c>
      <c r="CC28" s="32">
        <f>-('Heat X-changer Worksheet'!$F$20*'Heat X-changer Worksheet'!$F$21*($L$1-CC$3)/('Heat X-changer Worksheet'!$F$33*'Heat X-changer Worksheet'!$F$34)-$C28)</f>
        <v>120.85298402923962</v>
      </c>
      <c r="CD28" s="32">
        <f>-('Heat X-changer Worksheet'!$F$20*'Heat X-changer Worksheet'!$F$21*($L$1-CD$3)/('Heat X-changer Worksheet'!$F$33*'Heat X-changer Worksheet'!$F$34)-$C28)</f>
        <v>121.31182235783962</v>
      </c>
      <c r="CE28" s="32">
        <f>-('Heat X-changer Worksheet'!$F$20*'Heat X-changer Worksheet'!$F$21*($L$1-CE$3)/('Heat X-changer Worksheet'!$F$33*'Heat X-changer Worksheet'!$F$34)-$C28)</f>
        <v>121.77066068643961</v>
      </c>
      <c r="CF28" s="32">
        <f>-('Heat X-changer Worksheet'!$F$20*'Heat X-changer Worksheet'!$F$21*($L$1-CF$3)/('Heat X-changer Worksheet'!$F$33*'Heat X-changer Worksheet'!$F$34)-$C28)</f>
        <v>122.22949901503964</v>
      </c>
      <c r="CG28" s="32">
        <f>-('Heat X-changer Worksheet'!$F$20*'Heat X-changer Worksheet'!$F$21*($L$1-CG$3)/('Heat X-changer Worksheet'!$F$33*'Heat X-changer Worksheet'!$F$34)-$C28)</f>
        <v>122.68833734363963</v>
      </c>
      <c r="CH28" s="32">
        <f>-('Heat X-changer Worksheet'!$F$20*'Heat X-changer Worksheet'!$F$21*($L$1-CH$3)/('Heat X-changer Worksheet'!$F$33*'Heat X-changer Worksheet'!$F$34)-$C28)</f>
        <v>123.14717567223964</v>
      </c>
      <c r="CI28" s="32">
        <f>-('Heat X-changer Worksheet'!$F$20*'Heat X-changer Worksheet'!$F$21*($L$1-CI$3)/('Heat X-changer Worksheet'!$F$33*'Heat X-changer Worksheet'!$F$34)-$C28)</f>
        <v>123.60601400083965</v>
      </c>
      <c r="CJ28" s="32">
        <f>-('Heat X-changer Worksheet'!$F$20*'Heat X-changer Worksheet'!$F$21*($L$1-CJ$3)/('Heat X-changer Worksheet'!$F$33*'Heat X-changer Worksheet'!$F$34)-$C28)</f>
        <v>124.06485232943965</v>
      </c>
      <c r="CK28" s="32">
        <f>-('Heat X-changer Worksheet'!$F$20*'Heat X-changer Worksheet'!$F$21*($L$1-CK$3)/('Heat X-changer Worksheet'!$F$33*'Heat X-changer Worksheet'!$F$34)-$C28)</f>
        <v>124.52369065803965</v>
      </c>
      <c r="CL28" s="32">
        <f>-('Heat X-changer Worksheet'!$F$20*'Heat X-changer Worksheet'!$F$21*($L$1-CL$3)/('Heat X-changer Worksheet'!$F$33*'Heat X-changer Worksheet'!$F$34)-$C28)</f>
        <v>124.98252898663966</v>
      </c>
      <c r="CM28" s="32">
        <f>-('Heat X-changer Worksheet'!$F$20*'Heat X-changer Worksheet'!$F$21*($L$1-CM$3)/('Heat X-changer Worksheet'!$F$33*'Heat X-changer Worksheet'!$F$34)-$C28)</f>
        <v>125.44136731523966</v>
      </c>
      <c r="CN28" s="32">
        <f>-('Heat X-changer Worksheet'!$F$20*'Heat X-changer Worksheet'!$F$21*($L$1-CN$3)/('Heat X-changer Worksheet'!$F$33*'Heat X-changer Worksheet'!$F$34)-$C28)</f>
        <v>125.90020564383967</v>
      </c>
      <c r="CO28" s="32">
        <f>-('Heat X-changer Worksheet'!$F$20*'Heat X-changer Worksheet'!$F$21*($L$1-CO$3)/('Heat X-changer Worksheet'!$F$33*'Heat X-changer Worksheet'!$F$34)-$C28)</f>
        <v>126.35904397243968</v>
      </c>
      <c r="CP28" s="32">
        <f>-('Heat X-changer Worksheet'!$F$20*'Heat X-changer Worksheet'!$F$21*($L$1-CP$3)/('Heat X-changer Worksheet'!$F$33*'Heat X-changer Worksheet'!$F$34)-$C28)</f>
        <v>126.81788230103967</v>
      </c>
      <c r="CQ28" s="32">
        <f>-('Heat X-changer Worksheet'!$F$20*'Heat X-changer Worksheet'!$F$21*($L$1-CQ$3)/('Heat X-changer Worksheet'!$F$33*'Heat X-changer Worksheet'!$F$34)-$C28)</f>
        <v>127.27672062963968</v>
      </c>
      <c r="CR28" s="32">
        <f>-('Heat X-changer Worksheet'!$F$20*'Heat X-changer Worksheet'!$F$21*($L$1-CR$3)/('Heat X-changer Worksheet'!$F$33*'Heat X-changer Worksheet'!$F$34)-$C28)</f>
        <v>127.73555895823969</v>
      </c>
      <c r="CS28" s="32">
        <f>-('Heat X-changer Worksheet'!$F$20*'Heat X-changer Worksheet'!$F$21*($L$1-CS$3)/('Heat X-changer Worksheet'!$F$33*'Heat X-changer Worksheet'!$F$34)-$C28)</f>
        <v>128.19439728683969</v>
      </c>
      <c r="CT28" s="32">
        <f>-('Heat X-changer Worksheet'!$F$20*'Heat X-changer Worksheet'!$F$21*($L$1-CT$3)/('Heat X-changer Worksheet'!$F$33*'Heat X-changer Worksheet'!$F$34)-$C28)</f>
        <v>128.65323561543971</v>
      </c>
      <c r="CU28" s="32">
        <f>-('Heat X-changer Worksheet'!$F$20*'Heat X-changer Worksheet'!$F$21*($L$1-CU$3)/('Heat X-changer Worksheet'!$F$33*'Heat X-changer Worksheet'!$F$34)-$C28)</f>
        <v>129.11207394403971</v>
      </c>
      <c r="CV28" s="32">
        <f>-('Heat X-changer Worksheet'!$F$20*'Heat X-changer Worksheet'!$F$21*($L$1-CV$3)/('Heat X-changer Worksheet'!$F$33*'Heat X-changer Worksheet'!$F$34)-$C28)</f>
        <v>129.5709122726397</v>
      </c>
      <c r="CW28" s="32">
        <f>-('Heat X-changer Worksheet'!$F$20*'Heat X-changer Worksheet'!$F$21*($L$1-CW$3)/('Heat X-changer Worksheet'!$F$33*'Heat X-changer Worksheet'!$F$34)-$C28)</f>
        <v>130.02975060123973</v>
      </c>
      <c r="CX28" s="32">
        <f>-('Heat X-changer Worksheet'!$F$20*'Heat X-changer Worksheet'!$F$21*($L$1-CX$3)/('Heat X-changer Worksheet'!$F$33*'Heat X-changer Worksheet'!$F$34)-$C28)</f>
        <v>130.48858892983972</v>
      </c>
      <c r="CY28" s="32">
        <f>-('Heat X-changer Worksheet'!$F$20*'Heat X-changer Worksheet'!$F$21*($L$1-CY$3)/('Heat X-changer Worksheet'!$F$33*'Heat X-changer Worksheet'!$F$34)-$C28)</f>
        <v>130.94742725843972</v>
      </c>
      <c r="CZ28" s="32">
        <f>-('Heat X-changer Worksheet'!$F$20*'Heat X-changer Worksheet'!$F$21*($L$1-CZ$3)/('Heat X-changer Worksheet'!$F$33*'Heat X-changer Worksheet'!$F$34)-$C28)</f>
        <v>131.40626558703974</v>
      </c>
      <c r="DA28" s="32">
        <f>-('Heat X-changer Worksheet'!$F$20*'Heat X-changer Worksheet'!$F$21*($L$1-DA$3)/('Heat X-changer Worksheet'!$F$33*'Heat X-changer Worksheet'!$F$34)-$C28)</f>
        <v>131.86510391563974</v>
      </c>
      <c r="DB28" s="32">
        <f>-('Heat X-changer Worksheet'!$F$20*'Heat X-changer Worksheet'!$F$21*($L$1-DB$3)/('Heat X-changer Worksheet'!$F$33*'Heat X-changer Worksheet'!$F$34)-$C28)</f>
        <v>132.32394224423973</v>
      </c>
      <c r="DC28" s="32">
        <f>-('Heat X-changer Worksheet'!$F$20*'Heat X-changer Worksheet'!$F$21*($L$1-DC$3)/('Heat X-changer Worksheet'!$F$33*'Heat X-changer Worksheet'!$F$34)-$C28)</f>
        <v>132.78278057283975</v>
      </c>
      <c r="DD28" s="32">
        <f>-('Heat X-changer Worksheet'!$F$20*'Heat X-changer Worksheet'!$F$21*($L$1-DD$3)/('Heat X-changer Worksheet'!$F$33*'Heat X-changer Worksheet'!$F$34)-$C28)</f>
        <v>133.24161890143975</v>
      </c>
      <c r="DE28" s="32">
        <f>-('Heat X-changer Worksheet'!$F$20*'Heat X-changer Worksheet'!$F$21*($L$1-DE$3)/('Heat X-changer Worksheet'!$F$33*'Heat X-changer Worksheet'!$F$34)-$C28)</f>
        <v>133.70045723003975</v>
      </c>
      <c r="DF28" s="32">
        <f>-('Heat X-changer Worksheet'!$F$20*'Heat X-changer Worksheet'!$F$21*($L$1-DF$3)/('Heat X-changer Worksheet'!$F$33*'Heat X-changer Worksheet'!$F$34)-$C28)</f>
        <v>134.15929555863977</v>
      </c>
      <c r="DG28" s="32">
        <f>-('Heat X-changer Worksheet'!$F$20*'Heat X-changer Worksheet'!$F$21*($L$1-DG$3)/('Heat X-changer Worksheet'!$F$33*'Heat X-changer Worksheet'!$F$34)-$C28)</f>
        <v>134.61813388723976</v>
      </c>
      <c r="DH28" s="32">
        <f>-('Heat X-changer Worksheet'!$F$20*'Heat X-changer Worksheet'!$F$21*($L$1-DH$3)/('Heat X-changer Worksheet'!$F$33*'Heat X-changer Worksheet'!$F$34)-$C28)</f>
        <v>135.07697221583976</v>
      </c>
      <c r="DI28" s="32">
        <f>-('Heat X-changer Worksheet'!$F$20*'Heat X-changer Worksheet'!$F$21*($L$1-DI$3)/('Heat X-changer Worksheet'!$F$33*'Heat X-changer Worksheet'!$F$34)-$C28)</f>
        <v>135.53581054443978</v>
      </c>
      <c r="DJ28" s="32">
        <f>-('Heat X-changer Worksheet'!$F$20*'Heat X-changer Worksheet'!$F$21*($L$1-DJ$3)/('Heat X-changer Worksheet'!$F$33*'Heat X-changer Worksheet'!$F$34)-$C28)</f>
        <v>135.99464887303978</v>
      </c>
      <c r="DK28" s="32">
        <f>-('Heat X-changer Worksheet'!$F$20*'Heat X-changer Worksheet'!$F$21*($L$1-DK$3)/('Heat X-changer Worksheet'!$F$33*'Heat X-changer Worksheet'!$F$34)-$C28)</f>
        <v>136.45348720163977</v>
      </c>
      <c r="DL28" s="32">
        <f>-('Heat X-changer Worksheet'!$F$20*'Heat X-changer Worksheet'!$F$21*($L$1-DL$3)/('Heat X-changer Worksheet'!$F$33*'Heat X-changer Worksheet'!$F$34)-$C28)</f>
        <v>136.9123255302398</v>
      </c>
      <c r="DM28" s="32">
        <f>-('Heat X-changer Worksheet'!$F$20*'Heat X-changer Worksheet'!$F$21*($L$1-DM$3)/('Heat X-changer Worksheet'!$F$33*'Heat X-changer Worksheet'!$F$34)-$C28)</f>
        <v>137.37116385883979</v>
      </c>
      <c r="DN28" s="32">
        <f>-('Heat X-changer Worksheet'!$F$20*'Heat X-changer Worksheet'!$F$21*($L$1-DN$3)/('Heat X-changer Worksheet'!$F$33*'Heat X-changer Worksheet'!$F$34)-$C28)</f>
        <v>137.83000218743979</v>
      </c>
      <c r="DO28" s="32">
        <f>-('Heat X-changer Worksheet'!$F$20*'Heat X-changer Worksheet'!$F$21*($L$1-DO$3)/('Heat X-changer Worksheet'!$F$33*'Heat X-changer Worksheet'!$F$34)-$C28)</f>
        <v>138.28884051603981</v>
      </c>
      <c r="DP28" s="32">
        <f>-('Heat X-changer Worksheet'!$F$20*'Heat X-changer Worksheet'!$F$21*($L$1-DP$3)/('Heat X-changer Worksheet'!$F$33*'Heat X-changer Worksheet'!$F$34)-$C28)</f>
        <v>138.74767884463981</v>
      </c>
      <c r="DQ28" s="32">
        <f>-('Heat X-changer Worksheet'!$F$20*'Heat X-changer Worksheet'!$F$21*($L$1-DQ$3)/('Heat X-changer Worksheet'!$F$33*'Heat X-changer Worksheet'!$F$34)-$C28)</f>
        <v>139.20651717323983</v>
      </c>
      <c r="DR28" s="32">
        <f>-('Heat X-changer Worksheet'!$F$20*'Heat X-changer Worksheet'!$F$21*($L$1-DR$3)/('Heat X-changer Worksheet'!$F$33*'Heat X-changer Worksheet'!$F$34)-$C28)</f>
        <v>139.66535550183983</v>
      </c>
      <c r="DS28" s="32">
        <f>-('Heat X-changer Worksheet'!$F$20*'Heat X-changer Worksheet'!$F$21*($L$1-DS$3)/('Heat X-changer Worksheet'!$F$33*'Heat X-changer Worksheet'!$F$34)-$C28)</f>
        <v>140.12419383043982</v>
      </c>
      <c r="DT28" s="32">
        <f>-('Heat X-changer Worksheet'!$F$20*'Heat X-changer Worksheet'!$F$21*($L$1-DT$3)/('Heat X-changer Worksheet'!$F$33*'Heat X-changer Worksheet'!$F$34)-$C28)</f>
        <v>140.58303215903982</v>
      </c>
      <c r="DU28" s="32">
        <f>-('Heat X-changer Worksheet'!$F$20*'Heat X-changer Worksheet'!$F$21*($L$1-DU$3)/('Heat X-changer Worksheet'!$F$33*'Heat X-changer Worksheet'!$F$34)-$C28)</f>
        <v>141.04187048763984</v>
      </c>
      <c r="DV28" s="32">
        <f>-('Heat X-changer Worksheet'!$F$20*'Heat X-changer Worksheet'!$F$21*($L$1-DV$3)/('Heat X-changer Worksheet'!$F$33*'Heat X-changer Worksheet'!$F$34)-$C28)</f>
        <v>141.50070881623984</v>
      </c>
      <c r="DW28" s="32">
        <f>-('Heat X-changer Worksheet'!$F$20*'Heat X-changer Worksheet'!$F$21*($L$1-DW$3)/('Heat X-changer Worksheet'!$F$33*'Heat X-changer Worksheet'!$F$34)-$C28)</f>
        <v>141.95954714483986</v>
      </c>
      <c r="DX28" s="32">
        <f>-('Heat X-changer Worksheet'!$F$20*'Heat X-changer Worksheet'!$F$21*($L$1-DX$3)/('Heat X-changer Worksheet'!$F$33*'Heat X-changer Worksheet'!$F$34)-$C28)</f>
        <v>142.41838547343986</v>
      </c>
      <c r="DY28" s="32">
        <f>-('Heat X-changer Worksheet'!$F$20*'Heat X-changer Worksheet'!$F$21*($L$1-DY$3)/('Heat X-changer Worksheet'!$F$33*'Heat X-changer Worksheet'!$F$34)-$C28)</f>
        <v>142.87722380203985</v>
      </c>
      <c r="DZ28" s="32">
        <f>-('Heat X-changer Worksheet'!$F$20*'Heat X-changer Worksheet'!$F$21*($L$1-DZ$3)/('Heat X-changer Worksheet'!$F$33*'Heat X-changer Worksheet'!$F$34)-$C28)</f>
        <v>143.33606213063987</v>
      </c>
      <c r="EA28" s="32">
        <f>-('Heat X-changer Worksheet'!$F$20*'Heat X-changer Worksheet'!$F$21*($L$1-EA$3)/('Heat X-changer Worksheet'!$F$33*'Heat X-changer Worksheet'!$F$34)-$C28)</f>
        <v>143.79490045923987</v>
      </c>
      <c r="EB28" s="32">
        <f>-('Heat X-changer Worksheet'!$F$20*'Heat X-changer Worksheet'!$F$21*($L$1-EB$3)/('Heat X-changer Worksheet'!$F$33*'Heat X-changer Worksheet'!$F$34)-$C28)</f>
        <v>144.25373878783986</v>
      </c>
      <c r="EC28" s="32">
        <f>-('Heat X-changer Worksheet'!$F$20*'Heat X-changer Worksheet'!$F$21*($L$1-EC$3)/('Heat X-changer Worksheet'!$F$33*'Heat X-changer Worksheet'!$F$34)-$C28)</f>
        <v>144.71257711643989</v>
      </c>
      <c r="ED28" s="32">
        <f>-('Heat X-changer Worksheet'!$F$20*'Heat X-changer Worksheet'!$F$21*($L$1-ED$3)/('Heat X-changer Worksheet'!$F$33*'Heat X-changer Worksheet'!$F$34)-$C28)</f>
        <v>145.17141544503988</v>
      </c>
      <c r="EE28" s="32">
        <f>-('Heat X-changer Worksheet'!$F$20*'Heat X-changer Worksheet'!$F$21*($L$1-EE$3)/('Heat X-changer Worksheet'!$F$33*'Heat X-changer Worksheet'!$F$34)-$C28)</f>
        <v>145.63025377363988</v>
      </c>
      <c r="EF28" s="32">
        <f>-('Heat X-changer Worksheet'!$F$20*'Heat X-changer Worksheet'!$F$21*($L$1-EF$3)/('Heat X-changer Worksheet'!$F$33*'Heat X-changer Worksheet'!$F$34)-$C28)</f>
        <v>146.0890921022399</v>
      </c>
      <c r="EG28" s="32">
        <f>-('Heat X-changer Worksheet'!$F$20*'Heat X-changer Worksheet'!$F$21*($L$1-EG$3)/('Heat X-changer Worksheet'!$F$33*'Heat X-changer Worksheet'!$F$34)-$C28)</f>
        <v>146.5479304308399</v>
      </c>
      <c r="EH28" s="32">
        <f>-('Heat X-changer Worksheet'!$F$20*'Heat X-changer Worksheet'!$F$21*($L$1-EH$3)/('Heat X-changer Worksheet'!$F$33*'Heat X-changer Worksheet'!$F$34)-$C28)</f>
        <v>147.00676875943989</v>
      </c>
      <c r="EI28" s="32">
        <f>-('Heat X-changer Worksheet'!$F$20*'Heat X-changer Worksheet'!$F$21*($L$1-EI$3)/('Heat X-changer Worksheet'!$F$33*'Heat X-changer Worksheet'!$F$34)-$C28)</f>
        <v>147.46560708803992</v>
      </c>
      <c r="EJ28" s="32">
        <f>-('Heat X-changer Worksheet'!$F$20*'Heat X-changer Worksheet'!$F$21*($L$1-EJ$3)/('Heat X-changer Worksheet'!$F$33*'Heat X-changer Worksheet'!$F$34)-$C28)</f>
        <v>147.92444541663991</v>
      </c>
      <c r="EK28" s="32">
        <f>-('Heat X-changer Worksheet'!$F$20*'Heat X-changer Worksheet'!$F$21*($L$1-EK$3)/('Heat X-changer Worksheet'!$F$33*'Heat X-changer Worksheet'!$F$34)-$C28)</f>
        <v>148.38328374523991</v>
      </c>
      <c r="EL28" s="32">
        <f>-('Heat X-changer Worksheet'!$F$20*'Heat X-changer Worksheet'!$F$21*($L$1-EL$3)/('Heat X-changer Worksheet'!$F$33*'Heat X-changer Worksheet'!$F$34)-$C28)</f>
        <v>148.84212207383993</v>
      </c>
      <c r="EM28" s="32">
        <f>-('Heat X-changer Worksheet'!$F$20*'Heat X-changer Worksheet'!$F$21*($L$1-EM$3)/('Heat X-changer Worksheet'!$F$33*'Heat X-changer Worksheet'!$F$34)-$C28)</f>
        <v>149.30096040243993</v>
      </c>
      <c r="EN28" s="32">
        <f>-('Heat X-changer Worksheet'!$F$20*'Heat X-changer Worksheet'!$F$21*($L$1-EN$3)/('Heat X-changer Worksheet'!$F$33*'Heat X-changer Worksheet'!$F$34)-$C28)</f>
        <v>149.75979873103992</v>
      </c>
    </row>
    <row r="29" spans="2:144">
      <c r="C29" s="30">
        <f t="shared" si="3"/>
        <v>155</v>
      </c>
      <c r="D29" s="32">
        <f>-('Heat X-changer Worksheet'!$F$20*'Heat X-changer Worksheet'!$F$21*($L$1-D$3)/('Heat X-changer Worksheet'!$F$33*'Heat X-changer Worksheet'!$F$34)-$C29)</f>
        <v>84.522432727039217</v>
      </c>
      <c r="E29" s="32">
        <f>-('Heat X-changer Worksheet'!$F$20*'Heat X-changer Worksheet'!$F$21*($L$1-E$3)/('Heat X-changer Worksheet'!$F$33*'Heat X-changer Worksheet'!$F$34)-$C29)</f>
        <v>84.981271055639226</v>
      </c>
      <c r="F29" s="32">
        <f>-('Heat X-changer Worksheet'!$F$20*'Heat X-changer Worksheet'!$F$21*($L$1-F$3)/('Heat X-changer Worksheet'!$F$33*'Heat X-changer Worksheet'!$F$34)-$C29)</f>
        <v>85.440109384239236</v>
      </c>
      <c r="G29" s="32">
        <f>-('Heat X-changer Worksheet'!$F$20*'Heat X-changer Worksheet'!$F$21*($L$1-G$3)/('Heat X-changer Worksheet'!$F$33*'Heat X-changer Worksheet'!$F$34)-$C29)</f>
        <v>85.898947712839231</v>
      </c>
      <c r="H29" s="32">
        <f>-('Heat X-changer Worksheet'!$F$20*'Heat X-changer Worksheet'!$F$21*($L$1-H$3)/('Heat X-changer Worksheet'!$F$33*'Heat X-changer Worksheet'!$F$34)-$C29)</f>
        <v>86.35778604143924</v>
      </c>
      <c r="I29" s="32">
        <f>-('Heat X-changer Worksheet'!$F$20*'Heat X-changer Worksheet'!$F$21*($L$1-I$3)/('Heat X-changer Worksheet'!$F$33*'Heat X-changer Worksheet'!$F$34)-$C29)</f>
        <v>86.81662437003925</v>
      </c>
      <c r="J29" s="32">
        <f>-('Heat X-changer Worksheet'!$F$20*'Heat X-changer Worksheet'!$F$21*($L$1-J$3)/('Heat X-changer Worksheet'!$F$33*'Heat X-changer Worksheet'!$F$34)-$C29)</f>
        <v>87.275462698639259</v>
      </c>
      <c r="K29" s="32">
        <f>-('Heat X-changer Worksheet'!$F$20*'Heat X-changer Worksheet'!$F$21*($L$1-K$3)/('Heat X-changer Worksheet'!$F$33*'Heat X-changer Worksheet'!$F$34)-$C29)</f>
        <v>87.734301027239255</v>
      </c>
      <c r="L29" s="32">
        <f>-('Heat X-changer Worksheet'!$F$20*'Heat X-changer Worksheet'!$F$21*($L$1-L$3)/('Heat X-changer Worksheet'!$F$33*'Heat X-changer Worksheet'!$F$34)-$C29)</f>
        <v>88.193139355839264</v>
      </c>
      <c r="M29" s="32">
        <f>-('Heat X-changer Worksheet'!$F$20*'Heat X-changer Worksheet'!$F$21*($L$1-M$3)/('Heat X-changer Worksheet'!$F$33*'Heat X-changer Worksheet'!$F$34)-$C29)</f>
        <v>88.651977684439274</v>
      </c>
      <c r="N29" s="32">
        <f>-('Heat X-changer Worksheet'!$F$20*'Heat X-changer Worksheet'!$F$21*($L$1-N$3)/('Heat X-changer Worksheet'!$F$33*'Heat X-changer Worksheet'!$F$34)-$C29)</f>
        <v>89.110816013039269</v>
      </c>
      <c r="O29" s="32">
        <f>-('Heat X-changer Worksheet'!$F$20*'Heat X-changer Worksheet'!$F$21*($L$1-O$3)/('Heat X-changer Worksheet'!$F$33*'Heat X-changer Worksheet'!$F$34)-$C29)</f>
        <v>89.569654341639279</v>
      </c>
      <c r="P29" s="32">
        <f>-('Heat X-changer Worksheet'!$F$20*'Heat X-changer Worksheet'!$F$21*($L$1-P$3)/('Heat X-changer Worksheet'!$F$33*'Heat X-changer Worksheet'!$F$34)-$C29)</f>
        <v>90.028492670239288</v>
      </c>
      <c r="Q29" s="32">
        <f>-('Heat X-changer Worksheet'!$F$20*'Heat X-changer Worksheet'!$F$21*($L$1-Q$3)/('Heat X-changer Worksheet'!$F$33*'Heat X-changer Worksheet'!$F$34)-$C29)</f>
        <v>90.487330998839298</v>
      </c>
      <c r="R29" s="32">
        <f>-('Heat X-changer Worksheet'!$F$20*'Heat X-changer Worksheet'!$F$21*($L$1-R$3)/('Heat X-changer Worksheet'!$F$33*'Heat X-changer Worksheet'!$F$34)-$C29)</f>
        <v>90.946169327439293</v>
      </c>
      <c r="S29" s="32">
        <f>-('Heat X-changer Worksheet'!$F$20*'Heat X-changer Worksheet'!$F$21*($L$1-S$3)/('Heat X-changer Worksheet'!$F$33*'Heat X-changer Worksheet'!$F$34)-$C29)</f>
        <v>91.405007656039302</v>
      </c>
      <c r="T29" s="32">
        <f>-('Heat X-changer Worksheet'!$F$20*'Heat X-changer Worksheet'!$F$21*($L$1-T$3)/('Heat X-changer Worksheet'!$F$33*'Heat X-changer Worksheet'!$F$34)-$C29)</f>
        <v>91.863845984639312</v>
      </c>
      <c r="U29" s="32">
        <f>-('Heat X-changer Worksheet'!$F$20*'Heat X-changer Worksheet'!$F$21*($L$1-U$3)/('Heat X-changer Worksheet'!$F$33*'Heat X-changer Worksheet'!$F$34)-$C29)</f>
        <v>92.322684313239307</v>
      </c>
      <c r="V29" s="32">
        <f>-('Heat X-changer Worksheet'!$F$20*'Heat X-changer Worksheet'!$F$21*($L$1-V$3)/('Heat X-changer Worksheet'!$F$33*'Heat X-changer Worksheet'!$F$34)-$C29)</f>
        <v>92.781522641839317</v>
      </c>
      <c r="W29" s="32">
        <f>-('Heat X-changer Worksheet'!$F$20*'Heat X-changer Worksheet'!$F$21*($L$1-W$3)/('Heat X-changer Worksheet'!$F$33*'Heat X-changer Worksheet'!$F$34)-$C29)</f>
        <v>93.240360970439326</v>
      </c>
      <c r="X29" s="32">
        <f>-('Heat X-changer Worksheet'!$F$20*'Heat X-changer Worksheet'!$F$21*($L$1-X$3)/('Heat X-changer Worksheet'!$F$33*'Heat X-changer Worksheet'!$F$34)-$C29)</f>
        <v>93.699199299039321</v>
      </c>
      <c r="Y29" s="32">
        <f>-('Heat X-changer Worksheet'!$F$20*'Heat X-changer Worksheet'!$F$21*($L$1-Y$3)/('Heat X-changer Worksheet'!$F$33*'Heat X-changer Worksheet'!$F$34)-$C29)</f>
        <v>94.158037627639331</v>
      </c>
      <c r="Z29" s="32">
        <f>-('Heat X-changer Worksheet'!$F$20*'Heat X-changer Worksheet'!$F$21*($L$1-Z$3)/('Heat X-changer Worksheet'!$F$33*'Heat X-changer Worksheet'!$F$34)-$C29)</f>
        <v>94.61687595623934</v>
      </c>
      <c r="AA29" s="32">
        <f>-('Heat X-changer Worksheet'!$F$20*'Heat X-changer Worksheet'!$F$21*($L$1-AA$3)/('Heat X-changer Worksheet'!$F$33*'Heat X-changer Worksheet'!$F$34)-$C29)</f>
        <v>95.075714284839336</v>
      </c>
      <c r="AB29" s="32">
        <f>-('Heat X-changer Worksheet'!$F$20*'Heat X-changer Worksheet'!$F$21*($L$1-AB$3)/('Heat X-changer Worksheet'!$F$33*'Heat X-changer Worksheet'!$F$34)-$C29)</f>
        <v>95.534552613439345</v>
      </c>
      <c r="AC29" s="32">
        <f>-('Heat X-changer Worksheet'!$F$20*'Heat X-changer Worksheet'!$F$21*($L$1-AC$3)/('Heat X-changer Worksheet'!$F$33*'Heat X-changer Worksheet'!$F$34)-$C29)</f>
        <v>95.993390942039355</v>
      </c>
      <c r="AD29" s="32">
        <f>-('Heat X-changer Worksheet'!$F$20*'Heat X-changer Worksheet'!$F$21*($L$1-AD$3)/('Heat X-changer Worksheet'!$F$33*'Heat X-changer Worksheet'!$F$34)-$C29)</f>
        <v>96.45222927063935</v>
      </c>
      <c r="AE29" s="32">
        <f>-('Heat X-changer Worksheet'!$F$20*'Heat X-changer Worksheet'!$F$21*($L$1-AE$3)/('Heat X-changer Worksheet'!$F$33*'Heat X-changer Worksheet'!$F$34)-$C29)</f>
        <v>96.91106759923936</v>
      </c>
      <c r="AF29" s="32">
        <f>-('Heat X-changer Worksheet'!$F$20*'Heat X-changer Worksheet'!$F$21*($L$1-AF$3)/('Heat X-changer Worksheet'!$F$33*'Heat X-changer Worksheet'!$F$34)-$C29)</f>
        <v>97.369905927839369</v>
      </c>
      <c r="AG29" s="32">
        <f>-('Heat X-changer Worksheet'!$F$20*'Heat X-changer Worksheet'!$F$21*($L$1-AG$3)/('Heat X-changer Worksheet'!$F$33*'Heat X-changer Worksheet'!$F$34)-$C29)</f>
        <v>97.828744256439364</v>
      </c>
      <c r="AH29" s="32">
        <f>-('Heat X-changer Worksheet'!$F$20*'Heat X-changer Worksheet'!$F$21*($L$1-AH$3)/('Heat X-changer Worksheet'!$F$33*'Heat X-changer Worksheet'!$F$34)-$C29)</f>
        <v>98.287582585039374</v>
      </c>
      <c r="AI29" s="32">
        <f>-('Heat X-changer Worksheet'!$F$20*'Heat X-changer Worksheet'!$F$21*($L$1-AI$3)/('Heat X-changer Worksheet'!$F$33*'Heat X-changer Worksheet'!$F$34)-$C29)</f>
        <v>98.746420913639383</v>
      </c>
      <c r="AJ29" s="32">
        <f>-('Heat X-changer Worksheet'!$F$20*'Heat X-changer Worksheet'!$F$21*($L$1-AJ$3)/('Heat X-changer Worksheet'!$F$33*'Heat X-changer Worksheet'!$F$34)-$C29)</f>
        <v>99.205259242239379</v>
      </c>
      <c r="AK29" s="32">
        <f>-('Heat X-changer Worksheet'!$F$20*'Heat X-changer Worksheet'!$F$21*($L$1-AK$3)/('Heat X-changer Worksheet'!$F$33*'Heat X-changer Worksheet'!$F$34)-$C29)</f>
        <v>99.664097570839402</v>
      </c>
      <c r="AL29" s="32">
        <f>-('Heat X-changer Worksheet'!$F$20*'Heat X-changer Worksheet'!$F$21*($L$1-AL$3)/('Heat X-changer Worksheet'!$F$33*'Heat X-changer Worksheet'!$F$34)-$C29)</f>
        <v>100.1229358994394</v>
      </c>
      <c r="AM29" s="32">
        <f>-('Heat X-changer Worksheet'!$F$20*'Heat X-changer Worksheet'!$F$21*($L$1-AM$3)/('Heat X-changer Worksheet'!$F$33*'Heat X-changer Worksheet'!$F$34)-$C29)</f>
        <v>100.58177422803939</v>
      </c>
      <c r="AN29" s="32">
        <f>-('Heat X-changer Worksheet'!$F$20*'Heat X-changer Worksheet'!$F$21*($L$1-AN$3)/('Heat X-changer Worksheet'!$F$33*'Heat X-changer Worksheet'!$F$34)-$C29)</f>
        <v>101.04061255663942</v>
      </c>
      <c r="AO29" s="32">
        <f>-('Heat X-changer Worksheet'!$F$20*'Heat X-changer Worksheet'!$F$21*($L$1-AO$3)/('Heat X-changer Worksheet'!$F$33*'Heat X-changer Worksheet'!$F$34)-$C29)</f>
        <v>101.49945088523941</v>
      </c>
      <c r="AP29" s="32">
        <f>-('Heat X-changer Worksheet'!$F$20*'Heat X-changer Worksheet'!$F$21*($L$1-AP$3)/('Heat X-changer Worksheet'!$F$33*'Heat X-changer Worksheet'!$F$34)-$C29)</f>
        <v>101.95828921383942</v>
      </c>
      <c r="AQ29" s="32">
        <f>-('Heat X-changer Worksheet'!$F$20*'Heat X-changer Worksheet'!$F$21*($L$1-AQ$3)/('Heat X-changer Worksheet'!$F$33*'Heat X-changer Worksheet'!$F$34)-$C29)</f>
        <v>102.41712754243943</v>
      </c>
      <c r="AR29" s="32">
        <f>-('Heat X-changer Worksheet'!$F$20*'Heat X-changer Worksheet'!$F$21*($L$1-AR$3)/('Heat X-changer Worksheet'!$F$33*'Heat X-changer Worksheet'!$F$34)-$C29)</f>
        <v>102.87596587103943</v>
      </c>
      <c r="AS29" s="32">
        <f>-('Heat X-changer Worksheet'!$F$20*'Heat X-changer Worksheet'!$F$21*($L$1-AS$3)/('Heat X-changer Worksheet'!$F$33*'Heat X-changer Worksheet'!$F$34)-$C29)</f>
        <v>103.33480419963944</v>
      </c>
      <c r="AT29" s="32">
        <f>-('Heat X-changer Worksheet'!$F$20*'Heat X-changer Worksheet'!$F$21*($L$1-AT$3)/('Heat X-changer Worksheet'!$F$33*'Heat X-changer Worksheet'!$F$34)-$C29)</f>
        <v>103.79364252823943</v>
      </c>
      <c r="AU29" s="32">
        <f>-('Heat X-changer Worksheet'!$F$20*'Heat X-changer Worksheet'!$F$21*($L$1-AU$3)/('Heat X-changer Worksheet'!$F$33*'Heat X-changer Worksheet'!$F$34)-$C29)</f>
        <v>104.25248085683944</v>
      </c>
      <c r="AV29" s="32">
        <f>-('Heat X-changer Worksheet'!$F$20*'Heat X-changer Worksheet'!$F$21*($L$1-AV$3)/('Heat X-changer Worksheet'!$F$33*'Heat X-changer Worksheet'!$F$34)-$C29)</f>
        <v>104.71131918543944</v>
      </c>
      <c r="AW29" s="32">
        <f>-('Heat X-changer Worksheet'!$F$20*'Heat X-changer Worksheet'!$F$21*($L$1-AW$3)/('Heat X-changer Worksheet'!$F$33*'Heat X-changer Worksheet'!$F$34)-$C29)</f>
        <v>105.17015751403946</v>
      </c>
      <c r="AX29" s="32">
        <f>-('Heat X-changer Worksheet'!$F$20*'Heat X-changer Worksheet'!$F$21*($L$1-AX$3)/('Heat X-changer Worksheet'!$F$33*'Heat X-changer Worksheet'!$F$34)-$C29)</f>
        <v>105.62899584263945</v>
      </c>
      <c r="AY29" s="32">
        <f>-('Heat X-changer Worksheet'!$F$20*'Heat X-changer Worksheet'!$F$21*($L$1-AY$3)/('Heat X-changer Worksheet'!$F$33*'Heat X-changer Worksheet'!$F$34)-$C29)</f>
        <v>106.08783417123946</v>
      </c>
      <c r="AZ29" s="32">
        <f>-('Heat X-changer Worksheet'!$F$20*'Heat X-changer Worksheet'!$F$21*($L$1-AZ$3)/('Heat X-changer Worksheet'!$F$33*'Heat X-changer Worksheet'!$F$34)-$C29)</f>
        <v>106.54667249983947</v>
      </c>
      <c r="BA29" s="32">
        <f>-('Heat X-changer Worksheet'!$F$20*'Heat X-changer Worksheet'!$F$21*($L$1-BA$3)/('Heat X-changer Worksheet'!$F$33*'Heat X-changer Worksheet'!$F$34)-$C29)</f>
        <v>107.00551082843947</v>
      </c>
      <c r="BB29" s="32">
        <f>-('Heat X-changer Worksheet'!$F$20*'Heat X-changer Worksheet'!$F$21*($L$1-BB$3)/('Heat X-changer Worksheet'!$F$33*'Heat X-changer Worksheet'!$F$34)-$C29)</f>
        <v>107.46434915703948</v>
      </c>
      <c r="BC29" s="32">
        <f>-('Heat X-changer Worksheet'!$F$20*'Heat X-changer Worksheet'!$F$21*($L$1-BC$3)/('Heat X-changer Worksheet'!$F$33*'Heat X-changer Worksheet'!$F$34)-$C29)</f>
        <v>107.92318748563949</v>
      </c>
      <c r="BD29" s="32">
        <f>-('Heat X-changer Worksheet'!$F$20*'Heat X-changer Worksheet'!$F$21*($L$1-BD$3)/('Heat X-changer Worksheet'!$F$33*'Heat X-changer Worksheet'!$F$34)-$C29)</f>
        <v>108.38202581423948</v>
      </c>
      <c r="BE29" s="32">
        <f>-('Heat X-changer Worksheet'!$F$20*'Heat X-changer Worksheet'!$F$21*($L$1-BE$3)/('Heat X-changer Worksheet'!$F$33*'Heat X-changer Worksheet'!$F$34)-$C29)</f>
        <v>108.84086414283949</v>
      </c>
      <c r="BF29" s="32">
        <f>-('Heat X-changer Worksheet'!$F$20*'Heat X-changer Worksheet'!$F$21*($L$1-BF$3)/('Heat X-changer Worksheet'!$F$33*'Heat X-changer Worksheet'!$F$34)-$C29)</f>
        <v>109.2997024714395</v>
      </c>
      <c r="BG29" s="32">
        <f>-('Heat X-changer Worksheet'!$F$20*'Heat X-changer Worksheet'!$F$21*($L$1-BG$3)/('Heat X-changer Worksheet'!$F$33*'Heat X-changer Worksheet'!$F$34)-$C29)</f>
        <v>109.7585408000395</v>
      </c>
      <c r="BH29" s="32">
        <f>-('Heat X-changer Worksheet'!$F$20*'Heat X-changer Worksheet'!$F$21*($L$1-BH$3)/('Heat X-changer Worksheet'!$F$33*'Heat X-changer Worksheet'!$F$34)-$C29)</f>
        <v>110.21737912863951</v>
      </c>
      <c r="BI29" s="32">
        <f>-('Heat X-changer Worksheet'!$F$20*'Heat X-changer Worksheet'!$F$21*($L$1-BI$3)/('Heat X-changer Worksheet'!$F$33*'Heat X-changer Worksheet'!$F$34)-$C29)</f>
        <v>110.67621745723952</v>
      </c>
      <c r="BJ29" s="32">
        <f>-('Heat X-changer Worksheet'!$F$20*'Heat X-changer Worksheet'!$F$21*($L$1-BJ$3)/('Heat X-changer Worksheet'!$F$33*'Heat X-changer Worksheet'!$F$34)-$C29)</f>
        <v>111.13505578583951</v>
      </c>
      <c r="BK29" s="32">
        <f>-('Heat X-changer Worksheet'!$F$20*'Heat X-changer Worksheet'!$F$21*($L$1-BK$3)/('Heat X-changer Worksheet'!$F$33*'Heat X-changer Worksheet'!$F$34)-$C29)</f>
        <v>111.59389411443954</v>
      </c>
      <c r="BL29" s="32">
        <f>-('Heat X-changer Worksheet'!$F$20*'Heat X-changer Worksheet'!$F$21*($L$1-BL$3)/('Heat X-changer Worksheet'!$F$33*'Heat X-changer Worksheet'!$F$34)-$C29)</f>
        <v>112.05273244303953</v>
      </c>
      <c r="BM29" s="32">
        <f>-('Heat X-changer Worksheet'!$F$20*'Heat X-changer Worksheet'!$F$21*($L$1-BM$3)/('Heat X-changer Worksheet'!$F$33*'Heat X-changer Worksheet'!$F$34)-$C29)</f>
        <v>112.51157077163953</v>
      </c>
      <c r="BN29" s="32">
        <f>-('Heat X-changer Worksheet'!$F$20*'Heat X-changer Worksheet'!$F$21*($L$1-BN$3)/('Heat X-changer Worksheet'!$F$33*'Heat X-changer Worksheet'!$F$34)-$C29)</f>
        <v>112.97040910023954</v>
      </c>
      <c r="BO29" s="32">
        <f>-('Heat X-changer Worksheet'!$F$20*'Heat X-changer Worksheet'!$F$21*($L$1-BO$3)/('Heat X-changer Worksheet'!$F$33*'Heat X-changer Worksheet'!$F$34)-$C29)</f>
        <v>113.42924742883955</v>
      </c>
      <c r="BP29" s="32">
        <f>-('Heat X-changer Worksheet'!$F$20*'Heat X-changer Worksheet'!$F$21*($L$1-BP$3)/('Heat X-changer Worksheet'!$F$33*'Heat X-changer Worksheet'!$F$34)-$C29)</f>
        <v>113.88808575743954</v>
      </c>
      <c r="BQ29" s="32">
        <f>-('Heat X-changer Worksheet'!$F$20*'Heat X-changer Worksheet'!$F$21*($L$1-BQ$3)/('Heat X-changer Worksheet'!$F$33*'Heat X-changer Worksheet'!$F$34)-$C29)</f>
        <v>114.34692408603955</v>
      </c>
      <c r="BR29" s="32">
        <f>-('Heat X-changer Worksheet'!$F$20*'Heat X-changer Worksheet'!$F$21*($L$1-BR$3)/('Heat X-changer Worksheet'!$F$33*'Heat X-changer Worksheet'!$F$34)-$C29)</f>
        <v>114.80576241463956</v>
      </c>
      <c r="BS29" s="32">
        <f>-('Heat X-changer Worksheet'!$F$20*'Heat X-changer Worksheet'!$F$21*($L$1-BS$3)/('Heat X-changer Worksheet'!$F$33*'Heat X-changer Worksheet'!$F$34)-$C29)</f>
        <v>115.26460074323955</v>
      </c>
      <c r="BT29" s="32">
        <f>-('Heat X-changer Worksheet'!$F$20*'Heat X-changer Worksheet'!$F$21*($L$1-BT$3)/('Heat X-changer Worksheet'!$F$33*'Heat X-changer Worksheet'!$F$34)-$C29)</f>
        <v>115.72343907183958</v>
      </c>
      <c r="BU29" s="32">
        <f>-('Heat X-changer Worksheet'!$F$20*'Heat X-changer Worksheet'!$F$21*($L$1-BU$3)/('Heat X-changer Worksheet'!$F$33*'Heat X-changer Worksheet'!$F$34)-$C29)</f>
        <v>116.18227740043957</v>
      </c>
      <c r="BV29" s="32">
        <f>-('Heat X-changer Worksheet'!$F$20*'Heat X-changer Worksheet'!$F$21*($L$1-BV$3)/('Heat X-changer Worksheet'!$F$33*'Heat X-changer Worksheet'!$F$34)-$C29)</f>
        <v>116.64111572903957</v>
      </c>
      <c r="BW29" s="32">
        <f>-('Heat X-changer Worksheet'!$F$20*'Heat X-changer Worksheet'!$F$21*($L$1-BW$3)/('Heat X-changer Worksheet'!$F$33*'Heat X-changer Worksheet'!$F$34)-$C29)</f>
        <v>117.09995405763959</v>
      </c>
      <c r="BX29" s="32">
        <f>-('Heat X-changer Worksheet'!$F$20*'Heat X-changer Worksheet'!$F$21*($L$1-BX$3)/('Heat X-changer Worksheet'!$F$33*'Heat X-changer Worksheet'!$F$34)-$C29)</f>
        <v>117.55879238623959</v>
      </c>
      <c r="BY29" s="32">
        <f>-('Heat X-changer Worksheet'!$F$20*'Heat X-changer Worksheet'!$F$21*($L$1-BY$3)/('Heat X-changer Worksheet'!$F$33*'Heat X-changer Worksheet'!$F$34)-$C29)</f>
        <v>118.0176307148396</v>
      </c>
      <c r="BZ29" s="32">
        <f>-('Heat X-changer Worksheet'!$F$20*'Heat X-changer Worksheet'!$F$21*($L$1-BZ$3)/('Heat X-changer Worksheet'!$F$33*'Heat X-changer Worksheet'!$F$34)-$C29)</f>
        <v>118.47646904343961</v>
      </c>
      <c r="CA29" s="32">
        <f>-('Heat X-changer Worksheet'!$F$20*'Heat X-changer Worksheet'!$F$21*($L$1-CA$3)/('Heat X-changer Worksheet'!$F$33*'Heat X-changer Worksheet'!$F$34)-$C29)</f>
        <v>118.9353073720396</v>
      </c>
      <c r="CB29" s="32">
        <f>-('Heat X-changer Worksheet'!$F$20*'Heat X-changer Worksheet'!$F$21*($L$1-CB$3)/('Heat X-changer Worksheet'!$F$33*'Heat X-changer Worksheet'!$F$34)-$C29)</f>
        <v>119.39414570063961</v>
      </c>
      <c r="CC29" s="32">
        <f>-('Heat X-changer Worksheet'!$F$20*'Heat X-changer Worksheet'!$F$21*($L$1-CC$3)/('Heat X-changer Worksheet'!$F$33*'Heat X-changer Worksheet'!$F$34)-$C29)</f>
        <v>119.85298402923962</v>
      </c>
      <c r="CD29" s="32">
        <f>-('Heat X-changer Worksheet'!$F$20*'Heat X-changer Worksheet'!$F$21*($L$1-CD$3)/('Heat X-changer Worksheet'!$F$33*'Heat X-changer Worksheet'!$F$34)-$C29)</f>
        <v>120.31182235783962</v>
      </c>
      <c r="CE29" s="32">
        <f>-('Heat X-changer Worksheet'!$F$20*'Heat X-changer Worksheet'!$F$21*($L$1-CE$3)/('Heat X-changer Worksheet'!$F$33*'Heat X-changer Worksheet'!$F$34)-$C29)</f>
        <v>120.77066068643961</v>
      </c>
      <c r="CF29" s="32">
        <f>-('Heat X-changer Worksheet'!$F$20*'Heat X-changer Worksheet'!$F$21*($L$1-CF$3)/('Heat X-changer Worksheet'!$F$33*'Heat X-changer Worksheet'!$F$34)-$C29)</f>
        <v>121.22949901503964</v>
      </c>
      <c r="CG29" s="32">
        <f>-('Heat X-changer Worksheet'!$F$20*'Heat X-changer Worksheet'!$F$21*($L$1-CG$3)/('Heat X-changer Worksheet'!$F$33*'Heat X-changer Worksheet'!$F$34)-$C29)</f>
        <v>121.68833734363963</v>
      </c>
      <c r="CH29" s="32">
        <f>-('Heat X-changer Worksheet'!$F$20*'Heat X-changer Worksheet'!$F$21*($L$1-CH$3)/('Heat X-changer Worksheet'!$F$33*'Heat X-changer Worksheet'!$F$34)-$C29)</f>
        <v>122.14717567223964</v>
      </c>
      <c r="CI29" s="32">
        <f>-('Heat X-changer Worksheet'!$F$20*'Heat X-changer Worksheet'!$F$21*($L$1-CI$3)/('Heat X-changer Worksheet'!$F$33*'Heat X-changer Worksheet'!$F$34)-$C29)</f>
        <v>122.60601400083965</v>
      </c>
      <c r="CJ29" s="32">
        <f>-('Heat X-changer Worksheet'!$F$20*'Heat X-changer Worksheet'!$F$21*($L$1-CJ$3)/('Heat X-changer Worksheet'!$F$33*'Heat X-changer Worksheet'!$F$34)-$C29)</f>
        <v>123.06485232943965</v>
      </c>
      <c r="CK29" s="32">
        <f>-('Heat X-changer Worksheet'!$F$20*'Heat X-changer Worksheet'!$F$21*($L$1-CK$3)/('Heat X-changer Worksheet'!$F$33*'Heat X-changer Worksheet'!$F$34)-$C29)</f>
        <v>123.52369065803965</v>
      </c>
      <c r="CL29" s="32">
        <f>-('Heat X-changer Worksheet'!$F$20*'Heat X-changer Worksheet'!$F$21*($L$1-CL$3)/('Heat X-changer Worksheet'!$F$33*'Heat X-changer Worksheet'!$F$34)-$C29)</f>
        <v>123.98252898663966</v>
      </c>
      <c r="CM29" s="32">
        <f>-('Heat X-changer Worksheet'!$F$20*'Heat X-changer Worksheet'!$F$21*($L$1-CM$3)/('Heat X-changer Worksheet'!$F$33*'Heat X-changer Worksheet'!$F$34)-$C29)</f>
        <v>124.44136731523966</v>
      </c>
      <c r="CN29" s="32">
        <f>-('Heat X-changer Worksheet'!$F$20*'Heat X-changer Worksheet'!$F$21*($L$1-CN$3)/('Heat X-changer Worksheet'!$F$33*'Heat X-changer Worksheet'!$F$34)-$C29)</f>
        <v>124.90020564383967</v>
      </c>
      <c r="CO29" s="32">
        <f>-('Heat X-changer Worksheet'!$F$20*'Heat X-changer Worksheet'!$F$21*($L$1-CO$3)/('Heat X-changer Worksheet'!$F$33*'Heat X-changer Worksheet'!$F$34)-$C29)</f>
        <v>125.35904397243968</v>
      </c>
      <c r="CP29" s="32">
        <f>-('Heat X-changer Worksheet'!$F$20*'Heat X-changer Worksheet'!$F$21*($L$1-CP$3)/('Heat X-changer Worksheet'!$F$33*'Heat X-changer Worksheet'!$F$34)-$C29)</f>
        <v>125.81788230103967</v>
      </c>
      <c r="CQ29" s="32">
        <f>-('Heat X-changer Worksheet'!$F$20*'Heat X-changer Worksheet'!$F$21*($L$1-CQ$3)/('Heat X-changer Worksheet'!$F$33*'Heat X-changer Worksheet'!$F$34)-$C29)</f>
        <v>126.27672062963968</v>
      </c>
      <c r="CR29" s="32">
        <f>-('Heat X-changer Worksheet'!$F$20*'Heat X-changer Worksheet'!$F$21*($L$1-CR$3)/('Heat X-changer Worksheet'!$F$33*'Heat X-changer Worksheet'!$F$34)-$C29)</f>
        <v>126.73555895823969</v>
      </c>
      <c r="CS29" s="32">
        <f>-('Heat X-changer Worksheet'!$F$20*'Heat X-changer Worksheet'!$F$21*($L$1-CS$3)/('Heat X-changer Worksheet'!$F$33*'Heat X-changer Worksheet'!$F$34)-$C29)</f>
        <v>127.19439728683969</v>
      </c>
      <c r="CT29" s="32">
        <f>-('Heat X-changer Worksheet'!$F$20*'Heat X-changer Worksheet'!$F$21*($L$1-CT$3)/('Heat X-changer Worksheet'!$F$33*'Heat X-changer Worksheet'!$F$34)-$C29)</f>
        <v>127.6532356154397</v>
      </c>
      <c r="CU29" s="32">
        <f>-('Heat X-changer Worksheet'!$F$20*'Heat X-changer Worksheet'!$F$21*($L$1-CU$3)/('Heat X-changer Worksheet'!$F$33*'Heat X-changer Worksheet'!$F$34)-$C29)</f>
        <v>128.11207394403971</v>
      </c>
      <c r="CV29" s="32">
        <f>-('Heat X-changer Worksheet'!$F$20*'Heat X-changer Worksheet'!$F$21*($L$1-CV$3)/('Heat X-changer Worksheet'!$F$33*'Heat X-changer Worksheet'!$F$34)-$C29)</f>
        <v>128.5709122726397</v>
      </c>
      <c r="CW29" s="32">
        <f>-('Heat X-changer Worksheet'!$F$20*'Heat X-changer Worksheet'!$F$21*($L$1-CW$3)/('Heat X-changer Worksheet'!$F$33*'Heat X-changer Worksheet'!$F$34)-$C29)</f>
        <v>129.02975060123973</v>
      </c>
      <c r="CX29" s="32">
        <f>-('Heat X-changer Worksheet'!$F$20*'Heat X-changer Worksheet'!$F$21*($L$1-CX$3)/('Heat X-changer Worksheet'!$F$33*'Heat X-changer Worksheet'!$F$34)-$C29)</f>
        <v>129.48858892983972</v>
      </c>
      <c r="CY29" s="32">
        <f>-('Heat X-changer Worksheet'!$F$20*'Heat X-changer Worksheet'!$F$21*($L$1-CY$3)/('Heat X-changer Worksheet'!$F$33*'Heat X-changer Worksheet'!$F$34)-$C29)</f>
        <v>129.94742725843972</v>
      </c>
      <c r="CZ29" s="32">
        <f>-('Heat X-changer Worksheet'!$F$20*'Heat X-changer Worksheet'!$F$21*($L$1-CZ$3)/('Heat X-changer Worksheet'!$F$33*'Heat X-changer Worksheet'!$F$34)-$C29)</f>
        <v>130.40626558703974</v>
      </c>
      <c r="DA29" s="32">
        <f>-('Heat X-changer Worksheet'!$F$20*'Heat X-changer Worksheet'!$F$21*($L$1-DA$3)/('Heat X-changer Worksheet'!$F$33*'Heat X-changer Worksheet'!$F$34)-$C29)</f>
        <v>130.86510391563974</v>
      </c>
      <c r="DB29" s="32">
        <f>-('Heat X-changer Worksheet'!$F$20*'Heat X-changer Worksheet'!$F$21*($L$1-DB$3)/('Heat X-changer Worksheet'!$F$33*'Heat X-changer Worksheet'!$F$34)-$C29)</f>
        <v>131.32394224423973</v>
      </c>
      <c r="DC29" s="32">
        <f>-('Heat X-changer Worksheet'!$F$20*'Heat X-changer Worksheet'!$F$21*($L$1-DC$3)/('Heat X-changer Worksheet'!$F$33*'Heat X-changer Worksheet'!$F$34)-$C29)</f>
        <v>131.78278057283975</v>
      </c>
      <c r="DD29" s="32">
        <f>-('Heat X-changer Worksheet'!$F$20*'Heat X-changer Worksheet'!$F$21*($L$1-DD$3)/('Heat X-changer Worksheet'!$F$33*'Heat X-changer Worksheet'!$F$34)-$C29)</f>
        <v>132.24161890143975</v>
      </c>
      <c r="DE29" s="32">
        <f>-('Heat X-changer Worksheet'!$F$20*'Heat X-changer Worksheet'!$F$21*($L$1-DE$3)/('Heat X-changer Worksheet'!$F$33*'Heat X-changer Worksheet'!$F$34)-$C29)</f>
        <v>132.70045723003975</v>
      </c>
      <c r="DF29" s="32">
        <f>-('Heat X-changer Worksheet'!$F$20*'Heat X-changer Worksheet'!$F$21*($L$1-DF$3)/('Heat X-changer Worksheet'!$F$33*'Heat X-changer Worksheet'!$F$34)-$C29)</f>
        <v>133.15929555863977</v>
      </c>
      <c r="DG29" s="32">
        <f>-('Heat X-changer Worksheet'!$F$20*'Heat X-changer Worksheet'!$F$21*($L$1-DG$3)/('Heat X-changer Worksheet'!$F$33*'Heat X-changer Worksheet'!$F$34)-$C29)</f>
        <v>133.61813388723976</v>
      </c>
      <c r="DH29" s="32">
        <f>-('Heat X-changer Worksheet'!$F$20*'Heat X-changer Worksheet'!$F$21*($L$1-DH$3)/('Heat X-changer Worksheet'!$F$33*'Heat X-changer Worksheet'!$F$34)-$C29)</f>
        <v>134.07697221583976</v>
      </c>
      <c r="DI29" s="32">
        <f>-('Heat X-changer Worksheet'!$F$20*'Heat X-changer Worksheet'!$F$21*($L$1-DI$3)/('Heat X-changer Worksheet'!$F$33*'Heat X-changer Worksheet'!$F$34)-$C29)</f>
        <v>134.53581054443978</v>
      </c>
      <c r="DJ29" s="32">
        <f>-('Heat X-changer Worksheet'!$F$20*'Heat X-changer Worksheet'!$F$21*($L$1-DJ$3)/('Heat X-changer Worksheet'!$F$33*'Heat X-changer Worksheet'!$F$34)-$C29)</f>
        <v>134.99464887303978</v>
      </c>
      <c r="DK29" s="32">
        <f>-('Heat X-changer Worksheet'!$F$20*'Heat X-changer Worksheet'!$F$21*($L$1-DK$3)/('Heat X-changer Worksheet'!$F$33*'Heat X-changer Worksheet'!$F$34)-$C29)</f>
        <v>135.45348720163977</v>
      </c>
      <c r="DL29" s="32">
        <f>-('Heat X-changer Worksheet'!$F$20*'Heat X-changer Worksheet'!$F$21*($L$1-DL$3)/('Heat X-changer Worksheet'!$F$33*'Heat X-changer Worksheet'!$F$34)-$C29)</f>
        <v>135.9123255302398</v>
      </c>
      <c r="DM29" s="32">
        <f>-('Heat X-changer Worksheet'!$F$20*'Heat X-changer Worksheet'!$F$21*($L$1-DM$3)/('Heat X-changer Worksheet'!$F$33*'Heat X-changer Worksheet'!$F$34)-$C29)</f>
        <v>136.37116385883979</v>
      </c>
      <c r="DN29" s="32">
        <f>-('Heat X-changer Worksheet'!$F$20*'Heat X-changer Worksheet'!$F$21*($L$1-DN$3)/('Heat X-changer Worksheet'!$F$33*'Heat X-changer Worksheet'!$F$34)-$C29)</f>
        <v>136.83000218743979</v>
      </c>
      <c r="DO29" s="32">
        <f>-('Heat X-changer Worksheet'!$F$20*'Heat X-changer Worksheet'!$F$21*($L$1-DO$3)/('Heat X-changer Worksheet'!$F$33*'Heat X-changer Worksheet'!$F$34)-$C29)</f>
        <v>137.28884051603981</v>
      </c>
      <c r="DP29" s="32">
        <f>-('Heat X-changer Worksheet'!$F$20*'Heat X-changer Worksheet'!$F$21*($L$1-DP$3)/('Heat X-changer Worksheet'!$F$33*'Heat X-changer Worksheet'!$F$34)-$C29)</f>
        <v>137.74767884463981</v>
      </c>
      <c r="DQ29" s="32">
        <f>-('Heat X-changer Worksheet'!$F$20*'Heat X-changer Worksheet'!$F$21*($L$1-DQ$3)/('Heat X-changer Worksheet'!$F$33*'Heat X-changer Worksheet'!$F$34)-$C29)</f>
        <v>138.20651717323983</v>
      </c>
      <c r="DR29" s="32">
        <f>-('Heat X-changer Worksheet'!$F$20*'Heat X-changer Worksheet'!$F$21*($L$1-DR$3)/('Heat X-changer Worksheet'!$F$33*'Heat X-changer Worksheet'!$F$34)-$C29)</f>
        <v>138.66535550183983</v>
      </c>
      <c r="DS29" s="32">
        <f>-('Heat X-changer Worksheet'!$F$20*'Heat X-changer Worksheet'!$F$21*($L$1-DS$3)/('Heat X-changer Worksheet'!$F$33*'Heat X-changer Worksheet'!$F$34)-$C29)</f>
        <v>139.12419383043982</v>
      </c>
      <c r="DT29" s="32">
        <f>-('Heat X-changer Worksheet'!$F$20*'Heat X-changer Worksheet'!$F$21*($L$1-DT$3)/('Heat X-changer Worksheet'!$F$33*'Heat X-changer Worksheet'!$F$34)-$C29)</f>
        <v>139.58303215903982</v>
      </c>
      <c r="DU29" s="32">
        <f>-('Heat X-changer Worksheet'!$F$20*'Heat X-changer Worksheet'!$F$21*($L$1-DU$3)/('Heat X-changer Worksheet'!$F$33*'Heat X-changer Worksheet'!$F$34)-$C29)</f>
        <v>140.04187048763984</v>
      </c>
      <c r="DV29" s="32">
        <f>-('Heat X-changer Worksheet'!$F$20*'Heat X-changer Worksheet'!$F$21*($L$1-DV$3)/('Heat X-changer Worksheet'!$F$33*'Heat X-changer Worksheet'!$F$34)-$C29)</f>
        <v>140.50070881623984</v>
      </c>
      <c r="DW29" s="32">
        <f>-('Heat X-changer Worksheet'!$F$20*'Heat X-changer Worksheet'!$F$21*($L$1-DW$3)/('Heat X-changer Worksheet'!$F$33*'Heat X-changer Worksheet'!$F$34)-$C29)</f>
        <v>140.95954714483986</v>
      </c>
      <c r="DX29" s="32">
        <f>-('Heat X-changer Worksheet'!$F$20*'Heat X-changer Worksheet'!$F$21*($L$1-DX$3)/('Heat X-changer Worksheet'!$F$33*'Heat X-changer Worksheet'!$F$34)-$C29)</f>
        <v>141.41838547343986</v>
      </c>
      <c r="DY29" s="32">
        <f>-('Heat X-changer Worksheet'!$F$20*'Heat X-changer Worksheet'!$F$21*($L$1-DY$3)/('Heat X-changer Worksheet'!$F$33*'Heat X-changer Worksheet'!$F$34)-$C29)</f>
        <v>141.87722380203985</v>
      </c>
      <c r="DZ29" s="32">
        <f>-('Heat X-changer Worksheet'!$F$20*'Heat X-changer Worksheet'!$F$21*($L$1-DZ$3)/('Heat X-changer Worksheet'!$F$33*'Heat X-changer Worksheet'!$F$34)-$C29)</f>
        <v>142.33606213063987</v>
      </c>
      <c r="EA29" s="32">
        <f>-('Heat X-changer Worksheet'!$F$20*'Heat X-changer Worksheet'!$F$21*($L$1-EA$3)/('Heat X-changer Worksheet'!$F$33*'Heat X-changer Worksheet'!$F$34)-$C29)</f>
        <v>142.79490045923987</v>
      </c>
      <c r="EB29" s="32">
        <f>-('Heat X-changer Worksheet'!$F$20*'Heat X-changer Worksheet'!$F$21*($L$1-EB$3)/('Heat X-changer Worksheet'!$F$33*'Heat X-changer Worksheet'!$F$34)-$C29)</f>
        <v>143.25373878783986</v>
      </c>
      <c r="EC29" s="32">
        <f>-('Heat X-changer Worksheet'!$F$20*'Heat X-changer Worksheet'!$F$21*($L$1-EC$3)/('Heat X-changer Worksheet'!$F$33*'Heat X-changer Worksheet'!$F$34)-$C29)</f>
        <v>143.71257711643989</v>
      </c>
      <c r="ED29" s="32">
        <f>-('Heat X-changer Worksheet'!$F$20*'Heat X-changer Worksheet'!$F$21*($L$1-ED$3)/('Heat X-changer Worksheet'!$F$33*'Heat X-changer Worksheet'!$F$34)-$C29)</f>
        <v>144.17141544503988</v>
      </c>
      <c r="EE29" s="32">
        <f>-('Heat X-changer Worksheet'!$F$20*'Heat X-changer Worksheet'!$F$21*($L$1-EE$3)/('Heat X-changer Worksheet'!$F$33*'Heat X-changer Worksheet'!$F$34)-$C29)</f>
        <v>144.63025377363988</v>
      </c>
      <c r="EF29" s="32">
        <f>-('Heat X-changer Worksheet'!$F$20*'Heat X-changer Worksheet'!$F$21*($L$1-EF$3)/('Heat X-changer Worksheet'!$F$33*'Heat X-changer Worksheet'!$F$34)-$C29)</f>
        <v>145.0890921022399</v>
      </c>
      <c r="EG29" s="32">
        <f>-('Heat X-changer Worksheet'!$F$20*'Heat X-changer Worksheet'!$F$21*($L$1-EG$3)/('Heat X-changer Worksheet'!$F$33*'Heat X-changer Worksheet'!$F$34)-$C29)</f>
        <v>145.5479304308399</v>
      </c>
      <c r="EH29" s="32">
        <f>-('Heat X-changer Worksheet'!$F$20*'Heat X-changer Worksheet'!$F$21*($L$1-EH$3)/('Heat X-changer Worksheet'!$F$33*'Heat X-changer Worksheet'!$F$34)-$C29)</f>
        <v>146.00676875943989</v>
      </c>
      <c r="EI29" s="32">
        <f>-('Heat X-changer Worksheet'!$F$20*'Heat X-changer Worksheet'!$F$21*($L$1-EI$3)/('Heat X-changer Worksheet'!$F$33*'Heat X-changer Worksheet'!$F$34)-$C29)</f>
        <v>146.46560708803992</v>
      </c>
      <c r="EJ29" s="32">
        <f>-('Heat X-changer Worksheet'!$F$20*'Heat X-changer Worksheet'!$F$21*($L$1-EJ$3)/('Heat X-changer Worksheet'!$F$33*'Heat X-changer Worksheet'!$F$34)-$C29)</f>
        <v>146.92444541663991</v>
      </c>
      <c r="EK29" s="32">
        <f>-('Heat X-changer Worksheet'!$F$20*'Heat X-changer Worksheet'!$F$21*($L$1-EK$3)/('Heat X-changer Worksheet'!$F$33*'Heat X-changer Worksheet'!$F$34)-$C29)</f>
        <v>147.38328374523991</v>
      </c>
      <c r="EL29" s="32">
        <f>-('Heat X-changer Worksheet'!$F$20*'Heat X-changer Worksheet'!$F$21*($L$1-EL$3)/('Heat X-changer Worksheet'!$F$33*'Heat X-changer Worksheet'!$F$34)-$C29)</f>
        <v>147.84212207383993</v>
      </c>
      <c r="EM29" s="32">
        <f>-('Heat X-changer Worksheet'!$F$20*'Heat X-changer Worksheet'!$F$21*($L$1-EM$3)/('Heat X-changer Worksheet'!$F$33*'Heat X-changer Worksheet'!$F$34)-$C29)</f>
        <v>148.30096040243993</v>
      </c>
      <c r="EN29" s="32">
        <f>-('Heat X-changer Worksheet'!$F$20*'Heat X-changer Worksheet'!$F$21*($L$1-EN$3)/('Heat X-changer Worksheet'!$F$33*'Heat X-changer Worksheet'!$F$34)-$C29)</f>
        <v>148.75979873103992</v>
      </c>
    </row>
    <row r="30" spans="2:144">
      <c r="C30" s="30">
        <f t="shared" si="3"/>
        <v>154</v>
      </c>
      <c r="D30" s="32">
        <f>-('Heat X-changer Worksheet'!$F$20*'Heat X-changer Worksheet'!$F$21*($L$1-D$3)/('Heat X-changer Worksheet'!$F$33*'Heat X-changer Worksheet'!$F$34)-$C30)</f>
        <v>83.522432727039217</v>
      </c>
      <c r="E30" s="32">
        <f>-('Heat X-changer Worksheet'!$F$20*'Heat X-changer Worksheet'!$F$21*($L$1-E$3)/('Heat X-changer Worksheet'!$F$33*'Heat X-changer Worksheet'!$F$34)-$C30)</f>
        <v>83.981271055639226</v>
      </c>
      <c r="F30" s="32">
        <f>-('Heat X-changer Worksheet'!$F$20*'Heat X-changer Worksheet'!$F$21*($L$1-F$3)/('Heat X-changer Worksheet'!$F$33*'Heat X-changer Worksheet'!$F$34)-$C30)</f>
        <v>84.440109384239236</v>
      </c>
      <c r="G30" s="32">
        <f>-('Heat X-changer Worksheet'!$F$20*'Heat X-changer Worksheet'!$F$21*($L$1-G$3)/('Heat X-changer Worksheet'!$F$33*'Heat X-changer Worksheet'!$F$34)-$C30)</f>
        <v>84.898947712839231</v>
      </c>
      <c r="H30" s="32">
        <f>-('Heat X-changer Worksheet'!$F$20*'Heat X-changer Worksheet'!$F$21*($L$1-H$3)/('Heat X-changer Worksheet'!$F$33*'Heat X-changer Worksheet'!$F$34)-$C30)</f>
        <v>85.35778604143924</v>
      </c>
      <c r="I30" s="32">
        <f>-('Heat X-changer Worksheet'!$F$20*'Heat X-changer Worksheet'!$F$21*($L$1-I$3)/('Heat X-changer Worksheet'!$F$33*'Heat X-changer Worksheet'!$F$34)-$C30)</f>
        <v>85.81662437003925</v>
      </c>
      <c r="J30" s="32">
        <f>-('Heat X-changer Worksheet'!$F$20*'Heat X-changer Worksheet'!$F$21*($L$1-J$3)/('Heat X-changer Worksheet'!$F$33*'Heat X-changer Worksheet'!$F$34)-$C30)</f>
        <v>86.275462698639259</v>
      </c>
      <c r="K30" s="32">
        <f>-('Heat X-changer Worksheet'!$F$20*'Heat X-changer Worksheet'!$F$21*($L$1-K$3)/('Heat X-changer Worksheet'!$F$33*'Heat X-changer Worksheet'!$F$34)-$C30)</f>
        <v>86.734301027239255</v>
      </c>
      <c r="L30" s="32">
        <f>-('Heat X-changer Worksheet'!$F$20*'Heat X-changer Worksheet'!$F$21*($L$1-L$3)/('Heat X-changer Worksheet'!$F$33*'Heat X-changer Worksheet'!$F$34)-$C30)</f>
        <v>87.193139355839264</v>
      </c>
      <c r="M30" s="32">
        <f>-('Heat X-changer Worksheet'!$F$20*'Heat X-changer Worksheet'!$F$21*($L$1-M$3)/('Heat X-changer Worksheet'!$F$33*'Heat X-changer Worksheet'!$F$34)-$C30)</f>
        <v>87.651977684439274</v>
      </c>
      <c r="N30" s="32">
        <f>-('Heat X-changer Worksheet'!$F$20*'Heat X-changer Worksheet'!$F$21*($L$1-N$3)/('Heat X-changer Worksheet'!$F$33*'Heat X-changer Worksheet'!$F$34)-$C30)</f>
        <v>88.110816013039269</v>
      </c>
      <c r="O30" s="32">
        <f>-('Heat X-changer Worksheet'!$F$20*'Heat X-changer Worksheet'!$F$21*($L$1-O$3)/('Heat X-changer Worksheet'!$F$33*'Heat X-changer Worksheet'!$F$34)-$C30)</f>
        <v>88.569654341639279</v>
      </c>
      <c r="P30" s="32">
        <f>-('Heat X-changer Worksheet'!$F$20*'Heat X-changer Worksheet'!$F$21*($L$1-P$3)/('Heat X-changer Worksheet'!$F$33*'Heat X-changer Worksheet'!$F$34)-$C30)</f>
        <v>89.028492670239288</v>
      </c>
      <c r="Q30" s="32">
        <f>-('Heat X-changer Worksheet'!$F$20*'Heat X-changer Worksheet'!$F$21*($L$1-Q$3)/('Heat X-changer Worksheet'!$F$33*'Heat X-changer Worksheet'!$F$34)-$C30)</f>
        <v>89.487330998839298</v>
      </c>
      <c r="R30" s="32">
        <f>-('Heat X-changer Worksheet'!$F$20*'Heat X-changer Worksheet'!$F$21*($L$1-R$3)/('Heat X-changer Worksheet'!$F$33*'Heat X-changer Worksheet'!$F$34)-$C30)</f>
        <v>89.946169327439293</v>
      </c>
      <c r="S30" s="32">
        <f>-('Heat X-changer Worksheet'!$F$20*'Heat X-changer Worksheet'!$F$21*($L$1-S$3)/('Heat X-changer Worksheet'!$F$33*'Heat X-changer Worksheet'!$F$34)-$C30)</f>
        <v>90.405007656039302</v>
      </c>
      <c r="T30" s="32">
        <f>-('Heat X-changer Worksheet'!$F$20*'Heat X-changer Worksheet'!$F$21*($L$1-T$3)/('Heat X-changer Worksheet'!$F$33*'Heat X-changer Worksheet'!$F$34)-$C30)</f>
        <v>90.863845984639312</v>
      </c>
      <c r="U30" s="32">
        <f>-('Heat X-changer Worksheet'!$F$20*'Heat X-changer Worksheet'!$F$21*($L$1-U$3)/('Heat X-changer Worksheet'!$F$33*'Heat X-changer Worksheet'!$F$34)-$C30)</f>
        <v>91.322684313239307</v>
      </c>
      <c r="V30" s="32">
        <f>-('Heat X-changer Worksheet'!$F$20*'Heat X-changer Worksheet'!$F$21*($L$1-V$3)/('Heat X-changer Worksheet'!$F$33*'Heat X-changer Worksheet'!$F$34)-$C30)</f>
        <v>91.781522641839317</v>
      </c>
      <c r="W30" s="32">
        <f>-('Heat X-changer Worksheet'!$F$20*'Heat X-changer Worksheet'!$F$21*($L$1-W$3)/('Heat X-changer Worksheet'!$F$33*'Heat X-changer Worksheet'!$F$34)-$C30)</f>
        <v>92.240360970439326</v>
      </c>
      <c r="X30" s="32">
        <f>-('Heat X-changer Worksheet'!$F$20*'Heat X-changer Worksheet'!$F$21*($L$1-X$3)/('Heat X-changer Worksheet'!$F$33*'Heat X-changer Worksheet'!$F$34)-$C30)</f>
        <v>92.699199299039321</v>
      </c>
      <c r="Y30" s="32">
        <f>-('Heat X-changer Worksheet'!$F$20*'Heat X-changer Worksheet'!$F$21*($L$1-Y$3)/('Heat X-changer Worksheet'!$F$33*'Heat X-changer Worksheet'!$F$34)-$C30)</f>
        <v>93.158037627639331</v>
      </c>
      <c r="Z30" s="32">
        <f>-('Heat X-changer Worksheet'!$F$20*'Heat X-changer Worksheet'!$F$21*($L$1-Z$3)/('Heat X-changer Worksheet'!$F$33*'Heat X-changer Worksheet'!$F$34)-$C30)</f>
        <v>93.61687595623934</v>
      </c>
      <c r="AA30" s="32">
        <f>-('Heat X-changer Worksheet'!$F$20*'Heat X-changer Worksheet'!$F$21*($L$1-AA$3)/('Heat X-changer Worksheet'!$F$33*'Heat X-changer Worksheet'!$F$34)-$C30)</f>
        <v>94.075714284839336</v>
      </c>
      <c r="AB30" s="32">
        <f>-('Heat X-changer Worksheet'!$F$20*'Heat X-changer Worksheet'!$F$21*($L$1-AB$3)/('Heat X-changer Worksheet'!$F$33*'Heat X-changer Worksheet'!$F$34)-$C30)</f>
        <v>94.534552613439345</v>
      </c>
      <c r="AC30" s="32">
        <f>-('Heat X-changer Worksheet'!$F$20*'Heat X-changer Worksheet'!$F$21*($L$1-AC$3)/('Heat X-changer Worksheet'!$F$33*'Heat X-changer Worksheet'!$F$34)-$C30)</f>
        <v>94.993390942039355</v>
      </c>
      <c r="AD30" s="32">
        <f>-('Heat X-changer Worksheet'!$F$20*'Heat X-changer Worksheet'!$F$21*($L$1-AD$3)/('Heat X-changer Worksheet'!$F$33*'Heat X-changer Worksheet'!$F$34)-$C30)</f>
        <v>95.45222927063935</v>
      </c>
      <c r="AE30" s="32">
        <f>-('Heat X-changer Worksheet'!$F$20*'Heat X-changer Worksheet'!$F$21*($L$1-AE$3)/('Heat X-changer Worksheet'!$F$33*'Heat X-changer Worksheet'!$F$34)-$C30)</f>
        <v>95.91106759923936</v>
      </c>
      <c r="AF30" s="32">
        <f>-('Heat X-changer Worksheet'!$F$20*'Heat X-changer Worksheet'!$F$21*($L$1-AF$3)/('Heat X-changer Worksheet'!$F$33*'Heat X-changer Worksheet'!$F$34)-$C30)</f>
        <v>96.369905927839369</v>
      </c>
      <c r="AG30" s="32">
        <f>-('Heat X-changer Worksheet'!$F$20*'Heat X-changer Worksheet'!$F$21*($L$1-AG$3)/('Heat X-changer Worksheet'!$F$33*'Heat X-changer Worksheet'!$F$34)-$C30)</f>
        <v>96.828744256439364</v>
      </c>
      <c r="AH30" s="32">
        <f>-('Heat X-changer Worksheet'!$F$20*'Heat X-changer Worksheet'!$F$21*($L$1-AH$3)/('Heat X-changer Worksheet'!$F$33*'Heat X-changer Worksheet'!$F$34)-$C30)</f>
        <v>97.287582585039374</v>
      </c>
      <c r="AI30" s="32">
        <f>-('Heat X-changer Worksheet'!$F$20*'Heat X-changer Worksheet'!$F$21*($L$1-AI$3)/('Heat X-changer Worksheet'!$F$33*'Heat X-changer Worksheet'!$F$34)-$C30)</f>
        <v>97.746420913639383</v>
      </c>
      <c r="AJ30" s="32">
        <f>-('Heat X-changer Worksheet'!$F$20*'Heat X-changer Worksheet'!$F$21*($L$1-AJ$3)/('Heat X-changer Worksheet'!$F$33*'Heat X-changer Worksheet'!$F$34)-$C30)</f>
        <v>98.205259242239379</v>
      </c>
      <c r="AK30" s="32">
        <f>-('Heat X-changer Worksheet'!$F$20*'Heat X-changer Worksheet'!$F$21*($L$1-AK$3)/('Heat X-changer Worksheet'!$F$33*'Heat X-changer Worksheet'!$F$34)-$C30)</f>
        <v>98.664097570839402</v>
      </c>
      <c r="AL30" s="32">
        <f>-('Heat X-changer Worksheet'!$F$20*'Heat X-changer Worksheet'!$F$21*($L$1-AL$3)/('Heat X-changer Worksheet'!$F$33*'Heat X-changer Worksheet'!$F$34)-$C30)</f>
        <v>99.122935899439398</v>
      </c>
      <c r="AM30" s="32">
        <f>-('Heat X-changer Worksheet'!$F$20*'Heat X-changer Worksheet'!$F$21*($L$1-AM$3)/('Heat X-changer Worksheet'!$F$33*'Heat X-changer Worksheet'!$F$34)-$C30)</f>
        <v>99.581774228039393</v>
      </c>
      <c r="AN30" s="32">
        <f>-('Heat X-changer Worksheet'!$F$20*'Heat X-changer Worksheet'!$F$21*($L$1-AN$3)/('Heat X-changer Worksheet'!$F$33*'Heat X-changer Worksheet'!$F$34)-$C30)</f>
        <v>100.04061255663942</v>
      </c>
      <c r="AO30" s="32">
        <f>-('Heat X-changer Worksheet'!$F$20*'Heat X-changer Worksheet'!$F$21*($L$1-AO$3)/('Heat X-changer Worksheet'!$F$33*'Heat X-changer Worksheet'!$F$34)-$C30)</f>
        <v>100.49945088523941</v>
      </c>
      <c r="AP30" s="32">
        <f>-('Heat X-changer Worksheet'!$F$20*'Heat X-changer Worksheet'!$F$21*($L$1-AP$3)/('Heat X-changer Worksheet'!$F$33*'Heat X-changer Worksheet'!$F$34)-$C30)</f>
        <v>100.95828921383942</v>
      </c>
      <c r="AQ30" s="32">
        <f>-('Heat X-changer Worksheet'!$F$20*'Heat X-changer Worksheet'!$F$21*($L$1-AQ$3)/('Heat X-changer Worksheet'!$F$33*'Heat X-changer Worksheet'!$F$34)-$C30)</f>
        <v>101.41712754243943</v>
      </c>
      <c r="AR30" s="32">
        <f>-('Heat X-changer Worksheet'!$F$20*'Heat X-changer Worksheet'!$F$21*($L$1-AR$3)/('Heat X-changer Worksheet'!$F$33*'Heat X-changer Worksheet'!$F$34)-$C30)</f>
        <v>101.87596587103943</v>
      </c>
      <c r="AS30" s="32">
        <f>-('Heat X-changer Worksheet'!$F$20*'Heat X-changer Worksheet'!$F$21*($L$1-AS$3)/('Heat X-changer Worksheet'!$F$33*'Heat X-changer Worksheet'!$F$34)-$C30)</f>
        <v>102.33480419963944</v>
      </c>
      <c r="AT30" s="32">
        <f>-('Heat X-changer Worksheet'!$F$20*'Heat X-changer Worksheet'!$F$21*($L$1-AT$3)/('Heat X-changer Worksheet'!$F$33*'Heat X-changer Worksheet'!$F$34)-$C30)</f>
        <v>102.79364252823943</v>
      </c>
      <c r="AU30" s="32">
        <f>-('Heat X-changer Worksheet'!$F$20*'Heat X-changer Worksheet'!$F$21*($L$1-AU$3)/('Heat X-changer Worksheet'!$F$33*'Heat X-changer Worksheet'!$F$34)-$C30)</f>
        <v>103.25248085683944</v>
      </c>
      <c r="AV30" s="32">
        <f>-('Heat X-changer Worksheet'!$F$20*'Heat X-changer Worksheet'!$F$21*($L$1-AV$3)/('Heat X-changer Worksheet'!$F$33*'Heat X-changer Worksheet'!$F$34)-$C30)</f>
        <v>103.71131918543944</v>
      </c>
      <c r="AW30" s="32">
        <f>-('Heat X-changer Worksheet'!$F$20*'Heat X-changer Worksheet'!$F$21*($L$1-AW$3)/('Heat X-changer Worksheet'!$F$33*'Heat X-changer Worksheet'!$F$34)-$C30)</f>
        <v>104.17015751403946</v>
      </c>
      <c r="AX30" s="32">
        <f>-('Heat X-changer Worksheet'!$F$20*'Heat X-changer Worksheet'!$F$21*($L$1-AX$3)/('Heat X-changer Worksheet'!$F$33*'Heat X-changer Worksheet'!$F$34)-$C30)</f>
        <v>104.62899584263945</v>
      </c>
      <c r="AY30" s="32">
        <f>-('Heat X-changer Worksheet'!$F$20*'Heat X-changer Worksheet'!$F$21*($L$1-AY$3)/('Heat X-changer Worksheet'!$F$33*'Heat X-changer Worksheet'!$F$34)-$C30)</f>
        <v>105.08783417123946</v>
      </c>
      <c r="AZ30" s="32">
        <f>-('Heat X-changer Worksheet'!$F$20*'Heat X-changer Worksheet'!$F$21*($L$1-AZ$3)/('Heat X-changer Worksheet'!$F$33*'Heat X-changer Worksheet'!$F$34)-$C30)</f>
        <v>105.54667249983947</v>
      </c>
      <c r="BA30" s="32">
        <f>-('Heat X-changer Worksheet'!$F$20*'Heat X-changer Worksheet'!$F$21*($L$1-BA$3)/('Heat X-changer Worksheet'!$F$33*'Heat X-changer Worksheet'!$F$34)-$C30)</f>
        <v>106.00551082843947</v>
      </c>
      <c r="BB30" s="32">
        <f>-('Heat X-changer Worksheet'!$F$20*'Heat X-changer Worksheet'!$F$21*($L$1-BB$3)/('Heat X-changer Worksheet'!$F$33*'Heat X-changer Worksheet'!$F$34)-$C30)</f>
        <v>106.46434915703948</v>
      </c>
      <c r="BC30" s="32">
        <f>-('Heat X-changer Worksheet'!$F$20*'Heat X-changer Worksheet'!$F$21*($L$1-BC$3)/('Heat X-changer Worksheet'!$F$33*'Heat X-changer Worksheet'!$F$34)-$C30)</f>
        <v>106.92318748563949</v>
      </c>
      <c r="BD30" s="32">
        <f>-('Heat X-changer Worksheet'!$F$20*'Heat X-changer Worksheet'!$F$21*($L$1-BD$3)/('Heat X-changer Worksheet'!$F$33*'Heat X-changer Worksheet'!$F$34)-$C30)</f>
        <v>107.38202581423948</v>
      </c>
      <c r="BE30" s="32">
        <f>-('Heat X-changer Worksheet'!$F$20*'Heat X-changer Worksheet'!$F$21*($L$1-BE$3)/('Heat X-changer Worksheet'!$F$33*'Heat X-changer Worksheet'!$F$34)-$C30)</f>
        <v>107.84086414283949</v>
      </c>
      <c r="BF30" s="32">
        <f>-('Heat X-changer Worksheet'!$F$20*'Heat X-changer Worksheet'!$F$21*($L$1-BF$3)/('Heat X-changer Worksheet'!$F$33*'Heat X-changer Worksheet'!$F$34)-$C30)</f>
        <v>108.2997024714395</v>
      </c>
      <c r="BG30" s="32">
        <f>-('Heat X-changer Worksheet'!$F$20*'Heat X-changer Worksheet'!$F$21*($L$1-BG$3)/('Heat X-changer Worksheet'!$F$33*'Heat X-changer Worksheet'!$F$34)-$C30)</f>
        <v>108.7585408000395</v>
      </c>
      <c r="BH30" s="32">
        <f>-('Heat X-changer Worksheet'!$F$20*'Heat X-changer Worksheet'!$F$21*($L$1-BH$3)/('Heat X-changer Worksheet'!$F$33*'Heat X-changer Worksheet'!$F$34)-$C30)</f>
        <v>109.21737912863951</v>
      </c>
      <c r="BI30" s="32">
        <f>-('Heat X-changer Worksheet'!$F$20*'Heat X-changer Worksheet'!$F$21*($L$1-BI$3)/('Heat X-changer Worksheet'!$F$33*'Heat X-changer Worksheet'!$F$34)-$C30)</f>
        <v>109.67621745723952</v>
      </c>
      <c r="BJ30" s="32">
        <f>-('Heat X-changer Worksheet'!$F$20*'Heat X-changer Worksheet'!$F$21*($L$1-BJ$3)/('Heat X-changer Worksheet'!$F$33*'Heat X-changer Worksheet'!$F$34)-$C30)</f>
        <v>110.13505578583951</v>
      </c>
      <c r="BK30" s="32">
        <f>-('Heat X-changer Worksheet'!$F$20*'Heat X-changer Worksheet'!$F$21*($L$1-BK$3)/('Heat X-changer Worksheet'!$F$33*'Heat X-changer Worksheet'!$F$34)-$C30)</f>
        <v>110.59389411443954</v>
      </c>
      <c r="BL30" s="32">
        <f>-('Heat X-changer Worksheet'!$F$20*'Heat X-changer Worksheet'!$F$21*($L$1-BL$3)/('Heat X-changer Worksheet'!$F$33*'Heat X-changer Worksheet'!$F$34)-$C30)</f>
        <v>111.05273244303953</v>
      </c>
      <c r="BM30" s="32">
        <f>-('Heat X-changer Worksheet'!$F$20*'Heat X-changer Worksheet'!$F$21*($L$1-BM$3)/('Heat X-changer Worksheet'!$F$33*'Heat X-changer Worksheet'!$F$34)-$C30)</f>
        <v>111.51157077163953</v>
      </c>
      <c r="BN30" s="32">
        <f>-('Heat X-changer Worksheet'!$F$20*'Heat X-changer Worksheet'!$F$21*($L$1-BN$3)/('Heat X-changer Worksheet'!$F$33*'Heat X-changer Worksheet'!$F$34)-$C30)</f>
        <v>111.97040910023954</v>
      </c>
      <c r="BO30" s="32">
        <f>-('Heat X-changer Worksheet'!$F$20*'Heat X-changer Worksheet'!$F$21*($L$1-BO$3)/('Heat X-changer Worksheet'!$F$33*'Heat X-changer Worksheet'!$F$34)-$C30)</f>
        <v>112.42924742883955</v>
      </c>
      <c r="BP30" s="32">
        <f>-('Heat X-changer Worksheet'!$F$20*'Heat X-changer Worksheet'!$F$21*($L$1-BP$3)/('Heat X-changer Worksheet'!$F$33*'Heat X-changer Worksheet'!$F$34)-$C30)</f>
        <v>112.88808575743954</v>
      </c>
      <c r="BQ30" s="32">
        <f>-('Heat X-changer Worksheet'!$F$20*'Heat X-changer Worksheet'!$F$21*($L$1-BQ$3)/('Heat X-changer Worksheet'!$F$33*'Heat X-changer Worksheet'!$F$34)-$C30)</f>
        <v>113.34692408603955</v>
      </c>
      <c r="BR30" s="32">
        <f>-('Heat X-changer Worksheet'!$F$20*'Heat X-changer Worksheet'!$F$21*($L$1-BR$3)/('Heat X-changer Worksheet'!$F$33*'Heat X-changer Worksheet'!$F$34)-$C30)</f>
        <v>113.80576241463956</v>
      </c>
      <c r="BS30" s="32">
        <f>-('Heat X-changer Worksheet'!$F$20*'Heat X-changer Worksheet'!$F$21*($L$1-BS$3)/('Heat X-changer Worksheet'!$F$33*'Heat X-changer Worksheet'!$F$34)-$C30)</f>
        <v>114.26460074323955</v>
      </c>
      <c r="BT30" s="32">
        <f>-('Heat X-changer Worksheet'!$F$20*'Heat X-changer Worksheet'!$F$21*($L$1-BT$3)/('Heat X-changer Worksheet'!$F$33*'Heat X-changer Worksheet'!$F$34)-$C30)</f>
        <v>114.72343907183958</v>
      </c>
      <c r="BU30" s="32">
        <f>-('Heat X-changer Worksheet'!$F$20*'Heat X-changer Worksheet'!$F$21*($L$1-BU$3)/('Heat X-changer Worksheet'!$F$33*'Heat X-changer Worksheet'!$F$34)-$C30)</f>
        <v>115.18227740043957</v>
      </c>
      <c r="BV30" s="32">
        <f>-('Heat X-changer Worksheet'!$F$20*'Heat X-changer Worksheet'!$F$21*($L$1-BV$3)/('Heat X-changer Worksheet'!$F$33*'Heat X-changer Worksheet'!$F$34)-$C30)</f>
        <v>115.64111572903957</v>
      </c>
      <c r="BW30" s="32">
        <f>-('Heat X-changer Worksheet'!$F$20*'Heat X-changer Worksheet'!$F$21*($L$1-BW$3)/('Heat X-changer Worksheet'!$F$33*'Heat X-changer Worksheet'!$F$34)-$C30)</f>
        <v>116.09995405763959</v>
      </c>
      <c r="BX30" s="32">
        <f>-('Heat X-changer Worksheet'!$F$20*'Heat X-changer Worksheet'!$F$21*($L$1-BX$3)/('Heat X-changer Worksheet'!$F$33*'Heat X-changer Worksheet'!$F$34)-$C30)</f>
        <v>116.55879238623959</v>
      </c>
      <c r="BY30" s="32">
        <f>-('Heat X-changer Worksheet'!$F$20*'Heat X-changer Worksheet'!$F$21*($L$1-BY$3)/('Heat X-changer Worksheet'!$F$33*'Heat X-changer Worksheet'!$F$34)-$C30)</f>
        <v>117.0176307148396</v>
      </c>
      <c r="BZ30" s="32">
        <f>-('Heat X-changer Worksheet'!$F$20*'Heat X-changer Worksheet'!$F$21*($L$1-BZ$3)/('Heat X-changer Worksheet'!$F$33*'Heat X-changer Worksheet'!$F$34)-$C30)</f>
        <v>117.47646904343961</v>
      </c>
      <c r="CA30" s="32">
        <f>-('Heat X-changer Worksheet'!$F$20*'Heat X-changer Worksheet'!$F$21*($L$1-CA$3)/('Heat X-changer Worksheet'!$F$33*'Heat X-changer Worksheet'!$F$34)-$C30)</f>
        <v>117.9353073720396</v>
      </c>
      <c r="CB30" s="32">
        <f>-('Heat X-changer Worksheet'!$F$20*'Heat X-changer Worksheet'!$F$21*($L$1-CB$3)/('Heat X-changer Worksheet'!$F$33*'Heat X-changer Worksheet'!$F$34)-$C30)</f>
        <v>118.39414570063961</v>
      </c>
      <c r="CC30" s="32">
        <f>-('Heat X-changer Worksheet'!$F$20*'Heat X-changer Worksheet'!$F$21*($L$1-CC$3)/('Heat X-changer Worksheet'!$F$33*'Heat X-changer Worksheet'!$F$34)-$C30)</f>
        <v>118.85298402923962</v>
      </c>
      <c r="CD30" s="32">
        <f>-('Heat X-changer Worksheet'!$F$20*'Heat X-changer Worksheet'!$F$21*($L$1-CD$3)/('Heat X-changer Worksheet'!$F$33*'Heat X-changer Worksheet'!$F$34)-$C30)</f>
        <v>119.31182235783962</v>
      </c>
      <c r="CE30" s="32">
        <f>-('Heat X-changer Worksheet'!$F$20*'Heat X-changer Worksheet'!$F$21*($L$1-CE$3)/('Heat X-changer Worksheet'!$F$33*'Heat X-changer Worksheet'!$F$34)-$C30)</f>
        <v>119.77066068643961</v>
      </c>
      <c r="CF30" s="32">
        <f>-('Heat X-changer Worksheet'!$F$20*'Heat X-changer Worksheet'!$F$21*($L$1-CF$3)/('Heat X-changer Worksheet'!$F$33*'Heat X-changer Worksheet'!$F$34)-$C30)</f>
        <v>120.22949901503964</v>
      </c>
      <c r="CG30" s="32">
        <f>-('Heat X-changer Worksheet'!$F$20*'Heat X-changer Worksheet'!$F$21*($L$1-CG$3)/('Heat X-changer Worksheet'!$F$33*'Heat X-changer Worksheet'!$F$34)-$C30)</f>
        <v>120.68833734363963</v>
      </c>
      <c r="CH30" s="32">
        <f>-('Heat X-changer Worksheet'!$F$20*'Heat X-changer Worksheet'!$F$21*($L$1-CH$3)/('Heat X-changer Worksheet'!$F$33*'Heat X-changer Worksheet'!$F$34)-$C30)</f>
        <v>121.14717567223964</v>
      </c>
      <c r="CI30" s="32">
        <f>-('Heat X-changer Worksheet'!$F$20*'Heat X-changer Worksheet'!$F$21*($L$1-CI$3)/('Heat X-changer Worksheet'!$F$33*'Heat X-changer Worksheet'!$F$34)-$C30)</f>
        <v>121.60601400083965</v>
      </c>
      <c r="CJ30" s="32">
        <f>-('Heat X-changer Worksheet'!$F$20*'Heat X-changer Worksheet'!$F$21*($L$1-CJ$3)/('Heat X-changer Worksheet'!$F$33*'Heat X-changer Worksheet'!$F$34)-$C30)</f>
        <v>122.06485232943965</v>
      </c>
      <c r="CK30" s="32">
        <f>-('Heat X-changer Worksheet'!$F$20*'Heat X-changer Worksheet'!$F$21*($L$1-CK$3)/('Heat X-changer Worksheet'!$F$33*'Heat X-changer Worksheet'!$F$34)-$C30)</f>
        <v>122.52369065803965</v>
      </c>
      <c r="CL30" s="32">
        <f>-('Heat X-changer Worksheet'!$F$20*'Heat X-changer Worksheet'!$F$21*($L$1-CL$3)/('Heat X-changer Worksheet'!$F$33*'Heat X-changer Worksheet'!$F$34)-$C30)</f>
        <v>122.98252898663966</v>
      </c>
      <c r="CM30" s="32">
        <f>-('Heat X-changer Worksheet'!$F$20*'Heat X-changer Worksheet'!$F$21*($L$1-CM$3)/('Heat X-changer Worksheet'!$F$33*'Heat X-changer Worksheet'!$F$34)-$C30)</f>
        <v>123.44136731523966</v>
      </c>
      <c r="CN30" s="32">
        <f>-('Heat X-changer Worksheet'!$F$20*'Heat X-changer Worksheet'!$F$21*($L$1-CN$3)/('Heat X-changer Worksheet'!$F$33*'Heat X-changer Worksheet'!$F$34)-$C30)</f>
        <v>123.90020564383967</v>
      </c>
      <c r="CO30" s="32">
        <f>-('Heat X-changer Worksheet'!$F$20*'Heat X-changer Worksheet'!$F$21*($L$1-CO$3)/('Heat X-changer Worksheet'!$F$33*'Heat X-changer Worksheet'!$F$34)-$C30)</f>
        <v>124.35904397243968</v>
      </c>
      <c r="CP30" s="32">
        <f>-('Heat X-changer Worksheet'!$F$20*'Heat X-changer Worksheet'!$F$21*($L$1-CP$3)/('Heat X-changer Worksheet'!$F$33*'Heat X-changer Worksheet'!$F$34)-$C30)</f>
        <v>124.81788230103967</v>
      </c>
      <c r="CQ30" s="32">
        <f>-('Heat X-changer Worksheet'!$F$20*'Heat X-changer Worksheet'!$F$21*($L$1-CQ$3)/('Heat X-changer Worksheet'!$F$33*'Heat X-changer Worksheet'!$F$34)-$C30)</f>
        <v>125.27672062963968</v>
      </c>
      <c r="CR30" s="32">
        <f>-('Heat X-changer Worksheet'!$F$20*'Heat X-changer Worksheet'!$F$21*($L$1-CR$3)/('Heat X-changer Worksheet'!$F$33*'Heat X-changer Worksheet'!$F$34)-$C30)</f>
        <v>125.73555895823969</v>
      </c>
      <c r="CS30" s="32">
        <f>-('Heat X-changer Worksheet'!$F$20*'Heat X-changer Worksheet'!$F$21*($L$1-CS$3)/('Heat X-changer Worksheet'!$F$33*'Heat X-changer Worksheet'!$F$34)-$C30)</f>
        <v>126.19439728683969</v>
      </c>
      <c r="CT30" s="32">
        <f>-('Heat X-changer Worksheet'!$F$20*'Heat X-changer Worksheet'!$F$21*($L$1-CT$3)/('Heat X-changer Worksheet'!$F$33*'Heat X-changer Worksheet'!$F$34)-$C30)</f>
        <v>126.6532356154397</v>
      </c>
      <c r="CU30" s="32">
        <f>-('Heat X-changer Worksheet'!$F$20*'Heat X-changer Worksheet'!$F$21*($L$1-CU$3)/('Heat X-changer Worksheet'!$F$33*'Heat X-changer Worksheet'!$F$34)-$C30)</f>
        <v>127.11207394403971</v>
      </c>
      <c r="CV30" s="32">
        <f>-('Heat X-changer Worksheet'!$F$20*'Heat X-changer Worksheet'!$F$21*($L$1-CV$3)/('Heat X-changer Worksheet'!$F$33*'Heat X-changer Worksheet'!$F$34)-$C30)</f>
        <v>127.5709122726397</v>
      </c>
      <c r="CW30" s="32">
        <f>-('Heat X-changer Worksheet'!$F$20*'Heat X-changer Worksheet'!$F$21*($L$1-CW$3)/('Heat X-changer Worksheet'!$F$33*'Heat X-changer Worksheet'!$F$34)-$C30)</f>
        <v>128.02975060123973</v>
      </c>
      <c r="CX30" s="32">
        <f>-('Heat X-changer Worksheet'!$F$20*'Heat X-changer Worksheet'!$F$21*($L$1-CX$3)/('Heat X-changer Worksheet'!$F$33*'Heat X-changer Worksheet'!$F$34)-$C30)</f>
        <v>128.48858892983972</v>
      </c>
      <c r="CY30" s="32">
        <f>-('Heat X-changer Worksheet'!$F$20*'Heat X-changer Worksheet'!$F$21*($L$1-CY$3)/('Heat X-changer Worksheet'!$F$33*'Heat X-changer Worksheet'!$F$34)-$C30)</f>
        <v>128.94742725843972</v>
      </c>
      <c r="CZ30" s="32">
        <f>-('Heat X-changer Worksheet'!$F$20*'Heat X-changer Worksheet'!$F$21*($L$1-CZ$3)/('Heat X-changer Worksheet'!$F$33*'Heat X-changer Worksheet'!$F$34)-$C30)</f>
        <v>129.40626558703974</v>
      </c>
      <c r="DA30" s="32">
        <f>-('Heat X-changer Worksheet'!$F$20*'Heat X-changer Worksheet'!$F$21*($L$1-DA$3)/('Heat X-changer Worksheet'!$F$33*'Heat X-changer Worksheet'!$F$34)-$C30)</f>
        <v>129.86510391563974</v>
      </c>
      <c r="DB30" s="32">
        <f>-('Heat X-changer Worksheet'!$F$20*'Heat X-changer Worksheet'!$F$21*($L$1-DB$3)/('Heat X-changer Worksheet'!$F$33*'Heat X-changer Worksheet'!$F$34)-$C30)</f>
        <v>130.32394224423973</v>
      </c>
      <c r="DC30" s="32">
        <f>-('Heat X-changer Worksheet'!$F$20*'Heat X-changer Worksheet'!$F$21*($L$1-DC$3)/('Heat X-changer Worksheet'!$F$33*'Heat X-changer Worksheet'!$F$34)-$C30)</f>
        <v>130.78278057283975</v>
      </c>
      <c r="DD30" s="32">
        <f>-('Heat X-changer Worksheet'!$F$20*'Heat X-changer Worksheet'!$F$21*($L$1-DD$3)/('Heat X-changer Worksheet'!$F$33*'Heat X-changer Worksheet'!$F$34)-$C30)</f>
        <v>131.24161890143975</v>
      </c>
      <c r="DE30" s="32">
        <f>-('Heat X-changer Worksheet'!$F$20*'Heat X-changer Worksheet'!$F$21*($L$1-DE$3)/('Heat X-changer Worksheet'!$F$33*'Heat X-changer Worksheet'!$F$34)-$C30)</f>
        <v>131.70045723003975</v>
      </c>
      <c r="DF30" s="32">
        <f>-('Heat X-changer Worksheet'!$F$20*'Heat X-changer Worksheet'!$F$21*($L$1-DF$3)/('Heat X-changer Worksheet'!$F$33*'Heat X-changer Worksheet'!$F$34)-$C30)</f>
        <v>132.15929555863977</v>
      </c>
      <c r="DG30" s="32">
        <f>-('Heat X-changer Worksheet'!$F$20*'Heat X-changer Worksheet'!$F$21*($L$1-DG$3)/('Heat X-changer Worksheet'!$F$33*'Heat X-changer Worksheet'!$F$34)-$C30)</f>
        <v>132.61813388723976</v>
      </c>
      <c r="DH30" s="32">
        <f>-('Heat X-changer Worksheet'!$F$20*'Heat X-changer Worksheet'!$F$21*($L$1-DH$3)/('Heat X-changer Worksheet'!$F$33*'Heat X-changer Worksheet'!$F$34)-$C30)</f>
        <v>133.07697221583976</v>
      </c>
      <c r="DI30" s="32">
        <f>-('Heat X-changer Worksheet'!$F$20*'Heat X-changer Worksheet'!$F$21*($L$1-DI$3)/('Heat X-changer Worksheet'!$F$33*'Heat X-changer Worksheet'!$F$34)-$C30)</f>
        <v>133.53581054443978</v>
      </c>
      <c r="DJ30" s="32">
        <f>-('Heat X-changer Worksheet'!$F$20*'Heat X-changer Worksheet'!$F$21*($L$1-DJ$3)/('Heat X-changer Worksheet'!$F$33*'Heat X-changer Worksheet'!$F$34)-$C30)</f>
        <v>133.99464887303978</v>
      </c>
      <c r="DK30" s="32">
        <f>-('Heat X-changer Worksheet'!$F$20*'Heat X-changer Worksheet'!$F$21*($L$1-DK$3)/('Heat X-changer Worksheet'!$F$33*'Heat X-changer Worksheet'!$F$34)-$C30)</f>
        <v>134.45348720163977</v>
      </c>
      <c r="DL30" s="32">
        <f>-('Heat X-changer Worksheet'!$F$20*'Heat X-changer Worksheet'!$F$21*($L$1-DL$3)/('Heat X-changer Worksheet'!$F$33*'Heat X-changer Worksheet'!$F$34)-$C30)</f>
        <v>134.9123255302398</v>
      </c>
      <c r="DM30" s="32">
        <f>-('Heat X-changer Worksheet'!$F$20*'Heat X-changer Worksheet'!$F$21*($L$1-DM$3)/('Heat X-changer Worksheet'!$F$33*'Heat X-changer Worksheet'!$F$34)-$C30)</f>
        <v>135.37116385883979</v>
      </c>
      <c r="DN30" s="32">
        <f>-('Heat X-changer Worksheet'!$F$20*'Heat X-changer Worksheet'!$F$21*($L$1-DN$3)/('Heat X-changer Worksheet'!$F$33*'Heat X-changer Worksheet'!$F$34)-$C30)</f>
        <v>135.83000218743979</v>
      </c>
      <c r="DO30" s="32">
        <f>-('Heat X-changer Worksheet'!$F$20*'Heat X-changer Worksheet'!$F$21*($L$1-DO$3)/('Heat X-changer Worksheet'!$F$33*'Heat X-changer Worksheet'!$F$34)-$C30)</f>
        <v>136.28884051603981</v>
      </c>
      <c r="DP30" s="32">
        <f>-('Heat X-changer Worksheet'!$F$20*'Heat X-changer Worksheet'!$F$21*($L$1-DP$3)/('Heat X-changer Worksheet'!$F$33*'Heat X-changer Worksheet'!$F$34)-$C30)</f>
        <v>136.74767884463981</v>
      </c>
      <c r="DQ30" s="32">
        <f>-('Heat X-changer Worksheet'!$F$20*'Heat X-changer Worksheet'!$F$21*($L$1-DQ$3)/('Heat X-changer Worksheet'!$F$33*'Heat X-changer Worksheet'!$F$34)-$C30)</f>
        <v>137.20651717323983</v>
      </c>
      <c r="DR30" s="32">
        <f>-('Heat X-changer Worksheet'!$F$20*'Heat X-changer Worksheet'!$F$21*($L$1-DR$3)/('Heat X-changer Worksheet'!$F$33*'Heat X-changer Worksheet'!$F$34)-$C30)</f>
        <v>137.66535550183983</v>
      </c>
      <c r="DS30" s="32">
        <f>-('Heat X-changer Worksheet'!$F$20*'Heat X-changer Worksheet'!$F$21*($L$1-DS$3)/('Heat X-changer Worksheet'!$F$33*'Heat X-changer Worksheet'!$F$34)-$C30)</f>
        <v>138.12419383043982</v>
      </c>
      <c r="DT30" s="32">
        <f>-('Heat X-changer Worksheet'!$F$20*'Heat X-changer Worksheet'!$F$21*($L$1-DT$3)/('Heat X-changer Worksheet'!$F$33*'Heat X-changer Worksheet'!$F$34)-$C30)</f>
        <v>138.58303215903982</v>
      </c>
      <c r="DU30" s="32">
        <f>-('Heat X-changer Worksheet'!$F$20*'Heat X-changer Worksheet'!$F$21*($L$1-DU$3)/('Heat X-changer Worksheet'!$F$33*'Heat X-changer Worksheet'!$F$34)-$C30)</f>
        <v>139.04187048763984</v>
      </c>
      <c r="DV30" s="32">
        <f>-('Heat X-changer Worksheet'!$F$20*'Heat X-changer Worksheet'!$F$21*($L$1-DV$3)/('Heat X-changer Worksheet'!$F$33*'Heat X-changer Worksheet'!$F$34)-$C30)</f>
        <v>139.50070881623984</v>
      </c>
      <c r="DW30" s="32">
        <f>-('Heat X-changer Worksheet'!$F$20*'Heat X-changer Worksheet'!$F$21*($L$1-DW$3)/('Heat X-changer Worksheet'!$F$33*'Heat X-changer Worksheet'!$F$34)-$C30)</f>
        <v>139.95954714483986</v>
      </c>
      <c r="DX30" s="32">
        <f>-('Heat X-changer Worksheet'!$F$20*'Heat X-changer Worksheet'!$F$21*($L$1-DX$3)/('Heat X-changer Worksheet'!$F$33*'Heat X-changer Worksheet'!$F$34)-$C30)</f>
        <v>140.41838547343986</v>
      </c>
      <c r="DY30" s="32">
        <f>-('Heat X-changer Worksheet'!$F$20*'Heat X-changer Worksheet'!$F$21*($L$1-DY$3)/('Heat X-changer Worksheet'!$F$33*'Heat X-changer Worksheet'!$F$34)-$C30)</f>
        <v>140.87722380203985</v>
      </c>
      <c r="DZ30" s="32">
        <f>-('Heat X-changer Worksheet'!$F$20*'Heat X-changer Worksheet'!$F$21*($L$1-DZ$3)/('Heat X-changer Worksheet'!$F$33*'Heat X-changer Worksheet'!$F$34)-$C30)</f>
        <v>141.33606213063987</v>
      </c>
      <c r="EA30" s="32">
        <f>-('Heat X-changer Worksheet'!$F$20*'Heat X-changer Worksheet'!$F$21*($L$1-EA$3)/('Heat X-changer Worksheet'!$F$33*'Heat X-changer Worksheet'!$F$34)-$C30)</f>
        <v>141.79490045923987</v>
      </c>
      <c r="EB30" s="32">
        <f>-('Heat X-changer Worksheet'!$F$20*'Heat X-changer Worksheet'!$F$21*($L$1-EB$3)/('Heat X-changer Worksheet'!$F$33*'Heat X-changer Worksheet'!$F$34)-$C30)</f>
        <v>142.25373878783986</v>
      </c>
      <c r="EC30" s="32">
        <f>-('Heat X-changer Worksheet'!$F$20*'Heat X-changer Worksheet'!$F$21*($L$1-EC$3)/('Heat X-changer Worksheet'!$F$33*'Heat X-changer Worksheet'!$F$34)-$C30)</f>
        <v>142.71257711643989</v>
      </c>
      <c r="ED30" s="32">
        <f>-('Heat X-changer Worksheet'!$F$20*'Heat X-changer Worksheet'!$F$21*($L$1-ED$3)/('Heat X-changer Worksheet'!$F$33*'Heat X-changer Worksheet'!$F$34)-$C30)</f>
        <v>143.17141544503988</v>
      </c>
      <c r="EE30" s="32">
        <f>-('Heat X-changer Worksheet'!$F$20*'Heat X-changer Worksheet'!$F$21*($L$1-EE$3)/('Heat X-changer Worksheet'!$F$33*'Heat X-changer Worksheet'!$F$34)-$C30)</f>
        <v>143.63025377363988</v>
      </c>
      <c r="EF30" s="32">
        <f>-('Heat X-changer Worksheet'!$F$20*'Heat X-changer Worksheet'!$F$21*($L$1-EF$3)/('Heat X-changer Worksheet'!$F$33*'Heat X-changer Worksheet'!$F$34)-$C30)</f>
        <v>144.0890921022399</v>
      </c>
      <c r="EG30" s="32">
        <f>-('Heat X-changer Worksheet'!$F$20*'Heat X-changer Worksheet'!$F$21*($L$1-EG$3)/('Heat X-changer Worksheet'!$F$33*'Heat X-changer Worksheet'!$F$34)-$C30)</f>
        <v>144.5479304308399</v>
      </c>
      <c r="EH30" s="32">
        <f>-('Heat X-changer Worksheet'!$F$20*'Heat X-changer Worksheet'!$F$21*($L$1-EH$3)/('Heat X-changer Worksheet'!$F$33*'Heat X-changer Worksheet'!$F$34)-$C30)</f>
        <v>145.00676875943989</v>
      </c>
      <c r="EI30" s="32">
        <f>-('Heat X-changer Worksheet'!$F$20*'Heat X-changer Worksheet'!$F$21*($L$1-EI$3)/('Heat X-changer Worksheet'!$F$33*'Heat X-changer Worksheet'!$F$34)-$C30)</f>
        <v>145.46560708803992</v>
      </c>
      <c r="EJ30" s="32">
        <f>-('Heat X-changer Worksheet'!$F$20*'Heat X-changer Worksheet'!$F$21*($L$1-EJ$3)/('Heat X-changer Worksheet'!$F$33*'Heat X-changer Worksheet'!$F$34)-$C30)</f>
        <v>145.92444541663991</v>
      </c>
      <c r="EK30" s="32">
        <f>-('Heat X-changer Worksheet'!$F$20*'Heat X-changer Worksheet'!$F$21*($L$1-EK$3)/('Heat X-changer Worksheet'!$F$33*'Heat X-changer Worksheet'!$F$34)-$C30)</f>
        <v>146.38328374523991</v>
      </c>
      <c r="EL30" s="32">
        <f>-('Heat X-changer Worksheet'!$F$20*'Heat X-changer Worksheet'!$F$21*($L$1-EL$3)/('Heat X-changer Worksheet'!$F$33*'Heat X-changer Worksheet'!$F$34)-$C30)</f>
        <v>146.84212207383993</v>
      </c>
      <c r="EM30" s="32">
        <f>-('Heat X-changer Worksheet'!$F$20*'Heat X-changer Worksheet'!$F$21*($L$1-EM$3)/('Heat X-changer Worksheet'!$F$33*'Heat X-changer Worksheet'!$F$34)-$C30)</f>
        <v>147.30096040243993</v>
      </c>
      <c r="EN30" s="32">
        <f>-('Heat X-changer Worksheet'!$F$20*'Heat X-changer Worksheet'!$F$21*($L$1-EN$3)/('Heat X-changer Worksheet'!$F$33*'Heat X-changer Worksheet'!$F$34)-$C30)</f>
        <v>147.75979873103992</v>
      </c>
    </row>
    <row r="31" spans="2:144">
      <c r="C31" s="30">
        <f t="shared" si="3"/>
        <v>153</v>
      </c>
      <c r="D31" s="32">
        <f>-('Heat X-changer Worksheet'!$F$20*'Heat X-changer Worksheet'!$F$21*($L$1-D$3)/('Heat X-changer Worksheet'!$F$33*'Heat X-changer Worksheet'!$F$34)-$C31)</f>
        <v>82.522432727039217</v>
      </c>
      <c r="E31" s="32">
        <f>-('Heat X-changer Worksheet'!$F$20*'Heat X-changer Worksheet'!$F$21*($L$1-E$3)/('Heat X-changer Worksheet'!$F$33*'Heat X-changer Worksheet'!$F$34)-$C31)</f>
        <v>82.981271055639226</v>
      </c>
      <c r="F31" s="32">
        <f>-('Heat X-changer Worksheet'!$F$20*'Heat X-changer Worksheet'!$F$21*($L$1-F$3)/('Heat X-changer Worksheet'!$F$33*'Heat X-changer Worksheet'!$F$34)-$C31)</f>
        <v>83.440109384239236</v>
      </c>
      <c r="G31" s="32">
        <f>-('Heat X-changer Worksheet'!$F$20*'Heat X-changer Worksheet'!$F$21*($L$1-G$3)/('Heat X-changer Worksheet'!$F$33*'Heat X-changer Worksheet'!$F$34)-$C31)</f>
        <v>83.898947712839231</v>
      </c>
      <c r="H31" s="32">
        <f>-('Heat X-changer Worksheet'!$F$20*'Heat X-changer Worksheet'!$F$21*($L$1-H$3)/('Heat X-changer Worksheet'!$F$33*'Heat X-changer Worksheet'!$F$34)-$C31)</f>
        <v>84.35778604143924</v>
      </c>
      <c r="I31" s="32">
        <f>-('Heat X-changer Worksheet'!$F$20*'Heat X-changer Worksheet'!$F$21*($L$1-I$3)/('Heat X-changer Worksheet'!$F$33*'Heat X-changer Worksheet'!$F$34)-$C31)</f>
        <v>84.81662437003925</v>
      </c>
      <c r="J31" s="32">
        <f>-('Heat X-changer Worksheet'!$F$20*'Heat X-changer Worksheet'!$F$21*($L$1-J$3)/('Heat X-changer Worksheet'!$F$33*'Heat X-changer Worksheet'!$F$34)-$C31)</f>
        <v>85.275462698639259</v>
      </c>
      <c r="K31" s="32">
        <f>-('Heat X-changer Worksheet'!$F$20*'Heat X-changer Worksheet'!$F$21*($L$1-K$3)/('Heat X-changer Worksheet'!$F$33*'Heat X-changer Worksheet'!$F$34)-$C31)</f>
        <v>85.734301027239255</v>
      </c>
      <c r="L31" s="32">
        <f>-('Heat X-changer Worksheet'!$F$20*'Heat X-changer Worksheet'!$F$21*($L$1-L$3)/('Heat X-changer Worksheet'!$F$33*'Heat X-changer Worksheet'!$F$34)-$C31)</f>
        <v>86.193139355839264</v>
      </c>
      <c r="M31" s="32">
        <f>-('Heat X-changer Worksheet'!$F$20*'Heat X-changer Worksheet'!$F$21*($L$1-M$3)/('Heat X-changer Worksheet'!$F$33*'Heat X-changer Worksheet'!$F$34)-$C31)</f>
        <v>86.651977684439274</v>
      </c>
      <c r="N31" s="32">
        <f>-('Heat X-changer Worksheet'!$F$20*'Heat X-changer Worksheet'!$F$21*($L$1-N$3)/('Heat X-changer Worksheet'!$F$33*'Heat X-changer Worksheet'!$F$34)-$C31)</f>
        <v>87.110816013039269</v>
      </c>
      <c r="O31" s="32">
        <f>-('Heat X-changer Worksheet'!$F$20*'Heat X-changer Worksheet'!$F$21*($L$1-O$3)/('Heat X-changer Worksheet'!$F$33*'Heat X-changer Worksheet'!$F$34)-$C31)</f>
        <v>87.569654341639279</v>
      </c>
      <c r="P31" s="32">
        <f>-('Heat X-changer Worksheet'!$F$20*'Heat X-changer Worksheet'!$F$21*($L$1-P$3)/('Heat X-changer Worksheet'!$F$33*'Heat X-changer Worksheet'!$F$34)-$C31)</f>
        <v>88.028492670239288</v>
      </c>
      <c r="Q31" s="32">
        <f>-('Heat X-changer Worksheet'!$F$20*'Heat X-changer Worksheet'!$F$21*($L$1-Q$3)/('Heat X-changer Worksheet'!$F$33*'Heat X-changer Worksheet'!$F$34)-$C31)</f>
        <v>88.487330998839298</v>
      </c>
      <c r="R31" s="32">
        <f>-('Heat X-changer Worksheet'!$F$20*'Heat X-changer Worksheet'!$F$21*($L$1-R$3)/('Heat X-changer Worksheet'!$F$33*'Heat X-changer Worksheet'!$F$34)-$C31)</f>
        <v>88.946169327439293</v>
      </c>
      <c r="S31" s="32">
        <f>-('Heat X-changer Worksheet'!$F$20*'Heat X-changer Worksheet'!$F$21*($L$1-S$3)/('Heat X-changer Worksheet'!$F$33*'Heat X-changer Worksheet'!$F$34)-$C31)</f>
        <v>89.405007656039302</v>
      </c>
      <c r="T31" s="32">
        <f>-('Heat X-changer Worksheet'!$F$20*'Heat X-changer Worksheet'!$F$21*($L$1-T$3)/('Heat X-changer Worksheet'!$F$33*'Heat X-changer Worksheet'!$F$34)-$C31)</f>
        <v>89.863845984639312</v>
      </c>
      <c r="U31" s="32">
        <f>-('Heat X-changer Worksheet'!$F$20*'Heat X-changer Worksheet'!$F$21*($L$1-U$3)/('Heat X-changer Worksheet'!$F$33*'Heat X-changer Worksheet'!$F$34)-$C31)</f>
        <v>90.322684313239307</v>
      </c>
      <c r="V31" s="32">
        <f>-('Heat X-changer Worksheet'!$F$20*'Heat X-changer Worksheet'!$F$21*($L$1-V$3)/('Heat X-changer Worksheet'!$F$33*'Heat X-changer Worksheet'!$F$34)-$C31)</f>
        <v>90.781522641839317</v>
      </c>
      <c r="W31" s="32">
        <f>-('Heat X-changer Worksheet'!$F$20*'Heat X-changer Worksheet'!$F$21*($L$1-W$3)/('Heat X-changer Worksheet'!$F$33*'Heat X-changer Worksheet'!$F$34)-$C31)</f>
        <v>91.240360970439326</v>
      </c>
      <c r="X31" s="32">
        <f>-('Heat X-changer Worksheet'!$F$20*'Heat X-changer Worksheet'!$F$21*($L$1-X$3)/('Heat X-changer Worksheet'!$F$33*'Heat X-changer Worksheet'!$F$34)-$C31)</f>
        <v>91.699199299039321</v>
      </c>
      <c r="Y31" s="32">
        <f>-('Heat X-changer Worksheet'!$F$20*'Heat X-changer Worksheet'!$F$21*($L$1-Y$3)/('Heat X-changer Worksheet'!$F$33*'Heat X-changer Worksheet'!$F$34)-$C31)</f>
        <v>92.158037627639331</v>
      </c>
      <c r="Z31" s="32">
        <f>-('Heat X-changer Worksheet'!$F$20*'Heat X-changer Worksheet'!$F$21*($L$1-Z$3)/('Heat X-changer Worksheet'!$F$33*'Heat X-changer Worksheet'!$F$34)-$C31)</f>
        <v>92.61687595623934</v>
      </c>
      <c r="AA31" s="32">
        <f>-('Heat X-changer Worksheet'!$F$20*'Heat X-changer Worksheet'!$F$21*($L$1-AA$3)/('Heat X-changer Worksheet'!$F$33*'Heat X-changer Worksheet'!$F$34)-$C31)</f>
        <v>93.075714284839336</v>
      </c>
      <c r="AB31" s="32">
        <f>-('Heat X-changer Worksheet'!$F$20*'Heat X-changer Worksheet'!$F$21*($L$1-AB$3)/('Heat X-changer Worksheet'!$F$33*'Heat X-changer Worksheet'!$F$34)-$C31)</f>
        <v>93.534552613439345</v>
      </c>
      <c r="AC31" s="32">
        <f>-('Heat X-changer Worksheet'!$F$20*'Heat X-changer Worksheet'!$F$21*($L$1-AC$3)/('Heat X-changer Worksheet'!$F$33*'Heat X-changer Worksheet'!$F$34)-$C31)</f>
        <v>93.993390942039355</v>
      </c>
      <c r="AD31" s="32">
        <f>-('Heat X-changer Worksheet'!$F$20*'Heat X-changer Worksheet'!$F$21*($L$1-AD$3)/('Heat X-changer Worksheet'!$F$33*'Heat X-changer Worksheet'!$F$34)-$C31)</f>
        <v>94.45222927063935</v>
      </c>
      <c r="AE31" s="32">
        <f>-('Heat X-changer Worksheet'!$F$20*'Heat X-changer Worksheet'!$F$21*($L$1-AE$3)/('Heat X-changer Worksheet'!$F$33*'Heat X-changer Worksheet'!$F$34)-$C31)</f>
        <v>94.91106759923936</v>
      </c>
      <c r="AF31" s="32">
        <f>-('Heat X-changer Worksheet'!$F$20*'Heat X-changer Worksheet'!$F$21*($L$1-AF$3)/('Heat X-changer Worksheet'!$F$33*'Heat X-changer Worksheet'!$F$34)-$C31)</f>
        <v>95.369905927839369</v>
      </c>
      <c r="AG31" s="32">
        <f>-('Heat X-changer Worksheet'!$F$20*'Heat X-changer Worksheet'!$F$21*($L$1-AG$3)/('Heat X-changer Worksheet'!$F$33*'Heat X-changer Worksheet'!$F$34)-$C31)</f>
        <v>95.828744256439364</v>
      </c>
      <c r="AH31" s="32">
        <f>-('Heat X-changer Worksheet'!$F$20*'Heat X-changer Worksheet'!$F$21*($L$1-AH$3)/('Heat X-changer Worksheet'!$F$33*'Heat X-changer Worksheet'!$F$34)-$C31)</f>
        <v>96.287582585039374</v>
      </c>
      <c r="AI31" s="32">
        <f>-('Heat X-changer Worksheet'!$F$20*'Heat X-changer Worksheet'!$F$21*($L$1-AI$3)/('Heat X-changer Worksheet'!$F$33*'Heat X-changer Worksheet'!$F$34)-$C31)</f>
        <v>96.746420913639383</v>
      </c>
      <c r="AJ31" s="32">
        <f>-('Heat X-changer Worksheet'!$F$20*'Heat X-changer Worksheet'!$F$21*($L$1-AJ$3)/('Heat X-changer Worksheet'!$F$33*'Heat X-changer Worksheet'!$F$34)-$C31)</f>
        <v>97.205259242239379</v>
      </c>
      <c r="AK31" s="32">
        <f>-('Heat X-changer Worksheet'!$F$20*'Heat X-changer Worksheet'!$F$21*($L$1-AK$3)/('Heat X-changer Worksheet'!$F$33*'Heat X-changer Worksheet'!$F$34)-$C31)</f>
        <v>97.664097570839402</v>
      </c>
      <c r="AL31" s="32">
        <f>-('Heat X-changer Worksheet'!$F$20*'Heat X-changer Worksheet'!$F$21*($L$1-AL$3)/('Heat X-changer Worksheet'!$F$33*'Heat X-changer Worksheet'!$F$34)-$C31)</f>
        <v>98.122935899439398</v>
      </c>
      <c r="AM31" s="32">
        <f>-('Heat X-changer Worksheet'!$F$20*'Heat X-changer Worksheet'!$F$21*($L$1-AM$3)/('Heat X-changer Worksheet'!$F$33*'Heat X-changer Worksheet'!$F$34)-$C31)</f>
        <v>98.581774228039393</v>
      </c>
      <c r="AN31" s="32">
        <f>-('Heat X-changer Worksheet'!$F$20*'Heat X-changer Worksheet'!$F$21*($L$1-AN$3)/('Heat X-changer Worksheet'!$F$33*'Heat X-changer Worksheet'!$F$34)-$C31)</f>
        <v>99.040612556639417</v>
      </c>
      <c r="AO31" s="32">
        <f>-('Heat X-changer Worksheet'!$F$20*'Heat X-changer Worksheet'!$F$21*($L$1-AO$3)/('Heat X-changer Worksheet'!$F$33*'Heat X-changer Worksheet'!$F$34)-$C31)</f>
        <v>99.499450885239412</v>
      </c>
      <c r="AP31" s="32">
        <f>-('Heat X-changer Worksheet'!$F$20*'Heat X-changer Worksheet'!$F$21*($L$1-AP$3)/('Heat X-changer Worksheet'!$F$33*'Heat X-changer Worksheet'!$F$34)-$C31)</f>
        <v>99.958289213839421</v>
      </c>
      <c r="AQ31" s="32">
        <f>-('Heat X-changer Worksheet'!$F$20*'Heat X-changer Worksheet'!$F$21*($L$1-AQ$3)/('Heat X-changer Worksheet'!$F$33*'Heat X-changer Worksheet'!$F$34)-$C31)</f>
        <v>100.41712754243943</v>
      </c>
      <c r="AR31" s="32">
        <f>-('Heat X-changer Worksheet'!$F$20*'Heat X-changer Worksheet'!$F$21*($L$1-AR$3)/('Heat X-changer Worksheet'!$F$33*'Heat X-changer Worksheet'!$F$34)-$C31)</f>
        <v>100.87596587103943</v>
      </c>
      <c r="AS31" s="32">
        <f>-('Heat X-changer Worksheet'!$F$20*'Heat X-changer Worksheet'!$F$21*($L$1-AS$3)/('Heat X-changer Worksheet'!$F$33*'Heat X-changer Worksheet'!$F$34)-$C31)</f>
        <v>101.33480419963944</v>
      </c>
      <c r="AT31" s="32">
        <f>-('Heat X-changer Worksheet'!$F$20*'Heat X-changer Worksheet'!$F$21*($L$1-AT$3)/('Heat X-changer Worksheet'!$F$33*'Heat X-changer Worksheet'!$F$34)-$C31)</f>
        <v>101.79364252823943</v>
      </c>
      <c r="AU31" s="32">
        <f>-('Heat X-changer Worksheet'!$F$20*'Heat X-changer Worksheet'!$F$21*($L$1-AU$3)/('Heat X-changer Worksheet'!$F$33*'Heat X-changer Worksheet'!$F$34)-$C31)</f>
        <v>102.25248085683944</v>
      </c>
      <c r="AV31" s="32">
        <f>-('Heat X-changer Worksheet'!$F$20*'Heat X-changer Worksheet'!$F$21*($L$1-AV$3)/('Heat X-changer Worksheet'!$F$33*'Heat X-changer Worksheet'!$F$34)-$C31)</f>
        <v>102.71131918543944</v>
      </c>
      <c r="AW31" s="32">
        <f>-('Heat X-changer Worksheet'!$F$20*'Heat X-changer Worksheet'!$F$21*($L$1-AW$3)/('Heat X-changer Worksheet'!$F$33*'Heat X-changer Worksheet'!$F$34)-$C31)</f>
        <v>103.17015751403946</v>
      </c>
      <c r="AX31" s="32">
        <f>-('Heat X-changer Worksheet'!$F$20*'Heat X-changer Worksheet'!$F$21*($L$1-AX$3)/('Heat X-changer Worksheet'!$F$33*'Heat X-changer Worksheet'!$F$34)-$C31)</f>
        <v>103.62899584263945</v>
      </c>
      <c r="AY31" s="32">
        <f>-('Heat X-changer Worksheet'!$F$20*'Heat X-changer Worksheet'!$F$21*($L$1-AY$3)/('Heat X-changer Worksheet'!$F$33*'Heat X-changer Worksheet'!$F$34)-$C31)</f>
        <v>104.08783417123946</v>
      </c>
      <c r="AZ31" s="32">
        <f>-('Heat X-changer Worksheet'!$F$20*'Heat X-changer Worksheet'!$F$21*($L$1-AZ$3)/('Heat X-changer Worksheet'!$F$33*'Heat X-changer Worksheet'!$F$34)-$C31)</f>
        <v>104.54667249983947</v>
      </c>
      <c r="BA31" s="32">
        <f>-('Heat X-changer Worksheet'!$F$20*'Heat X-changer Worksheet'!$F$21*($L$1-BA$3)/('Heat X-changer Worksheet'!$F$33*'Heat X-changer Worksheet'!$F$34)-$C31)</f>
        <v>105.00551082843947</v>
      </c>
      <c r="BB31" s="32">
        <f>-('Heat X-changer Worksheet'!$F$20*'Heat X-changer Worksheet'!$F$21*($L$1-BB$3)/('Heat X-changer Worksheet'!$F$33*'Heat X-changer Worksheet'!$F$34)-$C31)</f>
        <v>105.46434915703948</v>
      </c>
      <c r="BC31" s="32">
        <f>-('Heat X-changer Worksheet'!$F$20*'Heat X-changer Worksheet'!$F$21*($L$1-BC$3)/('Heat X-changer Worksheet'!$F$33*'Heat X-changer Worksheet'!$F$34)-$C31)</f>
        <v>105.92318748563949</v>
      </c>
      <c r="BD31" s="32">
        <f>-('Heat X-changer Worksheet'!$F$20*'Heat X-changer Worksheet'!$F$21*($L$1-BD$3)/('Heat X-changer Worksheet'!$F$33*'Heat X-changer Worksheet'!$F$34)-$C31)</f>
        <v>106.38202581423948</v>
      </c>
      <c r="BE31" s="32">
        <f>-('Heat X-changer Worksheet'!$F$20*'Heat X-changer Worksheet'!$F$21*($L$1-BE$3)/('Heat X-changer Worksheet'!$F$33*'Heat X-changer Worksheet'!$F$34)-$C31)</f>
        <v>106.84086414283949</v>
      </c>
      <c r="BF31" s="32">
        <f>-('Heat X-changer Worksheet'!$F$20*'Heat X-changer Worksheet'!$F$21*($L$1-BF$3)/('Heat X-changer Worksheet'!$F$33*'Heat X-changer Worksheet'!$F$34)-$C31)</f>
        <v>107.2997024714395</v>
      </c>
      <c r="BG31" s="32">
        <f>-('Heat X-changer Worksheet'!$F$20*'Heat X-changer Worksheet'!$F$21*($L$1-BG$3)/('Heat X-changer Worksheet'!$F$33*'Heat X-changer Worksheet'!$F$34)-$C31)</f>
        <v>107.7585408000395</v>
      </c>
      <c r="BH31" s="32">
        <f>-('Heat X-changer Worksheet'!$F$20*'Heat X-changer Worksheet'!$F$21*($L$1-BH$3)/('Heat X-changer Worksheet'!$F$33*'Heat X-changer Worksheet'!$F$34)-$C31)</f>
        <v>108.21737912863951</v>
      </c>
      <c r="BI31" s="32">
        <f>-('Heat X-changer Worksheet'!$F$20*'Heat X-changer Worksheet'!$F$21*($L$1-BI$3)/('Heat X-changer Worksheet'!$F$33*'Heat X-changer Worksheet'!$F$34)-$C31)</f>
        <v>108.67621745723952</v>
      </c>
      <c r="BJ31" s="32">
        <f>-('Heat X-changer Worksheet'!$F$20*'Heat X-changer Worksheet'!$F$21*($L$1-BJ$3)/('Heat X-changer Worksheet'!$F$33*'Heat X-changer Worksheet'!$F$34)-$C31)</f>
        <v>109.13505578583951</v>
      </c>
      <c r="BK31" s="32">
        <f>-('Heat X-changer Worksheet'!$F$20*'Heat X-changer Worksheet'!$F$21*($L$1-BK$3)/('Heat X-changer Worksheet'!$F$33*'Heat X-changer Worksheet'!$F$34)-$C31)</f>
        <v>109.59389411443954</v>
      </c>
      <c r="BL31" s="32">
        <f>-('Heat X-changer Worksheet'!$F$20*'Heat X-changer Worksheet'!$F$21*($L$1-BL$3)/('Heat X-changer Worksheet'!$F$33*'Heat X-changer Worksheet'!$F$34)-$C31)</f>
        <v>110.05273244303953</v>
      </c>
      <c r="BM31" s="32">
        <f>-('Heat X-changer Worksheet'!$F$20*'Heat X-changer Worksheet'!$F$21*($L$1-BM$3)/('Heat X-changer Worksheet'!$F$33*'Heat X-changer Worksheet'!$F$34)-$C31)</f>
        <v>110.51157077163953</v>
      </c>
      <c r="BN31" s="32">
        <f>-('Heat X-changer Worksheet'!$F$20*'Heat X-changer Worksheet'!$F$21*($L$1-BN$3)/('Heat X-changer Worksheet'!$F$33*'Heat X-changer Worksheet'!$F$34)-$C31)</f>
        <v>110.97040910023954</v>
      </c>
      <c r="BO31" s="32">
        <f>-('Heat X-changer Worksheet'!$F$20*'Heat X-changer Worksheet'!$F$21*($L$1-BO$3)/('Heat X-changer Worksheet'!$F$33*'Heat X-changer Worksheet'!$F$34)-$C31)</f>
        <v>111.42924742883955</v>
      </c>
      <c r="BP31" s="32">
        <f>-('Heat X-changer Worksheet'!$F$20*'Heat X-changer Worksheet'!$F$21*($L$1-BP$3)/('Heat X-changer Worksheet'!$F$33*'Heat X-changer Worksheet'!$F$34)-$C31)</f>
        <v>111.88808575743954</v>
      </c>
      <c r="BQ31" s="32">
        <f>-('Heat X-changer Worksheet'!$F$20*'Heat X-changer Worksheet'!$F$21*($L$1-BQ$3)/('Heat X-changer Worksheet'!$F$33*'Heat X-changer Worksheet'!$F$34)-$C31)</f>
        <v>112.34692408603955</v>
      </c>
      <c r="BR31" s="32">
        <f>-('Heat X-changer Worksheet'!$F$20*'Heat X-changer Worksheet'!$F$21*($L$1-BR$3)/('Heat X-changer Worksheet'!$F$33*'Heat X-changer Worksheet'!$F$34)-$C31)</f>
        <v>112.80576241463956</v>
      </c>
      <c r="BS31" s="32">
        <f>-('Heat X-changer Worksheet'!$F$20*'Heat X-changer Worksheet'!$F$21*($L$1-BS$3)/('Heat X-changer Worksheet'!$F$33*'Heat X-changer Worksheet'!$F$34)-$C31)</f>
        <v>113.26460074323955</v>
      </c>
      <c r="BT31" s="32">
        <f>-('Heat X-changer Worksheet'!$F$20*'Heat X-changer Worksheet'!$F$21*($L$1-BT$3)/('Heat X-changer Worksheet'!$F$33*'Heat X-changer Worksheet'!$F$34)-$C31)</f>
        <v>113.72343907183958</v>
      </c>
      <c r="BU31" s="32">
        <f>-('Heat X-changer Worksheet'!$F$20*'Heat X-changer Worksheet'!$F$21*($L$1-BU$3)/('Heat X-changer Worksheet'!$F$33*'Heat X-changer Worksheet'!$F$34)-$C31)</f>
        <v>114.18227740043957</v>
      </c>
      <c r="BV31" s="32">
        <f>-('Heat X-changer Worksheet'!$F$20*'Heat X-changer Worksheet'!$F$21*($L$1-BV$3)/('Heat X-changer Worksheet'!$F$33*'Heat X-changer Worksheet'!$F$34)-$C31)</f>
        <v>114.64111572903957</v>
      </c>
      <c r="BW31" s="32">
        <f>-('Heat X-changer Worksheet'!$F$20*'Heat X-changer Worksheet'!$F$21*($L$1-BW$3)/('Heat X-changer Worksheet'!$F$33*'Heat X-changer Worksheet'!$F$34)-$C31)</f>
        <v>115.09995405763959</v>
      </c>
      <c r="BX31" s="32">
        <f>-('Heat X-changer Worksheet'!$F$20*'Heat X-changer Worksheet'!$F$21*($L$1-BX$3)/('Heat X-changer Worksheet'!$F$33*'Heat X-changer Worksheet'!$F$34)-$C31)</f>
        <v>115.55879238623959</v>
      </c>
      <c r="BY31" s="32">
        <f>-('Heat X-changer Worksheet'!$F$20*'Heat X-changer Worksheet'!$F$21*($L$1-BY$3)/('Heat X-changer Worksheet'!$F$33*'Heat X-changer Worksheet'!$F$34)-$C31)</f>
        <v>116.0176307148396</v>
      </c>
      <c r="BZ31" s="32">
        <f>-('Heat X-changer Worksheet'!$F$20*'Heat X-changer Worksheet'!$F$21*($L$1-BZ$3)/('Heat X-changer Worksheet'!$F$33*'Heat X-changer Worksheet'!$F$34)-$C31)</f>
        <v>116.47646904343961</v>
      </c>
      <c r="CA31" s="32">
        <f>-('Heat X-changer Worksheet'!$F$20*'Heat X-changer Worksheet'!$F$21*($L$1-CA$3)/('Heat X-changer Worksheet'!$F$33*'Heat X-changer Worksheet'!$F$34)-$C31)</f>
        <v>116.9353073720396</v>
      </c>
      <c r="CB31" s="32">
        <f>-('Heat X-changer Worksheet'!$F$20*'Heat X-changer Worksheet'!$F$21*($L$1-CB$3)/('Heat X-changer Worksheet'!$F$33*'Heat X-changer Worksheet'!$F$34)-$C31)</f>
        <v>117.39414570063961</v>
      </c>
      <c r="CC31" s="32">
        <f>-('Heat X-changer Worksheet'!$F$20*'Heat X-changer Worksheet'!$F$21*($L$1-CC$3)/('Heat X-changer Worksheet'!$F$33*'Heat X-changer Worksheet'!$F$34)-$C31)</f>
        <v>117.85298402923962</v>
      </c>
      <c r="CD31" s="32">
        <f>-('Heat X-changer Worksheet'!$F$20*'Heat X-changer Worksheet'!$F$21*($L$1-CD$3)/('Heat X-changer Worksheet'!$F$33*'Heat X-changer Worksheet'!$F$34)-$C31)</f>
        <v>118.31182235783962</v>
      </c>
      <c r="CE31" s="32">
        <f>-('Heat X-changer Worksheet'!$F$20*'Heat X-changer Worksheet'!$F$21*($L$1-CE$3)/('Heat X-changer Worksheet'!$F$33*'Heat X-changer Worksheet'!$F$34)-$C31)</f>
        <v>118.77066068643961</v>
      </c>
      <c r="CF31" s="32">
        <f>-('Heat X-changer Worksheet'!$F$20*'Heat X-changer Worksheet'!$F$21*($L$1-CF$3)/('Heat X-changer Worksheet'!$F$33*'Heat X-changer Worksheet'!$F$34)-$C31)</f>
        <v>119.22949901503964</v>
      </c>
      <c r="CG31" s="32">
        <f>-('Heat X-changer Worksheet'!$F$20*'Heat X-changer Worksheet'!$F$21*($L$1-CG$3)/('Heat X-changer Worksheet'!$F$33*'Heat X-changer Worksheet'!$F$34)-$C31)</f>
        <v>119.68833734363963</v>
      </c>
      <c r="CH31" s="32">
        <f>-('Heat X-changer Worksheet'!$F$20*'Heat X-changer Worksheet'!$F$21*($L$1-CH$3)/('Heat X-changer Worksheet'!$F$33*'Heat X-changer Worksheet'!$F$34)-$C31)</f>
        <v>120.14717567223964</v>
      </c>
      <c r="CI31" s="32">
        <f>-('Heat X-changer Worksheet'!$F$20*'Heat X-changer Worksheet'!$F$21*($L$1-CI$3)/('Heat X-changer Worksheet'!$F$33*'Heat X-changer Worksheet'!$F$34)-$C31)</f>
        <v>120.60601400083965</v>
      </c>
      <c r="CJ31" s="32">
        <f>-('Heat X-changer Worksheet'!$F$20*'Heat X-changer Worksheet'!$F$21*($L$1-CJ$3)/('Heat X-changer Worksheet'!$F$33*'Heat X-changer Worksheet'!$F$34)-$C31)</f>
        <v>121.06485232943965</v>
      </c>
      <c r="CK31" s="32">
        <f>-('Heat X-changer Worksheet'!$F$20*'Heat X-changer Worksheet'!$F$21*($L$1-CK$3)/('Heat X-changer Worksheet'!$F$33*'Heat X-changer Worksheet'!$F$34)-$C31)</f>
        <v>121.52369065803965</v>
      </c>
      <c r="CL31" s="32">
        <f>-('Heat X-changer Worksheet'!$F$20*'Heat X-changer Worksheet'!$F$21*($L$1-CL$3)/('Heat X-changer Worksheet'!$F$33*'Heat X-changer Worksheet'!$F$34)-$C31)</f>
        <v>121.98252898663966</v>
      </c>
      <c r="CM31" s="32">
        <f>-('Heat X-changer Worksheet'!$F$20*'Heat X-changer Worksheet'!$F$21*($L$1-CM$3)/('Heat X-changer Worksheet'!$F$33*'Heat X-changer Worksheet'!$F$34)-$C31)</f>
        <v>122.44136731523966</v>
      </c>
      <c r="CN31" s="32">
        <f>-('Heat X-changer Worksheet'!$F$20*'Heat X-changer Worksheet'!$F$21*($L$1-CN$3)/('Heat X-changer Worksheet'!$F$33*'Heat X-changer Worksheet'!$F$34)-$C31)</f>
        <v>122.90020564383967</v>
      </c>
      <c r="CO31" s="32">
        <f>-('Heat X-changer Worksheet'!$F$20*'Heat X-changer Worksheet'!$F$21*($L$1-CO$3)/('Heat X-changer Worksheet'!$F$33*'Heat X-changer Worksheet'!$F$34)-$C31)</f>
        <v>123.35904397243968</v>
      </c>
      <c r="CP31" s="32">
        <f>-('Heat X-changer Worksheet'!$F$20*'Heat X-changer Worksheet'!$F$21*($L$1-CP$3)/('Heat X-changer Worksheet'!$F$33*'Heat X-changer Worksheet'!$F$34)-$C31)</f>
        <v>123.81788230103967</v>
      </c>
      <c r="CQ31" s="32">
        <f>-('Heat X-changer Worksheet'!$F$20*'Heat X-changer Worksheet'!$F$21*($L$1-CQ$3)/('Heat X-changer Worksheet'!$F$33*'Heat X-changer Worksheet'!$F$34)-$C31)</f>
        <v>124.27672062963968</v>
      </c>
      <c r="CR31" s="32">
        <f>-('Heat X-changer Worksheet'!$F$20*'Heat X-changer Worksheet'!$F$21*($L$1-CR$3)/('Heat X-changer Worksheet'!$F$33*'Heat X-changer Worksheet'!$F$34)-$C31)</f>
        <v>124.73555895823969</v>
      </c>
      <c r="CS31" s="32">
        <f>-('Heat X-changer Worksheet'!$F$20*'Heat X-changer Worksheet'!$F$21*($L$1-CS$3)/('Heat X-changer Worksheet'!$F$33*'Heat X-changer Worksheet'!$F$34)-$C31)</f>
        <v>125.19439728683969</v>
      </c>
      <c r="CT31" s="32">
        <f>-('Heat X-changer Worksheet'!$F$20*'Heat X-changer Worksheet'!$F$21*($L$1-CT$3)/('Heat X-changer Worksheet'!$F$33*'Heat X-changer Worksheet'!$F$34)-$C31)</f>
        <v>125.6532356154397</v>
      </c>
      <c r="CU31" s="32">
        <f>-('Heat X-changer Worksheet'!$F$20*'Heat X-changer Worksheet'!$F$21*($L$1-CU$3)/('Heat X-changer Worksheet'!$F$33*'Heat X-changer Worksheet'!$F$34)-$C31)</f>
        <v>126.11207394403971</v>
      </c>
      <c r="CV31" s="32">
        <f>-('Heat X-changer Worksheet'!$F$20*'Heat X-changer Worksheet'!$F$21*($L$1-CV$3)/('Heat X-changer Worksheet'!$F$33*'Heat X-changer Worksheet'!$F$34)-$C31)</f>
        <v>126.5709122726397</v>
      </c>
      <c r="CW31" s="32">
        <f>-('Heat X-changer Worksheet'!$F$20*'Heat X-changer Worksheet'!$F$21*($L$1-CW$3)/('Heat X-changer Worksheet'!$F$33*'Heat X-changer Worksheet'!$F$34)-$C31)</f>
        <v>127.02975060123971</v>
      </c>
      <c r="CX31" s="32">
        <f>-('Heat X-changer Worksheet'!$F$20*'Heat X-changer Worksheet'!$F$21*($L$1-CX$3)/('Heat X-changer Worksheet'!$F$33*'Heat X-changer Worksheet'!$F$34)-$C31)</f>
        <v>127.48858892983972</v>
      </c>
      <c r="CY31" s="32">
        <f>-('Heat X-changer Worksheet'!$F$20*'Heat X-changer Worksheet'!$F$21*($L$1-CY$3)/('Heat X-changer Worksheet'!$F$33*'Heat X-changer Worksheet'!$F$34)-$C31)</f>
        <v>127.94742725843973</v>
      </c>
      <c r="CZ31" s="32">
        <f>-('Heat X-changer Worksheet'!$F$20*'Heat X-changer Worksheet'!$F$21*($L$1-CZ$3)/('Heat X-changer Worksheet'!$F$33*'Heat X-changer Worksheet'!$F$34)-$C31)</f>
        <v>128.40626558703974</v>
      </c>
      <c r="DA31" s="32">
        <f>-('Heat X-changer Worksheet'!$F$20*'Heat X-changer Worksheet'!$F$21*($L$1-DA$3)/('Heat X-changer Worksheet'!$F$33*'Heat X-changer Worksheet'!$F$34)-$C31)</f>
        <v>128.86510391563974</v>
      </c>
      <c r="DB31" s="32">
        <f>-('Heat X-changer Worksheet'!$F$20*'Heat X-changer Worksheet'!$F$21*($L$1-DB$3)/('Heat X-changer Worksheet'!$F$33*'Heat X-changer Worksheet'!$F$34)-$C31)</f>
        <v>129.32394224423973</v>
      </c>
      <c r="DC31" s="32">
        <f>-('Heat X-changer Worksheet'!$F$20*'Heat X-changer Worksheet'!$F$21*($L$1-DC$3)/('Heat X-changer Worksheet'!$F$33*'Heat X-changer Worksheet'!$F$34)-$C31)</f>
        <v>129.78278057283975</v>
      </c>
      <c r="DD31" s="32">
        <f>-('Heat X-changer Worksheet'!$F$20*'Heat X-changer Worksheet'!$F$21*($L$1-DD$3)/('Heat X-changer Worksheet'!$F$33*'Heat X-changer Worksheet'!$F$34)-$C31)</f>
        <v>130.24161890143975</v>
      </c>
      <c r="DE31" s="32">
        <f>-('Heat X-changer Worksheet'!$F$20*'Heat X-changer Worksheet'!$F$21*($L$1-DE$3)/('Heat X-changer Worksheet'!$F$33*'Heat X-changer Worksheet'!$F$34)-$C31)</f>
        <v>130.70045723003975</v>
      </c>
      <c r="DF31" s="32">
        <f>-('Heat X-changer Worksheet'!$F$20*'Heat X-changer Worksheet'!$F$21*($L$1-DF$3)/('Heat X-changer Worksheet'!$F$33*'Heat X-changer Worksheet'!$F$34)-$C31)</f>
        <v>131.15929555863977</v>
      </c>
      <c r="DG31" s="32">
        <f>-('Heat X-changer Worksheet'!$F$20*'Heat X-changer Worksheet'!$F$21*($L$1-DG$3)/('Heat X-changer Worksheet'!$F$33*'Heat X-changer Worksheet'!$F$34)-$C31)</f>
        <v>131.61813388723976</v>
      </c>
      <c r="DH31" s="32">
        <f>-('Heat X-changer Worksheet'!$F$20*'Heat X-changer Worksheet'!$F$21*($L$1-DH$3)/('Heat X-changer Worksheet'!$F$33*'Heat X-changer Worksheet'!$F$34)-$C31)</f>
        <v>132.07697221583976</v>
      </c>
      <c r="DI31" s="32">
        <f>-('Heat X-changer Worksheet'!$F$20*'Heat X-changer Worksheet'!$F$21*($L$1-DI$3)/('Heat X-changer Worksheet'!$F$33*'Heat X-changer Worksheet'!$F$34)-$C31)</f>
        <v>132.53581054443978</v>
      </c>
      <c r="DJ31" s="32">
        <f>-('Heat X-changer Worksheet'!$F$20*'Heat X-changer Worksheet'!$F$21*($L$1-DJ$3)/('Heat X-changer Worksheet'!$F$33*'Heat X-changer Worksheet'!$F$34)-$C31)</f>
        <v>132.99464887303978</v>
      </c>
      <c r="DK31" s="32">
        <f>-('Heat X-changer Worksheet'!$F$20*'Heat X-changer Worksheet'!$F$21*($L$1-DK$3)/('Heat X-changer Worksheet'!$F$33*'Heat X-changer Worksheet'!$F$34)-$C31)</f>
        <v>133.45348720163977</v>
      </c>
      <c r="DL31" s="32">
        <f>-('Heat X-changer Worksheet'!$F$20*'Heat X-changer Worksheet'!$F$21*($L$1-DL$3)/('Heat X-changer Worksheet'!$F$33*'Heat X-changer Worksheet'!$F$34)-$C31)</f>
        <v>133.9123255302398</v>
      </c>
      <c r="DM31" s="32">
        <f>-('Heat X-changer Worksheet'!$F$20*'Heat X-changer Worksheet'!$F$21*($L$1-DM$3)/('Heat X-changer Worksheet'!$F$33*'Heat X-changer Worksheet'!$F$34)-$C31)</f>
        <v>134.37116385883979</v>
      </c>
      <c r="DN31" s="32">
        <f>-('Heat X-changer Worksheet'!$F$20*'Heat X-changer Worksheet'!$F$21*($L$1-DN$3)/('Heat X-changer Worksheet'!$F$33*'Heat X-changer Worksheet'!$F$34)-$C31)</f>
        <v>134.83000218743979</v>
      </c>
      <c r="DO31" s="32">
        <f>-('Heat X-changer Worksheet'!$F$20*'Heat X-changer Worksheet'!$F$21*($L$1-DO$3)/('Heat X-changer Worksheet'!$F$33*'Heat X-changer Worksheet'!$F$34)-$C31)</f>
        <v>135.28884051603981</v>
      </c>
      <c r="DP31" s="32">
        <f>-('Heat X-changer Worksheet'!$F$20*'Heat X-changer Worksheet'!$F$21*($L$1-DP$3)/('Heat X-changer Worksheet'!$F$33*'Heat X-changer Worksheet'!$F$34)-$C31)</f>
        <v>135.74767884463981</v>
      </c>
      <c r="DQ31" s="32">
        <f>-('Heat X-changer Worksheet'!$F$20*'Heat X-changer Worksheet'!$F$21*($L$1-DQ$3)/('Heat X-changer Worksheet'!$F$33*'Heat X-changer Worksheet'!$F$34)-$C31)</f>
        <v>136.20651717323983</v>
      </c>
      <c r="DR31" s="32">
        <f>-('Heat X-changer Worksheet'!$F$20*'Heat X-changer Worksheet'!$F$21*($L$1-DR$3)/('Heat X-changer Worksheet'!$F$33*'Heat X-changer Worksheet'!$F$34)-$C31)</f>
        <v>136.66535550183983</v>
      </c>
      <c r="DS31" s="32">
        <f>-('Heat X-changer Worksheet'!$F$20*'Heat X-changer Worksheet'!$F$21*($L$1-DS$3)/('Heat X-changer Worksheet'!$F$33*'Heat X-changer Worksheet'!$F$34)-$C31)</f>
        <v>137.12419383043982</v>
      </c>
      <c r="DT31" s="32">
        <f>-('Heat X-changer Worksheet'!$F$20*'Heat X-changer Worksheet'!$F$21*($L$1-DT$3)/('Heat X-changer Worksheet'!$F$33*'Heat X-changer Worksheet'!$F$34)-$C31)</f>
        <v>137.58303215903982</v>
      </c>
      <c r="DU31" s="32">
        <f>-('Heat X-changer Worksheet'!$F$20*'Heat X-changer Worksheet'!$F$21*($L$1-DU$3)/('Heat X-changer Worksheet'!$F$33*'Heat X-changer Worksheet'!$F$34)-$C31)</f>
        <v>138.04187048763984</v>
      </c>
      <c r="DV31" s="32">
        <f>-('Heat X-changer Worksheet'!$F$20*'Heat X-changer Worksheet'!$F$21*($L$1-DV$3)/('Heat X-changer Worksheet'!$F$33*'Heat X-changer Worksheet'!$F$34)-$C31)</f>
        <v>138.50070881623984</v>
      </c>
      <c r="DW31" s="32">
        <f>-('Heat X-changer Worksheet'!$F$20*'Heat X-changer Worksheet'!$F$21*($L$1-DW$3)/('Heat X-changer Worksheet'!$F$33*'Heat X-changer Worksheet'!$F$34)-$C31)</f>
        <v>138.95954714483986</v>
      </c>
      <c r="DX31" s="32">
        <f>-('Heat X-changer Worksheet'!$F$20*'Heat X-changer Worksheet'!$F$21*($L$1-DX$3)/('Heat X-changer Worksheet'!$F$33*'Heat X-changer Worksheet'!$F$34)-$C31)</f>
        <v>139.41838547343986</v>
      </c>
      <c r="DY31" s="32">
        <f>-('Heat X-changer Worksheet'!$F$20*'Heat X-changer Worksheet'!$F$21*($L$1-DY$3)/('Heat X-changer Worksheet'!$F$33*'Heat X-changer Worksheet'!$F$34)-$C31)</f>
        <v>139.87722380203985</v>
      </c>
      <c r="DZ31" s="32">
        <f>-('Heat X-changer Worksheet'!$F$20*'Heat X-changer Worksheet'!$F$21*($L$1-DZ$3)/('Heat X-changer Worksheet'!$F$33*'Heat X-changer Worksheet'!$F$34)-$C31)</f>
        <v>140.33606213063987</v>
      </c>
      <c r="EA31" s="32">
        <f>-('Heat X-changer Worksheet'!$F$20*'Heat X-changer Worksheet'!$F$21*($L$1-EA$3)/('Heat X-changer Worksheet'!$F$33*'Heat X-changer Worksheet'!$F$34)-$C31)</f>
        <v>140.79490045923987</v>
      </c>
      <c r="EB31" s="32">
        <f>-('Heat X-changer Worksheet'!$F$20*'Heat X-changer Worksheet'!$F$21*($L$1-EB$3)/('Heat X-changer Worksheet'!$F$33*'Heat X-changer Worksheet'!$F$34)-$C31)</f>
        <v>141.25373878783986</v>
      </c>
      <c r="EC31" s="32">
        <f>-('Heat X-changer Worksheet'!$F$20*'Heat X-changer Worksheet'!$F$21*($L$1-EC$3)/('Heat X-changer Worksheet'!$F$33*'Heat X-changer Worksheet'!$F$34)-$C31)</f>
        <v>141.71257711643989</v>
      </c>
      <c r="ED31" s="32">
        <f>-('Heat X-changer Worksheet'!$F$20*'Heat X-changer Worksheet'!$F$21*($L$1-ED$3)/('Heat X-changer Worksheet'!$F$33*'Heat X-changer Worksheet'!$F$34)-$C31)</f>
        <v>142.17141544503988</v>
      </c>
      <c r="EE31" s="32">
        <f>-('Heat X-changer Worksheet'!$F$20*'Heat X-changer Worksheet'!$F$21*($L$1-EE$3)/('Heat X-changer Worksheet'!$F$33*'Heat X-changer Worksheet'!$F$34)-$C31)</f>
        <v>142.63025377363988</v>
      </c>
      <c r="EF31" s="32">
        <f>-('Heat X-changer Worksheet'!$F$20*'Heat X-changer Worksheet'!$F$21*($L$1-EF$3)/('Heat X-changer Worksheet'!$F$33*'Heat X-changer Worksheet'!$F$34)-$C31)</f>
        <v>143.0890921022399</v>
      </c>
      <c r="EG31" s="32">
        <f>-('Heat X-changer Worksheet'!$F$20*'Heat X-changer Worksheet'!$F$21*($L$1-EG$3)/('Heat X-changer Worksheet'!$F$33*'Heat X-changer Worksheet'!$F$34)-$C31)</f>
        <v>143.5479304308399</v>
      </c>
      <c r="EH31" s="32">
        <f>-('Heat X-changer Worksheet'!$F$20*'Heat X-changer Worksheet'!$F$21*($L$1-EH$3)/('Heat X-changer Worksheet'!$F$33*'Heat X-changer Worksheet'!$F$34)-$C31)</f>
        <v>144.00676875943989</v>
      </c>
      <c r="EI31" s="32">
        <f>-('Heat X-changer Worksheet'!$F$20*'Heat X-changer Worksheet'!$F$21*($L$1-EI$3)/('Heat X-changer Worksheet'!$F$33*'Heat X-changer Worksheet'!$F$34)-$C31)</f>
        <v>144.46560708803992</v>
      </c>
      <c r="EJ31" s="32">
        <f>-('Heat X-changer Worksheet'!$F$20*'Heat X-changer Worksheet'!$F$21*($L$1-EJ$3)/('Heat X-changer Worksheet'!$F$33*'Heat X-changer Worksheet'!$F$34)-$C31)</f>
        <v>144.92444541663991</v>
      </c>
      <c r="EK31" s="32">
        <f>-('Heat X-changer Worksheet'!$F$20*'Heat X-changer Worksheet'!$F$21*($L$1-EK$3)/('Heat X-changer Worksheet'!$F$33*'Heat X-changer Worksheet'!$F$34)-$C31)</f>
        <v>145.38328374523991</v>
      </c>
      <c r="EL31" s="32">
        <f>-('Heat X-changer Worksheet'!$F$20*'Heat X-changer Worksheet'!$F$21*($L$1-EL$3)/('Heat X-changer Worksheet'!$F$33*'Heat X-changer Worksheet'!$F$34)-$C31)</f>
        <v>145.84212207383993</v>
      </c>
      <c r="EM31" s="32">
        <f>-('Heat X-changer Worksheet'!$F$20*'Heat X-changer Worksheet'!$F$21*($L$1-EM$3)/('Heat X-changer Worksheet'!$F$33*'Heat X-changer Worksheet'!$F$34)-$C31)</f>
        <v>146.30096040243993</v>
      </c>
      <c r="EN31" s="32">
        <f>-('Heat X-changer Worksheet'!$F$20*'Heat X-changer Worksheet'!$F$21*($L$1-EN$3)/('Heat X-changer Worksheet'!$F$33*'Heat X-changer Worksheet'!$F$34)-$C31)</f>
        <v>146.75979873103992</v>
      </c>
    </row>
    <row r="32" spans="2:144">
      <c r="C32" s="30">
        <f t="shared" si="3"/>
        <v>152</v>
      </c>
      <c r="D32" s="32">
        <f>-('Heat X-changer Worksheet'!$F$20*'Heat X-changer Worksheet'!$F$21*($L$1-D$3)/('Heat X-changer Worksheet'!$F$33*'Heat X-changer Worksheet'!$F$34)-$C32)</f>
        <v>81.522432727039217</v>
      </c>
      <c r="E32" s="32">
        <f>-('Heat X-changer Worksheet'!$F$20*'Heat X-changer Worksheet'!$F$21*($L$1-E$3)/('Heat X-changer Worksheet'!$F$33*'Heat X-changer Worksheet'!$F$34)-$C32)</f>
        <v>81.981271055639226</v>
      </c>
      <c r="F32" s="32">
        <f>-('Heat X-changer Worksheet'!$F$20*'Heat X-changer Worksheet'!$F$21*($L$1-F$3)/('Heat X-changer Worksheet'!$F$33*'Heat X-changer Worksheet'!$F$34)-$C32)</f>
        <v>82.440109384239236</v>
      </c>
      <c r="G32" s="32">
        <f>-('Heat X-changer Worksheet'!$F$20*'Heat X-changer Worksheet'!$F$21*($L$1-G$3)/('Heat X-changer Worksheet'!$F$33*'Heat X-changer Worksheet'!$F$34)-$C32)</f>
        <v>82.898947712839231</v>
      </c>
      <c r="H32" s="32">
        <f>-('Heat X-changer Worksheet'!$F$20*'Heat X-changer Worksheet'!$F$21*($L$1-H$3)/('Heat X-changer Worksheet'!$F$33*'Heat X-changer Worksheet'!$F$34)-$C32)</f>
        <v>83.35778604143924</v>
      </c>
      <c r="I32" s="32">
        <f>-('Heat X-changer Worksheet'!$F$20*'Heat X-changer Worksheet'!$F$21*($L$1-I$3)/('Heat X-changer Worksheet'!$F$33*'Heat X-changer Worksheet'!$F$34)-$C32)</f>
        <v>83.81662437003925</v>
      </c>
      <c r="J32" s="32">
        <f>-('Heat X-changer Worksheet'!$F$20*'Heat X-changer Worksheet'!$F$21*($L$1-J$3)/('Heat X-changer Worksheet'!$F$33*'Heat X-changer Worksheet'!$F$34)-$C32)</f>
        <v>84.275462698639259</v>
      </c>
      <c r="K32" s="32">
        <f>-('Heat X-changer Worksheet'!$F$20*'Heat X-changer Worksheet'!$F$21*($L$1-K$3)/('Heat X-changer Worksheet'!$F$33*'Heat X-changer Worksheet'!$F$34)-$C32)</f>
        <v>84.734301027239255</v>
      </c>
      <c r="L32" s="32">
        <f>-('Heat X-changer Worksheet'!$F$20*'Heat X-changer Worksheet'!$F$21*($L$1-L$3)/('Heat X-changer Worksheet'!$F$33*'Heat X-changer Worksheet'!$F$34)-$C32)</f>
        <v>85.193139355839264</v>
      </c>
      <c r="M32" s="32">
        <f>-('Heat X-changer Worksheet'!$F$20*'Heat X-changer Worksheet'!$F$21*($L$1-M$3)/('Heat X-changer Worksheet'!$F$33*'Heat X-changer Worksheet'!$F$34)-$C32)</f>
        <v>85.651977684439274</v>
      </c>
      <c r="N32" s="32">
        <f>-('Heat X-changer Worksheet'!$F$20*'Heat X-changer Worksheet'!$F$21*($L$1-N$3)/('Heat X-changer Worksheet'!$F$33*'Heat X-changer Worksheet'!$F$34)-$C32)</f>
        <v>86.110816013039269</v>
      </c>
      <c r="O32" s="32">
        <f>-('Heat X-changer Worksheet'!$F$20*'Heat X-changer Worksheet'!$F$21*($L$1-O$3)/('Heat X-changer Worksheet'!$F$33*'Heat X-changer Worksheet'!$F$34)-$C32)</f>
        <v>86.569654341639279</v>
      </c>
      <c r="P32" s="32">
        <f>-('Heat X-changer Worksheet'!$F$20*'Heat X-changer Worksheet'!$F$21*($L$1-P$3)/('Heat X-changer Worksheet'!$F$33*'Heat X-changer Worksheet'!$F$34)-$C32)</f>
        <v>87.028492670239288</v>
      </c>
      <c r="Q32" s="32">
        <f>-('Heat X-changer Worksheet'!$F$20*'Heat X-changer Worksheet'!$F$21*($L$1-Q$3)/('Heat X-changer Worksheet'!$F$33*'Heat X-changer Worksheet'!$F$34)-$C32)</f>
        <v>87.487330998839298</v>
      </c>
      <c r="R32" s="32">
        <f>-('Heat X-changer Worksheet'!$F$20*'Heat X-changer Worksheet'!$F$21*($L$1-R$3)/('Heat X-changer Worksheet'!$F$33*'Heat X-changer Worksheet'!$F$34)-$C32)</f>
        <v>87.946169327439293</v>
      </c>
      <c r="S32" s="32">
        <f>-('Heat X-changer Worksheet'!$F$20*'Heat X-changer Worksheet'!$F$21*($L$1-S$3)/('Heat X-changer Worksheet'!$F$33*'Heat X-changer Worksheet'!$F$34)-$C32)</f>
        <v>88.405007656039302</v>
      </c>
      <c r="T32" s="32">
        <f>-('Heat X-changer Worksheet'!$F$20*'Heat X-changer Worksheet'!$F$21*($L$1-T$3)/('Heat X-changer Worksheet'!$F$33*'Heat X-changer Worksheet'!$F$34)-$C32)</f>
        <v>88.863845984639312</v>
      </c>
      <c r="U32" s="32">
        <f>-('Heat X-changer Worksheet'!$F$20*'Heat X-changer Worksheet'!$F$21*($L$1-U$3)/('Heat X-changer Worksheet'!$F$33*'Heat X-changer Worksheet'!$F$34)-$C32)</f>
        <v>89.322684313239307</v>
      </c>
      <c r="V32" s="32">
        <f>-('Heat X-changer Worksheet'!$F$20*'Heat X-changer Worksheet'!$F$21*($L$1-V$3)/('Heat X-changer Worksheet'!$F$33*'Heat X-changer Worksheet'!$F$34)-$C32)</f>
        <v>89.781522641839317</v>
      </c>
      <c r="W32" s="32">
        <f>-('Heat X-changer Worksheet'!$F$20*'Heat X-changer Worksheet'!$F$21*($L$1-W$3)/('Heat X-changer Worksheet'!$F$33*'Heat X-changer Worksheet'!$F$34)-$C32)</f>
        <v>90.240360970439326</v>
      </c>
      <c r="X32" s="32">
        <f>-('Heat X-changer Worksheet'!$F$20*'Heat X-changer Worksheet'!$F$21*($L$1-X$3)/('Heat X-changer Worksheet'!$F$33*'Heat X-changer Worksheet'!$F$34)-$C32)</f>
        <v>90.699199299039321</v>
      </c>
      <c r="Y32" s="32">
        <f>-('Heat X-changer Worksheet'!$F$20*'Heat X-changer Worksheet'!$F$21*($L$1-Y$3)/('Heat X-changer Worksheet'!$F$33*'Heat X-changer Worksheet'!$F$34)-$C32)</f>
        <v>91.158037627639331</v>
      </c>
      <c r="Z32" s="32">
        <f>-('Heat X-changer Worksheet'!$F$20*'Heat X-changer Worksheet'!$F$21*($L$1-Z$3)/('Heat X-changer Worksheet'!$F$33*'Heat X-changer Worksheet'!$F$34)-$C32)</f>
        <v>91.61687595623934</v>
      </c>
      <c r="AA32" s="32">
        <f>-('Heat X-changer Worksheet'!$F$20*'Heat X-changer Worksheet'!$F$21*($L$1-AA$3)/('Heat X-changer Worksheet'!$F$33*'Heat X-changer Worksheet'!$F$34)-$C32)</f>
        <v>92.075714284839336</v>
      </c>
      <c r="AB32" s="32">
        <f>-('Heat X-changer Worksheet'!$F$20*'Heat X-changer Worksheet'!$F$21*($L$1-AB$3)/('Heat X-changer Worksheet'!$F$33*'Heat X-changer Worksheet'!$F$34)-$C32)</f>
        <v>92.534552613439345</v>
      </c>
      <c r="AC32" s="32">
        <f>-('Heat X-changer Worksheet'!$F$20*'Heat X-changer Worksheet'!$F$21*($L$1-AC$3)/('Heat X-changer Worksheet'!$F$33*'Heat X-changer Worksheet'!$F$34)-$C32)</f>
        <v>92.993390942039355</v>
      </c>
      <c r="AD32" s="32">
        <f>-('Heat X-changer Worksheet'!$F$20*'Heat X-changer Worksheet'!$F$21*($L$1-AD$3)/('Heat X-changer Worksheet'!$F$33*'Heat X-changer Worksheet'!$F$34)-$C32)</f>
        <v>93.45222927063935</v>
      </c>
      <c r="AE32" s="32">
        <f>-('Heat X-changer Worksheet'!$F$20*'Heat X-changer Worksheet'!$F$21*($L$1-AE$3)/('Heat X-changer Worksheet'!$F$33*'Heat X-changer Worksheet'!$F$34)-$C32)</f>
        <v>93.91106759923936</v>
      </c>
      <c r="AF32" s="32">
        <f>-('Heat X-changer Worksheet'!$F$20*'Heat X-changer Worksheet'!$F$21*($L$1-AF$3)/('Heat X-changer Worksheet'!$F$33*'Heat X-changer Worksheet'!$F$34)-$C32)</f>
        <v>94.369905927839369</v>
      </c>
      <c r="AG32" s="32">
        <f>-('Heat X-changer Worksheet'!$F$20*'Heat X-changer Worksheet'!$F$21*($L$1-AG$3)/('Heat X-changer Worksheet'!$F$33*'Heat X-changer Worksheet'!$F$34)-$C32)</f>
        <v>94.828744256439364</v>
      </c>
      <c r="AH32" s="32">
        <f>-('Heat X-changer Worksheet'!$F$20*'Heat X-changer Worksheet'!$F$21*($L$1-AH$3)/('Heat X-changer Worksheet'!$F$33*'Heat X-changer Worksheet'!$F$34)-$C32)</f>
        <v>95.287582585039374</v>
      </c>
      <c r="AI32" s="32">
        <f>-('Heat X-changer Worksheet'!$F$20*'Heat X-changer Worksheet'!$F$21*($L$1-AI$3)/('Heat X-changer Worksheet'!$F$33*'Heat X-changer Worksheet'!$F$34)-$C32)</f>
        <v>95.746420913639383</v>
      </c>
      <c r="AJ32" s="32">
        <f>-('Heat X-changer Worksheet'!$F$20*'Heat X-changer Worksheet'!$F$21*($L$1-AJ$3)/('Heat X-changer Worksheet'!$F$33*'Heat X-changer Worksheet'!$F$34)-$C32)</f>
        <v>96.205259242239379</v>
      </c>
      <c r="AK32" s="32">
        <f>-('Heat X-changer Worksheet'!$F$20*'Heat X-changer Worksheet'!$F$21*($L$1-AK$3)/('Heat X-changer Worksheet'!$F$33*'Heat X-changer Worksheet'!$F$34)-$C32)</f>
        <v>96.664097570839402</v>
      </c>
      <c r="AL32" s="32">
        <f>-('Heat X-changer Worksheet'!$F$20*'Heat X-changer Worksheet'!$F$21*($L$1-AL$3)/('Heat X-changer Worksheet'!$F$33*'Heat X-changer Worksheet'!$F$34)-$C32)</f>
        <v>97.122935899439398</v>
      </c>
      <c r="AM32" s="32">
        <f>-('Heat X-changer Worksheet'!$F$20*'Heat X-changer Worksheet'!$F$21*($L$1-AM$3)/('Heat X-changer Worksheet'!$F$33*'Heat X-changer Worksheet'!$F$34)-$C32)</f>
        <v>97.581774228039393</v>
      </c>
      <c r="AN32" s="32">
        <f>-('Heat X-changer Worksheet'!$F$20*'Heat X-changer Worksheet'!$F$21*($L$1-AN$3)/('Heat X-changer Worksheet'!$F$33*'Heat X-changer Worksheet'!$F$34)-$C32)</f>
        <v>98.040612556639417</v>
      </c>
      <c r="AO32" s="32">
        <f>-('Heat X-changer Worksheet'!$F$20*'Heat X-changer Worksheet'!$F$21*($L$1-AO$3)/('Heat X-changer Worksheet'!$F$33*'Heat X-changer Worksheet'!$F$34)-$C32)</f>
        <v>98.499450885239412</v>
      </c>
      <c r="AP32" s="32">
        <f>-('Heat X-changer Worksheet'!$F$20*'Heat X-changer Worksheet'!$F$21*($L$1-AP$3)/('Heat X-changer Worksheet'!$F$33*'Heat X-changer Worksheet'!$F$34)-$C32)</f>
        <v>98.958289213839421</v>
      </c>
      <c r="AQ32" s="32">
        <f>-('Heat X-changer Worksheet'!$F$20*'Heat X-changer Worksheet'!$F$21*($L$1-AQ$3)/('Heat X-changer Worksheet'!$F$33*'Heat X-changer Worksheet'!$F$34)-$C32)</f>
        <v>99.417127542439431</v>
      </c>
      <c r="AR32" s="32">
        <f>-('Heat X-changer Worksheet'!$F$20*'Heat X-changer Worksheet'!$F$21*($L$1-AR$3)/('Heat X-changer Worksheet'!$F$33*'Heat X-changer Worksheet'!$F$34)-$C32)</f>
        <v>99.875965871039426</v>
      </c>
      <c r="AS32" s="32">
        <f>-('Heat X-changer Worksheet'!$F$20*'Heat X-changer Worksheet'!$F$21*($L$1-AS$3)/('Heat X-changer Worksheet'!$F$33*'Heat X-changer Worksheet'!$F$34)-$C32)</f>
        <v>100.33480419963944</v>
      </c>
      <c r="AT32" s="32">
        <f>-('Heat X-changer Worksheet'!$F$20*'Heat X-changer Worksheet'!$F$21*($L$1-AT$3)/('Heat X-changer Worksheet'!$F$33*'Heat X-changer Worksheet'!$F$34)-$C32)</f>
        <v>100.79364252823943</v>
      </c>
      <c r="AU32" s="32">
        <f>-('Heat X-changer Worksheet'!$F$20*'Heat X-changer Worksheet'!$F$21*($L$1-AU$3)/('Heat X-changer Worksheet'!$F$33*'Heat X-changer Worksheet'!$F$34)-$C32)</f>
        <v>101.25248085683944</v>
      </c>
      <c r="AV32" s="32">
        <f>-('Heat X-changer Worksheet'!$F$20*'Heat X-changer Worksheet'!$F$21*($L$1-AV$3)/('Heat X-changer Worksheet'!$F$33*'Heat X-changer Worksheet'!$F$34)-$C32)</f>
        <v>101.71131918543944</v>
      </c>
      <c r="AW32" s="32">
        <f>-('Heat X-changer Worksheet'!$F$20*'Heat X-changer Worksheet'!$F$21*($L$1-AW$3)/('Heat X-changer Worksheet'!$F$33*'Heat X-changer Worksheet'!$F$34)-$C32)</f>
        <v>102.17015751403946</v>
      </c>
      <c r="AX32" s="32">
        <f>-('Heat X-changer Worksheet'!$F$20*'Heat X-changer Worksheet'!$F$21*($L$1-AX$3)/('Heat X-changer Worksheet'!$F$33*'Heat X-changer Worksheet'!$F$34)-$C32)</f>
        <v>102.62899584263945</v>
      </c>
      <c r="AY32" s="32">
        <f>-('Heat X-changer Worksheet'!$F$20*'Heat X-changer Worksheet'!$F$21*($L$1-AY$3)/('Heat X-changer Worksheet'!$F$33*'Heat X-changer Worksheet'!$F$34)-$C32)</f>
        <v>103.08783417123946</v>
      </c>
      <c r="AZ32" s="32">
        <f>-('Heat X-changer Worksheet'!$F$20*'Heat X-changer Worksheet'!$F$21*($L$1-AZ$3)/('Heat X-changer Worksheet'!$F$33*'Heat X-changer Worksheet'!$F$34)-$C32)</f>
        <v>103.54667249983947</v>
      </c>
      <c r="BA32" s="32">
        <f>-('Heat X-changer Worksheet'!$F$20*'Heat X-changer Worksheet'!$F$21*($L$1-BA$3)/('Heat X-changer Worksheet'!$F$33*'Heat X-changer Worksheet'!$F$34)-$C32)</f>
        <v>104.00551082843947</v>
      </c>
      <c r="BB32" s="32">
        <f>-('Heat X-changer Worksheet'!$F$20*'Heat X-changer Worksheet'!$F$21*($L$1-BB$3)/('Heat X-changer Worksheet'!$F$33*'Heat X-changer Worksheet'!$F$34)-$C32)</f>
        <v>104.46434915703948</v>
      </c>
      <c r="BC32" s="32">
        <f>-('Heat X-changer Worksheet'!$F$20*'Heat X-changer Worksheet'!$F$21*($L$1-BC$3)/('Heat X-changer Worksheet'!$F$33*'Heat X-changer Worksheet'!$F$34)-$C32)</f>
        <v>104.92318748563949</v>
      </c>
      <c r="BD32" s="32">
        <f>-('Heat X-changer Worksheet'!$F$20*'Heat X-changer Worksheet'!$F$21*($L$1-BD$3)/('Heat X-changer Worksheet'!$F$33*'Heat X-changer Worksheet'!$F$34)-$C32)</f>
        <v>105.38202581423948</v>
      </c>
      <c r="BE32" s="32">
        <f>-('Heat X-changer Worksheet'!$F$20*'Heat X-changer Worksheet'!$F$21*($L$1-BE$3)/('Heat X-changer Worksheet'!$F$33*'Heat X-changer Worksheet'!$F$34)-$C32)</f>
        <v>105.84086414283949</v>
      </c>
      <c r="BF32" s="32">
        <f>-('Heat X-changer Worksheet'!$F$20*'Heat X-changer Worksheet'!$F$21*($L$1-BF$3)/('Heat X-changer Worksheet'!$F$33*'Heat X-changer Worksheet'!$F$34)-$C32)</f>
        <v>106.2997024714395</v>
      </c>
      <c r="BG32" s="32">
        <f>-('Heat X-changer Worksheet'!$F$20*'Heat X-changer Worksheet'!$F$21*($L$1-BG$3)/('Heat X-changer Worksheet'!$F$33*'Heat X-changer Worksheet'!$F$34)-$C32)</f>
        <v>106.7585408000395</v>
      </c>
      <c r="BH32" s="32">
        <f>-('Heat X-changer Worksheet'!$F$20*'Heat X-changer Worksheet'!$F$21*($L$1-BH$3)/('Heat X-changer Worksheet'!$F$33*'Heat X-changer Worksheet'!$F$34)-$C32)</f>
        <v>107.21737912863951</v>
      </c>
      <c r="BI32" s="32">
        <f>-('Heat X-changer Worksheet'!$F$20*'Heat X-changer Worksheet'!$F$21*($L$1-BI$3)/('Heat X-changer Worksheet'!$F$33*'Heat X-changer Worksheet'!$F$34)-$C32)</f>
        <v>107.67621745723952</v>
      </c>
      <c r="BJ32" s="32">
        <f>-('Heat X-changer Worksheet'!$F$20*'Heat X-changer Worksheet'!$F$21*($L$1-BJ$3)/('Heat X-changer Worksheet'!$F$33*'Heat X-changer Worksheet'!$F$34)-$C32)</f>
        <v>108.13505578583951</v>
      </c>
      <c r="BK32" s="32">
        <f>-('Heat X-changer Worksheet'!$F$20*'Heat X-changer Worksheet'!$F$21*($L$1-BK$3)/('Heat X-changer Worksheet'!$F$33*'Heat X-changer Worksheet'!$F$34)-$C32)</f>
        <v>108.59389411443954</v>
      </c>
      <c r="BL32" s="32">
        <f>-('Heat X-changer Worksheet'!$F$20*'Heat X-changer Worksheet'!$F$21*($L$1-BL$3)/('Heat X-changer Worksheet'!$F$33*'Heat X-changer Worksheet'!$F$34)-$C32)</f>
        <v>109.05273244303953</v>
      </c>
      <c r="BM32" s="32">
        <f>-('Heat X-changer Worksheet'!$F$20*'Heat X-changer Worksheet'!$F$21*($L$1-BM$3)/('Heat X-changer Worksheet'!$F$33*'Heat X-changer Worksheet'!$F$34)-$C32)</f>
        <v>109.51157077163953</v>
      </c>
      <c r="BN32" s="32">
        <f>-('Heat X-changer Worksheet'!$F$20*'Heat X-changer Worksheet'!$F$21*($L$1-BN$3)/('Heat X-changer Worksheet'!$F$33*'Heat X-changer Worksheet'!$F$34)-$C32)</f>
        <v>109.97040910023954</v>
      </c>
      <c r="BO32" s="32">
        <f>-('Heat X-changer Worksheet'!$F$20*'Heat X-changer Worksheet'!$F$21*($L$1-BO$3)/('Heat X-changer Worksheet'!$F$33*'Heat X-changer Worksheet'!$F$34)-$C32)</f>
        <v>110.42924742883955</v>
      </c>
      <c r="BP32" s="32">
        <f>-('Heat X-changer Worksheet'!$F$20*'Heat X-changer Worksheet'!$F$21*($L$1-BP$3)/('Heat X-changer Worksheet'!$F$33*'Heat X-changer Worksheet'!$F$34)-$C32)</f>
        <v>110.88808575743954</v>
      </c>
      <c r="BQ32" s="32">
        <f>-('Heat X-changer Worksheet'!$F$20*'Heat X-changer Worksheet'!$F$21*($L$1-BQ$3)/('Heat X-changer Worksheet'!$F$33*'Heat X-changer Worksheet'!$F$34)-$C32)</f>
        <v>111.34692408603955</v>
      </c>
      <c r="BR32" s="32">
        <f>-('Heat X-changer Worksheet'!$F$20*'Heat X-changer Worksheet'!$F$21*($L$1-BR$3)/('Heat X-changer Worksheet'!$F$33*'Heat X-changer Worksheet'!$F$34)-$C32)</f>
        <v>111.80576241463956</v>
      </c>
      <c r="BS32" s="32">
        <f>-('Heat X-changer Worksheet'!$F$20*'Heat X-changer Worksheet'!$F$21*($L$1-BS$3)/('Heat X-changer Worksheet'!$F$33*'Heat X-changer Worksheet'!$F$34)-$C32)</f>
        <v>112.26460074323955</v>
      </c>
      <c r="BT32" s="32">
        <f>-('Heat X-changer Worksheet'!$F$20*'Heat X-changer Worksheet'!$F$21*($L$1-BT$3)/('Heat X-changer Worksheet'!$F$33*'Heat X-changer Worksheet'!$F$34)-$C32)</f>
        <v>112.72343907183958</v>
      </c>
      <c r="BU32" s="32">
        <f>-('Heat X-changer Worksheet'!$F$20*'Heat X-changer Worksheet'!$F$21*($L$1-BU$3)/('Heat X-changer Worksheet'!$F$33*'Heat X-changer Worksheet'!$F$34)-$C32)</f>
        <v>113.18227740043957</v>
      </c>
      <c r="BV32" s="32">
        <f>-('Heat X-changer Worksheet'!$F$20*'Heat X-changer Worksheet'!$F$21*($L$1-BV$3)/('Heat X-changer Worksheet'!$F$33*'Heat X-changer Worksheet'!$F$34)-$C32)</f>
        <v>113.64111572903957</v>
      </c>
      <c r="BW32" s="32">
        <f>-('Heat X-changer Worksheet'!$F$20*'Heat X-changer Worksheet'!$F$21*($L$1-BW$3)/('Heat X-changer Worksheet'!$F$33*'Heat X-changer Worksheet'!$F$34)-$C32)</f>
        <v>114.09995405763959</v>
      </c>
      <c r="BX32" s="32">
        <f>-('Heat X-changer Worksheet'!$F$20*'Heat X-changer Worksheet'!$F$21*($L$1-BX$3)/('Heat X-changer Worksheet'!$F$33*'Heat X-changer Worksheet'!$F$34)-$C32)</f>
        <v>114.55879238623959</v>
      </c>
      <c r="BY32" s="32">
        <f>-('Heat X-changer Worksheet'!$F$20*'Heat X-changer Worksheet'!$F$21*($L$1-BY$3)/('Heat X-changer Worksheet'!$F$33*'Heat X-changer Worksheet'!$F$34)-$C32)</f>
        <v>115.0176307148396</v>
      </c>
      <c r="BZ32" s="32">
        <f>-('Heat X-changer Worksheet'!$F$20*'Heat X-changer Worksheet'!$F$21*($L$1-BZ$3)/('Heat X-changer Worksheet'!$F$33*'Heat X-changer Worksheet'!$F$34)-$C32)</f>
        <v>115.47646904343961</v>
      </c>
      <c r="CA32" s="32">
        <f>-('Heat X-changer Worksheet'!$F$20*'Heat X-changer Worksheet'!$F$21*($L$1-CA$3)/('Heat X-changer Worksheet'!$F$33*'Heat X-changer Worksheet'!$F$34)-$C32)</f>
        <v>115.9353073720396</v>
      </c>
      <c r="CB32" s="32">
        <f>-('Heat X-changer Worksheet'!$F$20*'Heat X-changer Worksheet'!$F$21*($L$1-CB$3)/('Heat X-changer Worksheet'!$F$33*'Heat X-changer Worksheet'!$F$34)-$C32)</f>
        <v>116.39414570063961</v>
      </c>
      <c r="CC32" s="32">
        <f>-('Heat X-changer Worksheet'!$F$20*'Heat X-changer Worksheet'!$F$21*($L$1-CC$3)/('Heat X-changer Worksheet'!$F$33*'Heat X-changer Worksheet'!$F$34)-$C32)</f>
        <v>116.85298402923962</v>
      </c>
      <c r="CD32" s="32">
        <f>-('Heat X-changer Worksheet'!$F$20*'Heat X-changer Worksheet'!$F$21*($L$1-CD$3)/('Heat X-changer Worksheet'!$F$33*'Heat X-changer Worksheet'!$F$34)-$C32)</f>
        <v>117.31182235783962</v>
      </c>
      <c r="CE32" s="32">
        <f>-('Heat X-changer Worksheet'!$F$20*'Heat X-changer Worksheet'!$F$21*($L$1-CE$3)/('Heat X-changer Worksheet'!$F$33*'Heat X-changer Worksheet'!$F$34)-$C32)</f>
        <v>117.77066068643961</v>
      </c>
      <c r="CF32" s="32">
        <f>-('Heat X-changer Worksheet'!$F$20*'Heat X-changer Worksheet'!$F$21*($L$1-CF$3)/('Heat X-changer Worksheet'!$F$33*'Heat X-changer Worksheet'!$F$34)-$C32)</f>
        <v>118.22949901503964</v>
      </c>
      <c r="CG32" s="32">
        <f>-('Heat X-changer Worksheet'!$F$20*'Heat X-changer Worksheet'!$F$21*($L$1-CG$3)/('Heat X-changer Worksheet'!$F$33*'Heat X-changer Worksheet'!$F$34)-$C32)</f>
        <v>118.68833734363963</v>
      </c>
      <c r="CH32" s="32">
        <f>-('Heat X-changer Worksheet'!$F$20*'Heat X-changer Worksheet'!$F$21*($L$1-CH$3)/('Heat X-changer Worksheet'!$F$33*'Heat X-changer Worksheet'!$F$34)-$C32)</f>
        <v>119.14717567223964</v>
      </c>
      <c r="CI32" s="32">
        <f>-('Heat X-changer Worksheet'!$F$20*'Heat X-changer Worksheet'!$F$21*($L$1-CI$3)/('Heat X-changer Worksheet'!$F$33*'Heat X-changer Worksheet'!$F$34)-$C32)</f>
        <v>119.60601400083965</v>
      </c>
      <c r="CJ32" s="32">
        <f>-('Heat X-changer Worksheet'!$F$20*'Heat X-changer Worksheet'!$F$21*($L$1-CJ$3)/('Heat X-changer Worksheet'!$F$33*'Heat X-changer Worksheet'!$F$34)-$C32)</f>
        <v>120.06485232943965</v>
      </c>
      <c r="CK32" s="32">
        <f>-('Heat X-changer Worksheet'!$F$20*'Heat X-changer Worksheet'!$F$21*($L$1-CK$3)/('Heat X-changer Worksheet'!$F$33*'Heat X-changer Worksheet'!$F$34)-$C32)</f>
        <v>120.52369065803965</v>
      </c>
      <c r="CL32" s="32">
        <f>-('Heat X-changer Worksheet'!$F$20*'Heat X-changer Worksheet'!$F$21*($L$1-CL$3)/('Heat X-changer Worksheet'!$F$33*'Heat X-changer Worksheet'!$F$34)-$C32)</f>
        <v>120.98252898663966</v>
      </c>
      <c r="CM32" s="32">
        <f>-('Heat X-changer Worksheet'!$F$20*'Heat X-changer Worksheet'!$F$21*($L$1-CM$3)/('Heat X-changer Worksheet'!$F$33*'Heat X-changer Worksheet'!$F$34)-$C32)</f>
        <v>121.44136731523966</v>
      </c>
      <c r="CN32" s="32">
        <f>-('Heat X-changer Worksheet'!$F$20*'Heat X-changer Worksheet'!$F$21*($L$1-CN$3)/('Heat X-changer Worksheet'!$F$33*'Heat X-changer Worksheet'!$F$34)-$C32)</f>
        <v>121.90020564383967</v>
      </c>
      <c r="CO32" s="32">
        <f>-('Heat X-changer Worksheet'!$F$20*'Heat X-changer Worksheet'!$F$21*($L$1-CO$3)/('Heat X-changer Worksheet'!$F$33*'Heat X-changer Worksheet'!$F$34)-$C32)</f>
        <v>122.35904397243968</v>
      </c>
      <c r="CP32" s="32">
        <f>-('Heat X-changer Worksheet'!$F$20*'Heat X-changer Worksheet'!$F$21*($L$1-CP$3)/('Heat X-changer Worksheet'!$F$33*'Heat X-changer Worksheet'!$F$34)-$C32)</f>
        <v>122.81788230103967</v>
      </c>
      <c r="CQ32" s="32">
        <f>-('Heat X-changer Worksheet'!$F$20*'Heat X-changer Worksheet'!$F$21*($L$1-CQ$3)/('Heat X-changer Worksheet'!$F$33*'Heat X-changer Worksheet'!$F$34)-$C32)</f>
        <v>123.27672062963968</v>
      </c>
      <c r="CR32" s="32">
        <f>-('Heat X-changer Worksheet'!$F$20*'Heat X-changer Worksheet'!$F$21*($L$1-CR$3)/('Heat X-changer Worksheet'!$F$33*'Heat X-changer Worksheet'!$F$34)-$C32)</f>
        <v>123.73555895823969</v>
      </c>
      <c r="CS32" s="32">
        <f>-('Heat X-changer Worksheet'!$F$20*'Heat X-changer Worksheet'!$F$21*($L$1-CS$3)/('Heat X-changer Worksheet'!$F$33*'Heat X-changer Worksheet'!$F$34)-$C32)</f>
        <v>124.19439728683969</v>
      </c>
      <c r="CT32" s="32">
        <f>-('Heat X-changer Worksheet'!$F$20*'Heat X-changer Worksheet'!$F$21*($L$1-CT$3)/('Heat X-changer Worksheet'!$F$33*'Heat X-changer Worksheet'!$F$34)-$C32)</f>
        <v>124.6532356154397</v>
      </c>
      <c r="CU32" s="32">
        <f>-('Heat X-changer Worksheet'!$F$20*'Heat X-changer Worksheet'!$F$21*($L$1-CU$3)/('Heat X-changer Worksheet'!$F$33*'Heat X-changer Worksheet'!$F$34)-$C32)</f>
        <v>125.11207394403971</v>
      </c>
      <c r="CV32" s="32">
        <f>-('Heat X-changer Worksheet'!$F$20*'Heat X-changer Worksheet'!$F$21*($L$1-CV$3)/('Heat X-changer Worksheet'!$F$33*'Heat X-changer Worksheet'!$F$34)-$C32)</f>
        <v>125.5709122726397</v>
      </c>
      <c r="CW32" s="32">
        <f>-('Heat X-changer Worksheet'!$F$20*'Heat X-changer Worksheet'!$F$21*($L$1-CW$3)/('Heat X-changer Worksheet'!$F$33*'Heat X-changer Worksheet'!$F$34)-$C32)</f>
        <v>126.02975060123971</v>
      </c>
      <c r="CX32" s="32">
        <f>-('Heat X-changer Worksheet'!$F$20*'Heat X-changer Worksheet'!$F$21*($L$1-CX$3)/('Heat X-changer Worksheet'!$F$33*'Heat X-changer Worksheet'!$F$34)-$C32)</f>
        <v>126.48858892983972</v>
      </c>
      <c r="CY32" s="32">
        <f>-('Heat X-changer Worksheet'!$F$20*'Heat X-changer Worksheet'!$F$21*($L$1-CY$3)/('Heat X-changer Worksheet'!$F$33*'Heat X-changer Worksheet'!$F$34)-$C32)</f>
        <v>126.94742725843973</v>
      </c>
      <c r="CZ32" s="32">
        <f>-('Heat X-changer Worksheet'!$F$20*'Heat X-changer Worksheet'!$F$21*($L$1-CZ$3)/('Heat X-changer Worksheet'!$F$33*'Heat X-changer Worksheet'!$F$34)-$C32)</f>
        <v>127.40626558703974</v>
      </c>
      <c r="DA32" s="32">
        <f>-('Heat X-changer Worksheet'!$F$20*'Heat X-changer Worksheet'!$F$21*($L$1-DA$3)/('Heat X-changer Worksheet'!$F$33*'Heat X-changer Worksheet'!$F$34)-$C32)</f>
        <v>127.86510391563974</v>
      </c>
      <c r="DB32" s="32">
        <f>-('Heat X-changer Worksheet'!$F$20*'Heat X-changer Worksheet'!$F$21*($L$1-DB$3)/('Heat X-changer Worksheet'!$F$33*'Heat X-changer Worksheet'!$F$34)-$C32)</f>
        <v>128.32394224423973</v>
      </c>
      <c r="DC32" s="32">
        <f>-('Heat X-changer Worksheet'!$F$20*'Heat X-changer Worksheet'!$F$21*($L$1-DC$3)/('Heat X-changer Worksheet'!$F$33*'Heat X-changer Worksheet'!$F$34)-$C32)</f>
        <v>128.78278057283975</v>
      </c>
      <c r="DD32" s="32">
        <f>-('Heat X-changer Worksheet'!$F$20*'Heat X-changer Worksheet'!$F$21*($L$1-DD$3)/('Heat X-changer Worksheet'!$F$33*'Heat X-changer Worksheet'!$F$34)-$C32)</f>
        <v>129.24161890143975</v>
      </c>
      <c r="DE32" s="32">
        <f>-('Heat X-changer Worksheet'!$F$20*'Heat X-changer Worksheet'!$F$21*($L$1-DE$3)/('Heat X-changer Worksheet'!$F$33*'Heat X-changer Worksheet'!$F$34)-$C32)</f>
        <v>129.70045723003975</v>
      </c>
      <c r="DF32" s="32">
        <f>-('Heat X-changer Worksheet'!$F$20*'Heat X-changer Worksheet'!$F$21*($L$1-DF$3)/('Heat X-changer Worksheet'!$F$33*'Heat X-changer Worksheet'!$F$34)-$C32)</f>
        <v>130.15929555863977</v>
      </c>
      <c r="DG32" s="32">
        <f>-('Heat X-changer Worksheet'!$F$20*'Heat X-changer Worksheet'!$F$21*($L$1-DG$3)/('Heat X-changer Worksheet'!$F$33*'Heat X-changer Worksheet'!$F$34)-$C32)</f>
        <v>130.61813388723976</v>
      </c>
      <c r="DH32" s="32">
        <f>-('Heat X-changer Worksheet'!$F$20*'Heat X-changer Worksheet'!$F$21*($L$1-DH$3)/('Heat X-changer Worksheet'!$F$33*'Heat X-changer Worksheet'!$F$34)-$C32)</f>
        <v>131.07697221583976</v>
      </c>
      <c r="DI32" s="32">
        <f>-('Heat X-changer Worksheet'!$F$20*'Heat X-changer Worksheet'!$F$21*($L$1-DI$3)/('Heat X-changer Worksheet'!$F$33*'Heat X-changer Worksheet'!$F$34)-$C32)</f>
        <v>131.53581054443978</v>
      </c>
      <c r="DJ32" s="32">
        <f>-('Heat X-changer Worksheet'!$F$20*'Heat X-changer Worksheet'!$F$21*($L$1-DJ$3)/('Heat X-changer Worksheet'!$F$33*'Heat X-changer Worksheet'!$F$34)-$C32)</f>
        <v>131.99464887303978</v>
      </c>
      <c r="DK32" s="32">
        <f>-('Heat X-changer Worksheet'!$F$20*'Heat X-changer Worksheet'!$F$21*($L$1-DK$3)/('Heat X-changer Worksheet'!$F$33*'Heat X-changer Worksheet'!$F$34)-$C32)</f>
        <v>132.45348720163977</v>
      </c>
      <c r="DL32" s="32">
        <f>-('Heat X-changer Worksheet'!$F$20*'Heat X-changer Worksheet'!$F$21*($L$1-DL$3)/('Heat X-changer Worksheet'!$F$33*'Heat X-changer Worksheet'!$F$34)-$C32)</f>
        <v>132.9123255302398</v>
      </c>
      <c r="DM32" s="32">
        <f>-('Heat X-changer Worksheet'!$F$20*'Heat X-changer Worksheet'!$F$21*($L$1-DM$3)/('Heat X-changer Worksheet'!$F$33*'Heat X-changer Worksheet'!$F$34)-$C32)</f>
        <v>133.37116385883979</v>
      </c>
      <c r="DN32" s="32">
        <f>-('Heat X-changer Worksheet'!$F$20*'Heat X-changer Worksheet'!$F$21*($L$1-DN$3)/('Heat X-changer Worksheet'!$F$33*'Heat X-changer Worksheet'!$F$34)-$C32)</f>
        <v>133.83000218743979</v>
      </c>
      <c r="DO32" s="32">
        <f>-('Heat X-changer Worksheet'!$F$20*'Heat X-changer Worksheet'!$F$21*($L$1-DO$3)/('Heat X-changer Worksheet'!$F$33*'Heat X-changer Worksheet'!$F$34)-$C32)</f>
        <v>134.28884051603981</v>
      </c>
      <c r="DP32" s="32">
        <f>-('Heat X-changer Worksheet'!$F$20*'Heat X-changer Worksheet'!$F$21*($L$1-DP$3)/('Heat X-changer Worksheet'!$F$33*'Heat X-changer Worksheet'!$F$34)-$C32)</f>
        <v>134.74767884463981</v>
      </c>
      <c r="DQ32" s="32">
        <f>-('Heat X-changer Worksheet'!$F$20*'Heat X-changer Worksheet'!$F$21*($L$1-DQ$3)/('Heat X-changer Worksheet'!$F$33*'Heat X-changer Worksheet'!$F$34)-$C32)</f>
        <v>135.20651717323983</v>
      </c>
      <c r="DR32" s="32">
        <f>-('Heat X-changer Worksheet'!$F$20*'Heat X-changer Worksheet'!$F$21*($L$1-DR$3)/('Heat X-changer Worksheet'!$F$33*'Heat X-changer Worksheet'!$F$34)-$C32)</f>
        <v>135.66535550183983</v>
      </c>
      <c r="DS32" s="32">
        <f>-('Heat X-changer Worksheet'!$F$20*'Heat X-changer Worksheet'!$F$21*($L$1-DS$3)/('Heat X-changer Worksheet'!$F$33*'Heat X-changer Worksheet'!$F$34)-$C32)</f>
        <v>136.12419383043982</v>
      </c>
      <c r="DT32" s="32">
        <f>-('Heat X-changer Worksheet'!$F$20*'Heat X-changer Worksheet'!$F$21*($L$1-DT$3)/('Heat X-changer Worksheet'!$F$33*'Heat X-changer Worksheet'!$F$34)-$C32)</f>
        <v>136.58303215903982</v>
      </c>
      <c r="DU32" s="32">
        <f>-('Heat X-changer Worksheet'!$F$20*'Heat X-changer Worksheet'!$F$21*($L$1-DU$3)/('Heat X-changer Worksheet'!$F$33*'Heat X-changer Worksheet'!$F$34)-$C32)</f>
        <v>137.04187048763984</v>
      </c>
      <c r="DV32" s="32">
        <f>-('Heat X-changer Worksheet'!$F$20*'Heat X-changer Worksheet'!$F$21*($L$1-DV$3)/('Heat X-changer Worksheet'!$F$33*'Heat X-changer Worksheet'!$F$34)-$C32)</f>
        <v>137.50070881623984</v>
      </c>
      <c r="DW32" s="32">
        <f>-('Heat X-changer Worksheet'!$F$20*'Heat X-changer Worksheet'!$F$21*($L$1-DW$3)/('Heat X-changer Worksheet'!$F$33*'Heat X-changer Worksheet'!$F$34)-$C32)</f>
        <v>137.95954714483986</v>
      </c>
      <c r="DX32" s="32">
        <f>-('Heat X-changer Worksheet'!$F$20*'Heat X-changer Worksheet'!$F$21*($L$1-DX$3)/('Heat X-changer Worksheet'!$F$33*'Heat X-changer Worksheet'!$F$34)-$C32)</f>
        <v>138.41838547343986</v>
      </c>
      <c r="DY32" s="32">
        <f>-('Heat X-changer Worksheet'!$F$20*'Heat X-changer Worksheet'!$F$21*($L$1-DY$3)/('Heat X-changer Worksheet'!$F$33*'Heat X-changer Worksheet'!$F$34)-$C32)</f>
        <v>138.87722380203985</v>
      </c>
      <c r="DZ32" s="32">
        <f>-('Heat X-changer Worksheet'!$F$20*'Heat X-changer Worksheet'!$F$21*($L$1-DZ$3)/('Heat X-changer Worksheet'!$F$33*'Heat X-changer Worksheet'!$F$34)-$C32)</f>
        <v>139.33606213063987</v>
      </c>
      <c r="EA32" s="32">
        <f>-('Heat X-changer Worksheet'!$F$20*'Heat X-changer Worksheet'!$F$21*($L$1-EA$3)/('Heat X-changer Worksheet'!$F$33*'Heat X-changer Worksheet'!$F$34)-$C32)</f>
        <v>139.79490045923987</v>
      </c>
      <c r="EB32" s="32">
        <f>-('Heat X-changer Worksheet'!$F$20*'Heat X-changer Worksheet'!$F$21*($L$1-EB$3)/('Heat X-changer Worksheet'!$F$33*'Heat X-changer Worksheet'!$F$34)-$C32)</f>
        <v>140.25373878783986</v>
      </c>
      <c r="EC32" s="32">
        <f>-('Heat X-changer Worksheet'!$F$20*'Heat X-changer Worksheet'!$F$21*($L$1-EC$3)/('Heat X-changer Worksheet'!$F$33*'Heat X-changer Worksheet'!$F$34)-$C32)</f>
        <v>140.71257711643989</v>
      </c>
      <c r="ED32" s="32">
        <f>-('Heat X-changer Worksheet'!$F$20*'Heat X-changer Worksheet'!$F$21*($L$1-ED$3)/('Heat X-changer Worksheet'!$F$33*'Heat X-changer Worksheet'!$F$34)-$C32)</f>
        <v>141.17141544503988</v>
      </c>
      <c r="EE32" s="32">
        <f>-('Heat X-changer Worksheet'!$F$20*'Heat X-changer Worksheet'!$F$21*($L$1-EE$3)/('Heat X-changer Worksheet'!$F$33*'Heat X-changer Worksheet'!$F$34)-$C32)</f>
        <v>141.63025377363988</v>
      </c>
      <c r="EF32" s="32">
        <f>-('Heat X-changer Worksheet'!$F$20*'Heat X-changer Worksheet'!$F$21*($L$1-EF$3)/('Heat X-changer Worksheet'!$F$33*'Heat X-changer Worksheet'!$F$34)-$C32)</f>
        <v>142.0890921022399</v>
      </c>
      <c r="EG32" s="32">
        <f>-('Heat X-changer Worksheet'!$F$20*'Heat X-changer Worksheet'!$F$21*($L$1-EG$3)/('Heat X-changer Worksheet'!$F$33*'Heat X-changer Worksheet'!$F$34)-$C32)</f>
        <v>142.5479304308399</v>
      </c>
      <c r="EH32" s="32">
        <f>-('Heat X-changer Worksheet'!$F$20*'Heat X-changer Worksheet'!$F$21*($L$1-EH$3)/('Heat X-changer Worksheet'!$F$33*'Heat X-changer Worksheet'!$F$34)-$C32)</f>
        <v>143.00676875943989</v>
      </c>
      <c r="EI32" s="32">
        <f>-('Heat X-changer Worksheet'!$F$20*'Heat X-changer Worksheet'!$F$21*($L$1-EI$3)/('Heat X-changer Worksheet'!$F$33*'Heat X-changer Worksheet'!$F$34)-$C32)</f>
        <v>143.46560708803992</v>
      </c>
      <c r="EJ32" s="32">
        <f>-('Heat X-changer Worksheet'!$F$20*'Heat X-changer Worksheet'!$F$21*($L$1-EJ$3)/('Heat X-changer Worksheet'!$F$33*'Heat X-changer Worksheet'!$F$34)-$C32)</f>
        <v>143.92444541663991</v>
      </c>
      <c r="EK32" s="32">
        <f>-('Heat X-changer Worksheet'!$F$20*'Heat X-changer Worksheet'!$F$21*($L$1-EK$3)/('Heat X-changer Worksheet'!$F$33*'Heat X-changer Worksheet'!$F$34)-$C32)</f>
        <v>144.38328374523991</v>
      </c>
      <c r="EL32" s="32">
        <f>-('Heat X-changer Worksheet'!$F$20*'Heat X-changer Worksheet'!$F$21*($L$1-EL$3)/('Heat X-changer Worksheet'!$F$33*'Heat X-changer Worksheet'!$F$34)-$C32)</f>
        <v>144.84212207383993</v>
      </c>
      <c r="EM32" s="32">
        <f>-('Heat X-changer Worksheet'!$F$20*'Heat X-changer Worksheet'!$F$21*($L$1-EM$3)/('Heat X-changer Worksheet'!$F$33*'Heat X-changer Worksheet'!$F$34)-$C32)</f>
        <v>145.30096040243993</v>
      </c>
      <c r="EN32" s="32">
        <f>-('Heat X-changer Worksheet'!$F$20*'Heat X-changer Worksheet'!$F$21*($L$1-EN$3)/('Heat X-changer Worksheet'!$F$33*'Heat X-changer Worksheet'!$F$34)-$C32)</f>
        <v>145.75979873103992</v>
      </c>
    </row>
    <row r="33" spans="3:144">
      <c r="C33" s="30">
        <f t="shared" si="3"/>
        <v>151</v>
      </c>
      <c r="D33" s="32">
        <f>-('Heat X-changer Worksheet'!$F$20*'Heat X-changer Worksheet'!$F$21*($L$1-D$3)/('Heat X-changer Worksheet'!$F$33*'Heat X-changer Worksheet'!$F$34)-$C33)</f>
        <v>80.522432727039217</v>
      </c>
      <c r="E33" s="32">
        <f>-('Heat X-changer Worksheet'!$F$20*'Heat X-changer Worksheet'!$F$21*($L$1-E$3)/('Heat X-changer Worksheet'!$F$33*'Heat X-changer Worksheet'!$F$34)-$C33)</f>
        <v>80.981271055639226</v>
      </c>
      <c r="F33" s="32">
        <f>-('Heat X-changer Worksheet'!$F$20*'Heat X-changer Worksheet'!$F$21*($L$1-F$3)/('Heat X-changer Worksheet'!$F$33*'Heat X-changer Worksheet'!$F$34)-$C33)</f>
        <v>81.440109384239236</v>
      </c>
      <c r="G33" s="32">
        <f>-('Heat X-changer Worksheet'!$F$20*'Heat X-changer Worksheet'!$F$21*($L$1-G$3)/('Heat X-changer Worksheet'!$F$33*'Heat X-changer Worksheet'!$F$34)-$C33)</f>
        <v>81.898947712839231</v>
      </c>
      <c r="H33" s="32">
        <f>-('Heat X-changer Worksheet'!$F$20*'Heat X-changer Worksheet'!$F$21*($L$1-H$3)/('Heat X-changer Worksheet'!$F$33*'Heat X-changer Worksheet'!$F$34)-$C33)</f>
        <v>82.35778604143924</v>
      </c>
      <c r="I33" s="32">
        <f>-('Heat X-changer Worksheet'!$F$20*'Heat X-changer Worksheet'!$F$21*($L$1-I$3)/('Heat X-changer Worksheet'!$F$33*'Heat X-changer Worksheet'!$F$34)-$C33)</f>
        <v>82.81662437003925</v>
      </c>
      <c r="J33" s="32">
        <f>-('Heat X-changer Worksheet'!$F$20*'Heat X-changer Worksheet'!$F$21*($L$1-J$3)/('Heat X-changer Worksheet'!$F$33*'Heat X-changer Worksheet'!$F$34)-$C33)</f>
        <v>83.275462698639259</v>
      </c>
      <c r="K33" s="32">
        <f>-('Heat X-changer Worksheet'!$F$20*'Heat X-changer Worksheet'!$F$21*($L$1-K$3)/('Heat X-changer Worksheet'!$F$33*'Heat X-changer Worksheet'!$F$34)-$C33)</f>
        <v>83.734301027239255</v>
      </c>
      <c r="L33" s="32">
        <f>-('Heat X-changer Worksheet'!$F$20*'Heat X-changer Worksheet'!$F$21*($L$1-L$3)/('Heat X-changer Worksheet'!$F$33*'Heat X-changer Worksheet'!$F$34)-$C33)</f>
        <v>84.193139355839264</v>
      </c>
      <c r="M33" s="32">
        <f>-('Heat X-changer Worksheet'!$F$20*'Heat X-changer Worksheet'!$F$21*($L$1-M$3)/('Heat X-changer Worksheet'!$F$33*'Heat X-changer Worksheet'!$F$34)-$C33)</f>
        <v>84.651977684439274</v>
      </c>
      <c r="N33" s="32">
        <f>-('Heat X-changer Worksheet'!$F$20*'Heat X-changer Worksheet'!$F$21*($L$1-N$3)/('Heat X-changer Worksheet'!$F$33*'Heat X-changer Worksheet'!$F$34)-$C33)</f>
        <v>85.110816013039269</v>
      </c>
      <c r="O33" s="32">
        <f>-('Heat X-changer Worksheet'!$F$20*'Heat X-changer Worksheet'!$F$21*($L$1-O$3)/('Heat X-changer Worksheet'!$F$33*'Heat X-changer Worksheet'!$F$34)-$C33)</f>
        <v>85.569654341639279</v>
      </c>
      <c r="P33" s="32">
        <f>-('Heat X-changer Worksheet'!$F$20*'Heat X-changer Worksheet'!$F$21*($L$1-P$3)/('Heat X-changer Worksheet'!$F$33*'Heat X-changer Worksheet'!$F$34)-$C33)</f>
        <v>86.028492670239288</v>
      </c>
      <c r="Q33" s="32">
        <f>-('Heat X-changer Worksheet'!$F$20*'Heat X-changer Worksheet'!$F$21*($L$1-Q$3)/('Heat X-changer Worksheet'!$F$33*'Heat X-changer Worksheet'!$F$34)-$C33)</f>
        <v>86.487330998839298</v>
      </c>
      <c r="R33" s="32">
        <f>-('Heat X-changer Worksheet'!$F$20*'Heat X-changer Worksheet'!$F$21*($L$1-R$3)/('Heat X-changer Worksheet'!$F$33*'Heat X-changer Worksheet'!$F$34)-$C33)</f>
        <v>86.946169327439293</v>
      </c>
      <c r="S33" s="32">
        <f>-('Heat X-changer Worksheet'!$F$20*'Heat X-changer Worksheet'!$F$21*($L$1-S$3)/('Heat X-changer Worksheet'!$F$33*'Heat X-changer Worksheet'!$F$34)-$C33)</f>
        <v>87.405007656039302</v>
      </c>
      <c r="T33" s="32">
        <f>-('Heat X-changer Worksheet'!$F$20*'Heat X-changer Worksheet'!$F$21*($L$1-T$3)/('Heat X-changer Worksheet'!$F$33*'Heat X-changer Worksheet'!$F$34)-$C33)</f>
        <v>87.863845984639312</v>
      </c>
      <c r="U33" s="32">
        <f>-('Heat X-changer Worksheet'!$F$20*'Heat X-changer Worksheet'!$F$21*($L$1-U$3)/('Heat X-changer Worksheet'!$F$33*'Heat X-changer Worksheet'!$F$34)-$C33)</f>
        <v>88.322684313239307</v>
      </c>
      <c r="V33" s="32">
        <f>-('Heat X-changer Worksheet'!$F$20*'Heat X-changer Worksheet'!$F$21*($L$1-V$3)/('Heat X-changer Worksheet'!$F$33*'Heat X-changer Worksheet'!$F$34)-$C33)</f>
        <v>88.781522641839317</v>
      </c>
      <c r="W33" s="32">
        <f>-('Heat X-changer Worksheet'!$F$20*'Heat X-changer Worksheet'!$F$21*($L$1-W$3)/('Heat X-changer Worksheet'!$F$33*'Heat X-changer Worksheet'!$F$34)-$C33)</f>
        <v>89.240360970439326</v>
      </c>
      <c r="X33" s="32">
        <f>-('Heat X-changer Worksheet'!$F$20*'Heat X-changer Worksheet'!$F$21*($L$1-X$3)/('Heat X-changer Worksheet'!$F$33*'Heat X-changer Worksheet'!$F$34)-$C33)</f>
        <v>89.699199299039321</v>
      </c>
      <c r="Y33" s="32">
        <f>-('Heat X-changer Worksheet'!$F$20*'Heat X-changer Worksheet'!$F$21*($L$1-Y$3)/('Heat X-changer Worksheet'!$F$33*'Heat X-changer Worksheet'!$F$34)-$C33)</f>
        <v>90.158037627639331</v>
      </c>
      <c r="Z33" s="32">
        <f>-('Heat X-changer Worksheet'!$F$20*'Heat X-changer Worksheet'!$F$21*($L$1-Z$3)/('Heat X-changer Worksheet'!$F$33*'Heat X-changer Worksheet'!$F$34)-$C33)</f>
        <v>90.61687595623934</v>
      </c>
      <c r="AA33" s="32">
        <f>-('Heat X-changer Worksheet'!$F$20*'Heat X-changer Worksheet'!$F$21*($L$1-AA$3)/('Heat X-changer Worksheet'!$F$33*'Heat X-changer Worksheet'!$F$34)-$C33)</f>
        <v>91.075714284839336</v>
      </c>
      <c r="AB33" s="32">
        <f>-('Heat X-changer Worksheet'!$F$20*'Heat X-changer Worksheet'!$F$21*($L$1-AB$3)/('Heat X-changer Worksheet'!$F$33*'Heat X-changer Worksheet'!$F$34)-$C33)</f>
        <v>91.534552613439345</v>
      </c>
      <c r="AC33" s="32">
        <f>-('Heat X-changer Worksheet'!$F$20*'Heat X-changer Worksheet'!$F$21*($L$1-AC$3)/('Heat X-changer Worksheet'!$F$33*'Heat X-changer Worksheet'!$F$34)-$C33)</f>
        <v>91.993390942039355</v>
      </c>
      <c r="AD33" s="32">
        <f>-('Heat X-changer Worksheet'!$F$20*'Heat X-changer Worksheet'!$F$21*($L$1-AD$3)/('Heat X-changer Worksheet'!$F$33*'Heat X-changer Worksheet'!$F$34)-$C33)</f>
        <v>92.45222927063935</v>
      </c>
      <c r="AE33" s="32">
        <f>-('Heat X-changer Worksheet'!$F$20*'Heat X-changer Worksheet'!$F$21*($L$1-AE$3)/('Heat X-changer Worksheet'!$F$33*'Heat X-changer Worksheet'!$F$34)-$C33)</f>
        <v>92.91106759923936</v>
      </c>
      <c r="AF33" s="32">
        <f>-('Heat X-changer Worksheet'!$F$20*'Heat X-changer Worksheet'!$F$21*($L$1-AF$3)/('Heat X-changer Worksheet'!$F$33*'Heat X-changer Worksheet'!$F$34)-$C33)</f>
        <v>93.369905927839369</v>
      </c>
      <c r="AG33" s="32">
        <f>-('Heat X-changer Worksheet'!$F$20*'Heat X-changer Worksheet'!$F$21*($L$1-AG$3)/('Heat X-changer Worksheet'!$F$33*'Heat X-changer Worksheet'!$F$34)-$C33)</f>
        <v>93.828744256439364</v>
      </c>
      <c r="AH33" s="32">
        <f>-('Heat X-changer Worksheet'!$F$20*'Heat X-changer Worksheet'!$F$21*($L$1-AH$3)/('Heat X-changer Worksheet'!$F$33*'Heat X-changer Worksheet'!$F$34)-$C33)</f>
        <v>94.287582585039374</v>
      </c>
      <c r="AI33" s="32">
        <f>-('Heat X-changer Worksheet'!$F$20*'Heat X-changer Worksheet'!$F$21*($L$1-AI$3)/('Heat X-changer Worksheet'!$F$33*'Heat X-changer Worksheet'!$F$34)-$C33)</f>
        <v>94.746420913639383</v>
      </c>
      <c r="AJ33" s="32">
        <f>-('Heat X-changer Worksheet'!$F$20*'Heat X-changer Worksheet'!$F$21*($L$1-AJ$3)/('Heat X-changer Worksheet'!$F$33*'Heat X-changer Worksheet'!$F$34)-$C33)</f>
        <v>95.205259242239379</v>
      </c>
      <c r="AK33" s="32">
        <f>-('Heat X-changer Worksheet'!$F$20*'Heat X-changer Worksheet'!$F$21*($L$1-AK$3)/('Heat X-changer Worksheet'!$F$33*'Heat X-changer Worksheet'!$F$34)-$C33)</f>
        <v>95.664097570839402</v>
      </c>
      <c r="AL33" s="32">
        <f>-('Heat X-changer Worksheet'!$F$20*'Heat X-changer Worksheet'!$F$21*($L$1-AL$3)/('Heat X-changer Worksheet'!$F$33*'Heat X-changer Worksheet'!$F$34)-$C33)</f>
        <v>96.122935899439398</v>
      </c>
      <c r="AM33" s="32">
        <f>-('Heat X-changer Worksheet'!$F$20*'Heat X-changer Worksheet'!$F$21*($L$1-AM$3)/('Heat X-changer Worksheet'!$F$33*'Heat X-changer Worksheet'!$F$34)-$C33)</f>
        <v>96.581774228039393</v>
      </c>
      <c r="AN33" s="32">
        <f>-('Heat X-changer Worksheet'!$F$20*'Heat X-changer Worksheet'!$F$21*($L$1-AN$3)/('Heat X-changer Worksheet'!$F$33*'Heat X-changer Worksheet'!$F$34)-$C33)</f>
        <v>97.040612556639417</v>
      </c>
      <c r="AO33" s="32">
        <f>-('Heat X-changer Worksheet'!$F$20*'Heat X-changer Worksheet'!$F$21*($L$1-AO$3)/('Heat X-changer Worksheet'!$F$33*'Heat X-changer Worksheet'!$F$34)-$C33)</f>
        <v>97.499450885239412</v>
      </c>
      <c r="AP33" s="32">
        <f>-('Heat X-changer Worksheet'!$F$20*'Heat X-changer Worksheet'!$F$21*($L$1-AP$3)/('Heat X-changer Worksheet'!$F$33*'Heat X-changer Worksheet'!$F$34)-$C33)</f>
        <v>97.958289213839421</v>
      </c>
      <c r="AQ33" s="32">
        <f>-('Heat X-changer Worksheet'!$F$20*'Heat X-changer Worksheet'!$F$21*($L$1-AQ$3)/('Heat X-changer Worksheet'!$F$33*'Heat X-changer Worksheet'!$F$34)-$C33)</f>
        <v>98.417127542439431</v>
      </c>
      <c r="AR33" s="32">
        <f>-('Heat X-changer Worksheet'!$F$20*'Heat X-changer Worksheet'!$F$21*($L$1-AR$3)/('Heat X-changer Worksheet'!$F$33*'Heat X-changer Worksheet'!$F$34)-$C33)</f>
        <v>98.875965871039426</v>
      </c>
      <c r="AS33" s="32">
        <f>-('Heat X-changer Worksheet'!$F$20*'Heat X-changer Worksheet'!$F$21*($L$1-AS$3)/('Heat X-changer Worksheet'!$F$33*'Heat X-changer Worksheet'!$F$34)-$C33)</f>
        <v>99.334804199639436</v>
      </c>
      <c r="AT33" s="32">
        <f>-('Heat X-changer Worksheet'!$F$20*'Heat X-changer Worksheet'!$F$21*($L$1-AT$3)/('Heat X-changer Worksheet'!$F$33*'Heat X-changer Worksheet'!$F$34)-$C33)</f>
        <v>99.793642528239431</v>
      </c>
      <c r="AU33" s="32">
        <f>-('Heat X-changer Worksheet'!$F$20*'Heat X-changer Worksheet'!$F$21*($L$1-AU$3)/('Heat X-changer Worksheet'!$F$33*'Heat X-changer Worksheet'!$F$34)-$C33)</f>
        <v>100.25248085683944</v>
      </c>
      <c r="AV33" s="32">
        <f>-('Heat X-changer Worksheet'!$F$20*'Heat X-changer Worksheet'!$F$21*($L$1-AV$3)/('Heat X-changer Worksheet'!$F$33*'Heat X-changer Worksheet'!$F$34)-$C33)</f>
        <v>100.71131918543944</v>
      </c>
      <c r="AW33" s="32">
        <f>-('Heat X-changer Worksheet'!$F$20*'Heat X-changer Worksheet'!$F$21*($L$1-AW$3)/('Heat X-changer Worksheet'!$F$33*'Heat X-changer Worksheet'!$F$34)-$C33)</f>
        <v>101.17015751403946</v>
      </c>
      <c r="AX33" s="32">
        <f>-('Heat X-changer Worksheet'!$F$20*'Heat X-changer Worksheet'!$F$21*($L$1-AX$3)/('Heat X-changer Worksheet'!$F$33*'Heat X-changer Worksheet'!$F$34)-$C33)</f>
        <v>101.62899584263945</v>
      </c>
      <c r="AY33" s="32">
        <f>-('Heat X-changer Worksheet'!$F$20*'Heat X-changer Worksheet'!$F$21*($L$1-AY$3)/('Heat X-changer Worksheet'!$F$33*'Heat X-changer Worksheet'!$F$34)-$C33)</f>
        <v>102.08783417123946</v>
      </c>
      <c r="AZ33" s="32">
        <f>-('Heat X-changer Worksheet'!$F$20*'Heat X-changer Worksheet'!$F$21*($L$1-AZ$3)/('Heat X-changer Worksheet'!$F$33*'Heat X-changer Worksheet'!$F$34)-$C33)</f>
        <v>102.54667249983947</v>
      </c>
      <c r="BA33" s="32">
        <f>-('Heat X-changer Worksheet'!$F$20*'Heat X-changer Worksheet'!$F$21*($L$1-BA$3)/('Heat X-changer Worksheet'!$F$33*'Heat X-changer Worksheet'!$F$34)-$C33)</f>
        <v>103.00551082843947</v>
      </c>
      <c r="BB33" s="32">
        <f>-('Heat X-changer Worksheet'!$F$20*'Heat X-changer Worksheet'!$F$21*($L$1-BB$3)/('Heat X-changer Worksheet'!$F$33*'Heat X-changer Worksheet'!$F$34)-$C33)</f>
        <v>103.46434915703948</v>
      </c>
      <c r="BC33" s="32">
        <f>-('Heat X-changer Worksheet'!$F$20*'Heat X-changer Worksheet'!$F$21*($L$1-BC$3)/('Heat X-changer Worksheet'!$F$33*'Heat X-changer Worksheet'!$F$34)-$C33)</f>
        <v>103.92318748563949</v>
      </c>
      <c r="BD33" s="32">
        <f>-('Heat X-changer Worksheet'!$F$20*'Heat X-changer Worksheet'!$F$21*($L$1-BD$3)/('Heat X-changer Worksheet'!$F$33*'Heat X-changer Worksheet'!$F$34)-$C33)</f>
        <v>104.38202581423948</v>
      </c>
      <c r="BE33" s="32">
        <f>-('Heat X-changer Worksheet'!$F$20*'Heat X-changer Worksheet'!$F$21*($L$1-BE$3)/('Heat X-changer Worksheet'!$F$33*'Heat X-changer Worksheet'!$F$34)-$C33)</f>
        <v>104.84086414283949</v>
      </c>
      <c r="BF33" s="32">
        <f>-('Heat X-changer Worksheet'!$F$20*'Heat X-changer Worksheet'!$F$21*($L$1-BF$3)/('Heat X-changer Worksheet'!$F$33*'Heat X-changer Worksheet'!$F$34)-$C33)</f>
        <v>105.2997024714395</v>
      </c>
      <c r="BG33" s="32">
        <f>-('Heat X-changer Worksheet'!$F$20*'Heat X-changer Worksheet'!$F$21*($L$1-BG$3)/('Heat X-changer Worksheet'!$F$33*'Heat X-changer Worksheet'!$F$34)-$C33)</f>
        <v>105.7585408000395</v>
      </c>
      <c r="BH33" s="32">
        <f>-('Heat X-changer Worksheet'!$F$20*'Heat X-changer Worksheet'!$F$21*($L$1-BH$3)/('Heat X-changer Worksheet'!$F$33*'Heat X-changer Worksheet'!$F$34)-$C33)</f>
        <v>106.21737912863951</v>
      </c>
      <c r="BI33" s="32">
        <f>-('Heat X-changer Worksheet'!$F$20*'Heat X-changer Worksheet'!$F$21*($L$1-BI$3)/('Heat X-changer Worksheet'!$F$33*'Heat X-changer Worksheet'!$F$34)-$C33)</f>
        <v>106.67621745723952</v>
      </c>
      <c r="BJ33" s="32">
        <f>-('Heat X-changer Worksheet'!$F$20*'Heat X-changer Worksheet'!$F$21*($L$1-BJ$3)/('Heat X-changer Worksheet'!$F$33*'Heat X-changer Worksheet'!$F$34)-$C33)</f>
        <v>107.13505578583951</v>
      </c>
      <c r="BK33" s="32">
        <f>-('Heat X-changer Worksheet'!$F$20*'Heat X-changer Worksheet'!$F$21*($L$1-BK$3)/('Heat X-changer Worksheet'!$F$33*'Heat X-changer Worksheet'!$F$34)-$C33)</f>
        <v>107.59389411443954</v>
      </c>
      <c r="BL33" s="32">
        <f>-('Heat X-changer Worksheet'!$F$20*'Heat X-changer Worksheet'!$F$21*($L$1-BL$3)/('Heat X-changer Worksheet'!$F$33*'Heat X-changer Worksheet'!$F$34)-$C33)</f>
        <v>108.05273244303953</v>
      </c>
      <c r="BM33" s="32">
        <f>-('Heat X-changer Worksheet'!$F$20*'Heat X-changer Worksheet'!$F$21*($L$1-BM$3)/('Heat X-changer Worksheet'!$F$33*'Heat X-changer Worksheet'!$F$34)-$C33)</f>
        <v>108.51157077163953</v>
      </c>
      <c r="BN33" s="32">
        <f>-('Heat X-changer Worksheet'!$F$20*'Heat X-changer Worksheet'!$F$21*($L$1-BN$3)/('Heat X-changer Worksheet'!$F$33*'Heat X-changer Worksheet'!$F$34)-$C33)</f>
        <v>108.97040910023954</v>
      </c>
      <c r="BO33" s="32">
        <f>-('Heat X-changer Worksheet'!$F$20*'Heat X-changer Worksheet'!$F$21*($L$1-BO$3)/('Heat X-changer Worksheet'!$F$33*'Heat X-changer Worksheet'!$F$34)-$C33)</f>
        <v>109.42924742883955</v>
      </c>
      <c r="BP33" s="32">
        <f>-('Heat X-changer Worksheet'!$F$20*'Heat X-changer Worksheet'!$F$21*($L$1-BP$3)/('Heat X-changer Worksheet'!$F$33*'Heat X-changer Worksheet'!$F$34)-$C33)</f>
        <v>109.88808575743954</v>
      </c>
      <c r="BQ33" s="32">
        <f>-('Heat X-changer Worksheet'!$F$20*'Heat X-changer Worksheet'!$F$21*($L$1-BQ$3)/('Heat X-changer Worksheet'!$F$33*'Heat X-changer Worksheet'!$F$34)-$C33)</f>
        <v>110.34692408603955</v>
      </c>
      <c r="BR33" s="32">
        <f>-('Heat X-changer Worksheet'!$F$20*'Heat X-changer Worksheet'!$F$21*($L$1-BR$3)/('Heat X-changer Worksheet'!$F$33*'Heat X-changer Worksheet'!$F$34)-$C33)</f>
        <v>110.80576241463956</v>
      </c>
      <c r="BS33" s="32">
        <f>-('Heat X-changer Worksheet'!$F$20*'Heat X-changer Worksheet'!$F$21*($L$1-BS$3)/('Heat X-changer Worksheet'!$F$33*'Heat X-changer Worksheet'!$F$34)-$C33)</f>
        <v>111.26460074323955</v>
      </c>
      <c r="BT33" s="32">
        <f>-('Heat X-changer Worksheet'!$F$20*'Heat X-changer Worksheet'!$F$21*($L$1-BT$3)/('Heat X-changer Worksheet'!$F$33*'Heat X-changer Worksheet'!$F$34)-$C33)</f>
        <v>111.72343907183958</v>
      </c>
      <c r="BU33" s="32">
        <f>-('Heat X-changer Worksheet'!$F$20*'Heat X-changer Worksheet'!$F$21*($L$1-BU$3)/('Heat X-changer Worksheet'!$F$33*'Heat X-changer Worksheet'!$F$34)-$C33)</f>
        <v>112.18227740043957</v>
      </c>
      <c r="BV33" s="32">
        <f>-('Heat X-changer Worksheet'!$F$20*'Heat X-changer Worksheet'!$F$21*($L$1-BV$3)/('Heat X-changer Worksheet'!$F$33*'Heat X-changer Worksheet'!$F$34)-$C33)</f>
        <v>112.64111572903957</v>
      </c>
      <c r="BW33" s="32">
        <f>-('Heat X-changer Worksheet'!$F$20*'Heat X-changer Worksheet'!$F$21*($L$1-BW$3)/('Heat X-changer Worksheet'!$F$33*'Heat X-changer Worksheet'!$F$34)-$C33)</f>
        <v>113.09995405763959</v>
      </c>
      <c r="BX33" s="32">
        <f>-('Heat X-changer Worksheet'!$F$20*'Heat X-changer Worksheet'!$F$21*($L$1-BX$3)/('Heat X-changer Worksheet'!$F$33*'Heat X-changer Worksheet'!$F$34)-$C33)</f>
        <v>113.55879238623959</v>
      </c>
      <c r="BY33" s="32">
        <f>-('Heat X-changer Worksheet'!$F$20*'Heat X-changer Worksheet'!$F$21*($L$1-BY$3)/('Heat X-changer Worksheet'!$F$33*'Heat X-changer Worksheet'!$F$34)-$C33)</f>
        <v>114.0176307148396</v>
      </c>
      <c r="BZ33" s="32">
        <f>-('Heat X-changer Worksheet'!$F$20*'Heat X-changer Worksheet'!$F$21*($L$1-BZ$3)/('Heat X-changer Worksheet'!$F$33*'Heat X-changer Worksheet'!$F$34)-$C33)</f>
        <v>114.47646904343961</v>
      </c>
      <c r="CA33" s="32">
        <f>-('Heat X-changer Worksheet'!$F$20*'Heat X-changer Worksheet'!$F$21*($L$1-CA$3)/('Heat X-changer Worksheet'!$F$33*'Heat X-changer Worksheet'!$F$34)-$C33)</f>
        <v>114.9353073720396</v>
      </c>
      <c r="CB33" s="32">
        <f>-('Heat X-changer Worksheet'!$F$20*'Heat X-changer Worksheet'!$F$21*($L$1-CB$3)/('Heat X-changer Worksheet'!$F$33*'Heat X-changer Worksheet'!$F$34)-$C33)</f>
        <v>115.39414570063961</v>
      </c>
      <c r="CC33" s="32">
        <f>-('Heat X-changer Worksheet'!$F$20*'Heat X-changer Worksheet'!$F$21*($L$1-CC$3)/('Heat X-changer Worksheet'!$F$33*'Heat X-changer Worksheet'!$F$34)-$C33)</f>
        <v>115.85298402923962</v>
      </c>
      <c r="CD33" s="32">
        <f>-('Heat X-changer Worksheet'!$F$20*'Heat X-changer Worksheet'!$F$21*($L$1-CD$3)/('Heat X-changer Worksheet'!$F$33*'Heat X-changer Worksheet'!$F$34)-$C33)</f>
        <v>116.31182235783962</v>
      </c>
      <c r="CE33" s="32">
        <f>-('Heat X-changer Worksheet'!$F$20*'Heat X-changer Worksheet'!$F$21*($L$1-CE$3)/('Heat X-changer Worksheet'!$F$33*'Heat X-changer Worksheet'!$F$34)-$C33)</f>
        <v>116.77066068643961</v>
      </c>
      <c r="CF33" s="32">
        <f>-('Heat X-changer Worksheet'!$F$20*'Heat X-changer Worksheet'!$F$21*($L$1-CF$3)/('Heat X-changer Worksheet'!$F$33*'Heat X-changer Worksheet'!$F$34)-$C33)</f>
        <v>117.22949901503964</v>
      </c>
      <c r="CG33" s="32">
        <f>-('Heat X-changer Worksheet'!$F$20*'Heat X-changer Worksheet'!$F$21*($L$1-CG$3)/('Heat X-changer Worksheet'!$F$33*'Heat X-changer Worksheet'!$F$34)-$C33)</f>
        <v>117.68833734363963</v>
      </c>
      <c r="CH33" s="32">
        <f>-('Heat X-changer Worksheet'!$F$20*'Heat X-changer Worksheet'!$F$21*($L$1-CH$3)/('Heat X-changer Worksheet'!$F$33*'Heat X-changer Worksheet'!$F$34)-$C33)</f>
        <v>118.14717567223964</v>
      </c>
      <c r="CI33" s="32">
        <f>-('Heat X-changer Worksheet'!$F$20*'Heat X-changer Worksheet'!$F$21*($L$1-CI$3)/('Heat X-changer Worksheet'!$F$33*'Heat X-changer Worksheet'!$F$34)-$C33)</f>
        <v>118.60601400083965</v>
      </c>
      <c r="CJ33" s="32">
        <f>-('Heat X-changer Worksheet'!$F$20*'Heat X-changer Worksheet'!$F$21*($L$1-CJ$3)/('Heat X-changer Worksheet'!$F$33*'Heat X-changer Worksheet'!$F$34)-$C33)</f>
        <v>119.06485232943965</v>
      </c>
      <c r="CK33" s="32">
        <f>-('Heat X-changer Worksheet'!$F$20*'Heat X-changer Worksheet'!$F$21*($L$1-CK$3)/('Heat X-changer Worksheet'!$F$33*'Heat X-changer Worksheet'!$F$34)-$C33)</f>
        <v>119.52369065803965</v>
      </c>
      <c r="CL33" s="32">
        <f>-('Heat X-changer Worksheet'!$F$20*'Heat X-changer Worksheet'!$F$21*($L$1-CL$3)/('Heat X-changer Worksheet'!$F$33*'Heat X-changer Worksheet'!$F$34)-$C33)</f>
        <v>119.98252898663966</v>
      </c>
      <c r="CM33" s="32">
        <f>-('Heat X-changer Worksheet'!$F$20*'Heat X-changer Worksheet'!$F$21*($L$1-CM$3)/('Heat X-changer Worksheet'!$F$33*'Heat X-changer Worksheet'!$F$34)-$C33)</f>
        <v>120.44136731523966</v>
      </c>
      <c r="CN33" s="32">
        <f>-('Heat X-changer Worksheet'!$F$20*'Heat X-changer Worksheet'!$F$21*($L$1-CN$3)/('Heat X-changer Worksheet'!$F$33*'Heat X-changer Worksheet'!$F$34)-$C33)</f>
        <v>120.90020564383967</v>
      </c>
      <c r="CO33" s="32">
        <f>-('Heat X-changer Worksheet'!$F$20*'Heat X-changer Worksheet'!$F$21*($L$1-CO$3)/('Heat X-changer Worksheet'!$F$33*'Heat X-changer Worksheet'!$F$34)-$C33)</f>
        <v>121.35904397243968</v>
      </c>
      <c r="CP33" s="32">
        <f>-('Heat X-changer Worksheet'!$F$20*'Heat X-changer Worksheet'!$F$21*($L$1-CP$3)/('Heat X-changer Worksheet'!$F$33*'Heat X-changer Worksheet'!$F$34)-$C33)</f>
        <v>121.81788230103967</v>
      </c>
      <c r="CQ33" s="32">
        <f>-('Heat X-changer Worksheet'!$F$20*'Heat X-changer Worksheet'!$F$21*($L$1-CQ$3)/('Heat X-changer Worksheet'!$F$33*'Heat X-changer Worksheet'!$F$34)-$C33)</f>
        <v>122.27672062963968</v>
      </c>
      <c r="CR33" s="32">
        <f>-('Heat X-changer Worksheet'!$F$20*'Heat X-changer Worksheet'!$F$21*($L$1-CR$3)/('Heat X-changer Worksheet'!$F$33*'Heat X-changer Worksheet'!$F$34)-$C33)</f>
        <v>122.73555895823969</v>
      </c>
      <c r="CS33" s="32">
        <f>-('Heat X-changer Worksheet'!$F$20*'Heat X-changer Worksheet'!$F$21*($L$1-CS$3)/('Heat X-changer Worksheet'!$F$33*'Heat X-changer Worksheet'!$F$34)-$C33)</f>
        <v>123.19439728683969</v>
      </c>
      <c r="CT33" s="32">
        <f>-('Heat X-changer Worksheet'!$F$20*'Heat X-changer Worksheet'!$F$21*($L$1-CT$3)/('Heat X-changer Worksheet'!$F$33*'Heat X-changer Worksheet'!$F$34)-$C33)</f>
        <v>123.6532356154397</v>
      </c>
      <c r="CU33" s="32">
        <f>-('Heat X-changer Worksheet'!$F$20*'Heat X-changer Worksheet'!$F$21*($L$1-CU$3)/('Heat X-changer Worksheet'!$F$33*'Heat X-changer Worksheet'!$F$34)-$C33)</f>
        <v>124.11207394403971</v>
      </c>
      <c r="CV33" s="32">
        <f>-('Heat X-changer Worksheet'!$F$20*'Heat X-changer Worksheet'!$F$21*($L$1-CV$3)/('Heat X-changer Worksheet'!$F$33*'Heat X-changer Worksheet'!$F$34)-$C33)</f>
        <v>124.5709122726397</v>
      </c>
      <c r="CW33" s="32">
        <f>-('Heat X-changer Worksheet'!$F$20*'Heat X-changer Worksheet'!$F$21*($L$1-CW$3)/('Heat X-changer Worksheet'!$F$33*'Heat X-changer Worksheet'!$F$34)-$C33)</f>
        <v>125.02975060123971</v>
      </c>
      <c r="CX33" s="32">
        <f>-('Heat X-changer Worksheet'!$F$20*'Heat X-changer Worksheet'!$F$21*($L$1-CX$3)/('Heat X-changer Worksheet'!$F$33*'Heat X-changer Worksheet'!$F$34)-$C33)</f>
        <v>125.48858892983972</v>
      </c>
      <c r="CY33" s="32">
        <f>-('Heat X-changer Worksheet'!$F$20*'Heat X-changer Worksheet'!$F$21*($L$1-CY$3)/('Heat X-changer Worksheet'!$F$33*'Heat X-changer Worksheet'!$F$34)-$C33)</f>
        <v>125.94742725843973</v>
      </c>
      <c r="CZ33" s="32">
        <f>-('Heat X-changer Worksheet'!$F$20*'Heat X-changer Worksheet'!$F$21*($L$1-CZ$3)/('Heat X-changer Worksheet'!$F$33*'Heat X-changer Worksheet'!$F$34)-$C33)</f>
        <v>126.40626558703974</v>
      </c>
      <c r="DA33" s="32">
        <f>-('Heat X-changer Worksheet'!$F$20*'Heat X-changer Worksheet'!$F$21*($L$1-DA$3)/('Heat X-changer Worksheet'!$F$33*'Heat X-changer Worksheet'!$F$34)-$C33)</f>
        <v>126.86510391563974</v>
      </c>
      <c r="DB33" s="32">
        <f>-('Heat X-changer Worksheet'!$F$20*'Heat X-changer Worksheet'!$F$21*($L$1-DB$3)/('Heat X-changer Worksheet'!$F$33*'Heat X-changer Worksheet'!$F$34)-$C33)</f>
        <v>127.32394224423973</v>
      </c>
      <c r="DC33" s="32">
        <f>-('Heat X-changer Worksheet'!$F$20*'Heat X-changer Worksheet'!$F$21*($L$1-DC$3)/('Heat X-changer Worksheet'!$F$33*'Heat X-changer Worksheet'!$F$34)-$C33)</f>
        <v>127.78278057283974</v>
      </c>
      <c r="DD33" s="32">
        <f>-('Heat X-changer Worksheet'!$F$20*'Heat X-changer Worksheet'!$F$21*($L$1-DD$3)/('Heat X-changer Worksheet'!$F$33*'Heat X-changer Worksheet'!$F$34)-$C33)</f>
        <v>128.24161890143975</v>
      </c>
      <c r="DE33" s="32">
        <f>-('Heat X-changer Worksheet'!$F$20*'Heat X-changer Worksheet'!$F$21*($L$1-DE$3)/('Heat X-changer Worksheet'!$F$33*'Heat X-changer Worksheet'!$F$34)-$C33)</f>
        <v>128.70045723003975</v>
      </c>
      <c r="DF33" s="32">
        <f>-('Heat X-changer Worksheet'!$F$20*'Heat X-changer Worksheet'!$F$21*($L$1-DF$3)/('Heat X-changer Worksheet'!$F$33*'Heat X-changer Worksheet'!$F$34)-$C33)</f>
        <v>129.15929555863977</v>
      </c>
      <c r="DG33" s="32">
        <f>-('Heat X-changer Worksheet'!$F$20*'Heat X-changer Worksheet'!$F$21*($L$1-DG$3)/('Heat X-changer Worksheet'!$F$33*'Heat X-changer Worksheet'!$F$34)-$C33)</f>
        <v>129.61813388723976</v>
      </c>
      <c r="DH33" s="32">
        <f>-('Heat X-changer Worksheet'!$F$20*'Heat X-changer Worksheet'!$F$21*($L$1-DH$3)/('Heat X-changer Worksheet'!$F$33*'Heat X-changer Worksheet'!$F$34)-$C33)</f>
        <v>130.07697221583976</v>
      </c>
      <c r="DI33" s="32">
        <f>-('Heat X-changer Worksheet'!$F$20*'Heat X-changer Worksheet'!$F$21*($L$1-DI$3)/('Heat X-changer Worksheet'!$F$33*'Heat X-changer Worksheet'!$F$34)-$C33)</f>
        <v>130.53581054443978</v>
      </c>
      <c r="DJ33" s="32">
        <f>-('Heat X-changer Worksheet'!$F$20*'Heat X-changer Worksheet'!$F$21*($L$1-DJ$3)/('Heat X-changer Worksheet'!$F$33*'Heat X-changer Worksheet'!$F$34)-$C33)</f>
        <v>130.99464887303978</v>
      </c>
      <c r="DK33" s="32">
        <f>-('Heat X-changer Worksheet'!$F$20*'Heat X-changer Worksheet'!$F$21*($L$1-DK$3)/('Heat X-changer Worksheet'!$F$33*'Heat X-changer Worksheet'!$F$34)-$C33)</f>
        <v>131.45348720163977</v>
      </c>
      <c r="DL33" s="32">
        <f>-('Heat X-changer Worksheet'!$F$20*'Heat X-changer Worksheet'!$F$21*($L$1-DL$3)/('Heat X-changer Worksheet'!$F$33*'Heat X-changer Worksheet'!$F$34)-$C33)</f>
        <v>131.9123255302398</v>
      </c>
      <c r="DM33" s="32">
        <f>-('Heat X-changer Worksheet'!$F$20*'Heat X-changer Worksheet'!$F$21*($L$1-DM$3)/('Heat X-changer Worksheet'!$F$33*'Heat X-changer Worksheet'!$F$34)-$C33)</f>
        <v>132.37116385883979</v>
      </c>
      <c r="DN33" s="32">
        <f>-('Heat X-changer Worksheet'!$F$20*'Heat X-changer Worksheet'!$F$21*($L$1-DN$3)/('Heat X-changer Worksheet'!$F$33*'Heat X-changer Worksheet'!$F$34)-$C33)</f>
        <v>132.83000218743979</v>
      </c>
      <c r="DO33" s="32">
        <f>-('Heat X-changer Worksheet'!$F$20*'Heat X-changer Worksheet'!$F$21*($L$1-DO$3)/('Heat X-changer Worksheet'!$F$33*'Heat X-changer Worksheet'!$F$34)-$C33)</f>
        <v>133.28884051603981</v>
      </c>
      <c r="DP33" s="32">
        <f>-('Heat X-changer Worksheet'!$F$20*'Heat X-changer Worksheet'!$F$21*($L$1-DP$3)/('Heat X-changer Worksheet'!$F$33*'Heat X-changer Worksheet'!$F$34)-$C33)</f>
        <v>133.74767884463981</v>
      </c>
      <c r="DQ33" s="32">
        <f>-('Heat X-changer Worksheet'!$F$20*'Heat X-changer Worksheet'!$F$21*($L$1-DQ$3)/('Heat X-changer Worksheet'!$F$33*'Heat X-changer Worksheet'!$F$34)-$C33)</f>
        <v>134.20651717323983</v>
      </c>
      <c r="DR33" s="32">
        <f>-('Heat X-changer Worksheet'!$F$20*'Heat X-changer Worksheet'!$F$21*($L$1-DR$3)/('Heat X-changer Worksheet'!$F$33*'Heat X-changer Worksheet'!$F$34)-$C33)</f>
        <v>134.66535550183983</v>
      </c>
      <c r="DS33" s="32">
        <f>-('Heat X-changer Worksheet'!$F$20*'Heat X-changer Worksheet'!$F$21*($L$1-DS$3)/('Heat X-changer Worksheet'!$F$33*'Heat X-changer Worksheet'!$F$34)-$C33)</f>
        <v>135.12419383043982</v>
      </c>
      <c r="DT33" s="32">
        <f>-('Heat X-changer Worksheet'!$F$20*'Heat X-changer Worksheet'!$F$21*($L$1-DT$3)/('Heat X-changer Worksheet'!$F$33*'Heat X-changer Worksheet'!$F$34)-$C33)</f>
        <v>135.58303215903982</v>
      </c>
      <c r="DU33" s="32">
        <f>-('Heat X-changer Worksheet'!$F$20*'Heat X-changer Worksheet'!$F$21*($L$1-DU$3)/('Heat X-changer Worksheet'!$F$33*'Heat X-changer Worksheet'!$F$34)-$C33)</f>
        <v>136.04187048763984</v>
      </c>
      <c r="DV33" s="32">
        <f>-('Heat X-changer Worksheet'!$F$20*'Heat X-changer Worksheet'!$F$21*($L$1-DV$3)/('Heat X-changer Worksheet'!$F$33*'Heat X-changer Worksheet'!$F$34)-$C33)</f>
        <v>136.50070881623984</v>
      </c>
      <c r="DW33" s="32">
        <f>-('Heat X-changer Worksheet'!$F$20*'Heat X-changer Worksheet'!$F$21*($L$1-DW$3)/('Heat X-changer Worksheet'!$F$33*'Heat X-changer Worksheet'!$F$34)-$C33)</f>
        <v>136.95954714483986</v>
      </c>
      <c r="DX33" s="32">
        <f>-('Heat X-changer Worksheet'!$F$20*'Heat X-changer Worksheet'!$F$21*($L$1-DX$3)/('Heat X-changer Worksheet'!$F$33*'Heat X-changer Worksheet'!$F$34)-$C33)</f>
        <v>137.41838547343986</v>
      </c>
      <c r="DY33" s="32">
        <f>-('Heat X-changer Worksheet'!$F$20*'Heat X-changer Worksheet'!$F$21*($L$1-DY$3)/('Heat X-changer Worksheet'!$F$33*'Heat X-changer Worksheet'!$F$34)-$C33)</f>
        <v>137.87722380203985</v>
      </c>
      <c r="DZ33" s="32">
        <f>-('Heat X-changer Worksheet'!$F$20*'Heat X-changer Worksheet'!$F$21*($L$1-DZ$3)/('Heat X-changer Worksheet'!$F$33*'Heat X-changer Worksheet'!$F$34)-$C33)</f>
        <v>138.33606213063987</v>
      </c>
      <c r="EA33" s="32">
        <f>-('Heat X-changer Worksheet'!$F$20*'Heat X-changer Worksheet'!$F$21*($L$1-EA$3)/('Heat X-changer Worksheet'!$F$33*'Heat X-changer Worksheet'!$F$34)-$C33)</f>
        <v>138.79490045923987</v>
      </c>
      <c r="EB33" s="32">
        <f>-('Heat X-changer Worksheet'!$F$20*'Heat X-changer Worksheet'!$F$21*($L$1-EB$3)/('Heat X-changer Worksheet'!$F$33*'Heat X-changer Worksheet'!$F$34)-$C33)</f>
        <v>139.25373878783986</v>
      </c>
      <c r="EC33" s="32">
        <f>-('Heat X-changer Worksheet'!$F$20*'Heat X-changer Worksheet'!$F$21*($L$1-EC$3)/('Heat X-changer Worksheet'!$F$33*'Heat X-changer Worksheet'!$F$34)-$C33)</f>
        <v>139.71257711643989</v>
      </c>
      <c r="ED33" s="32">
        <f>-('Heat X-changer Worksheet'!$F$20*'Heat X-changer Worksheet'!$F$21*($L$1-ED$3)/('Heat X-changer Worksheet'!$F$33*'Heat X-changer Worksheet'!$F$34)-$C33)</f>
        <v>140.17141544503988</v>
      </c>
      <c r="EE33" s="32">
        <f>-('Heat X-changer Worksheet'!$F$20*'Heat X-changer Worksheet'!$F$21*($L$1-EE$3)/('Heat X-changer Worksheet'!$F$33*'Heat X-changer Worksheet'!$F$34)-$C33)</f>
        <v>140.63025377363988</v>
      </c>
      <c r="EF33" s="32">
        <f>-('Heat X-changer Worksheet'!$F$20*'Heat X-changer Worksheet'!$F$21*($L$1-EF$3)/('Heat X-changer Worksheet'!$F$33*'Heat X-changer Worksheet'!$F$34)-$C33)</f>
        <v>141.0890921022399</v>
      </c>
      <c r="EG33" s="32">
        <f>-('Heat X-changer Worksheet'!$F$20*'Heat X-changer Worksheet'!$F$21*($L$1-EG$3)/('Heat X-changer Worksheet'!$F$33*'Heat X-changer Worksheet'!$F$34)-$C33)</f>
        <v>141.5479304308399</v>
      </c>
      <c r="EH33" s="32">
        <f>-('Heat X-changer Worksheet'!$F$20*'Heat X-changer Worksheet'!$F$21*($L$1-EH$3)/('Heat X-changer Worksheet'!$F$33*'Heat X-changer Worksheet'!$F$34)-$C33)</f>
        <v>142.00676875943989</v>
      </c>
      <c r="EI33" s="32">
        <f>-('Heat X-changer Worksheet'!$F$20*'Heat X-changer Worksheet'!$F$21*($L$1-EI$3)/('Heat X-changer Worksheet'!$F$33*'Heat X-changer Worksheet'!$F$34)-$C33)</f>
        <v>142.46560708803992</v>
      </c>
      <c r="EJ33" s="32">
        <f>-('Heat X-changer Worksheet'!$F$20*'Heat X-changer Worksheet'!$F$21*($L$1-EJ$3)/('Heat X-changer Worksheet'!$F$33*'Heat X-changer Worksheet'!$F$34)-$C33)</f>
        <v>142.92444541663991</v>
      </c>
      <c r="EK33" s="32">
        <f>-('Heat X-changer Worksheet'!$F$20*'Heat X-changer Worksheet'!$F$21*($L$1-EK$3)/('Heat X-changer Worksheet'!$F$33*'Heat X-changer Worksheet'!$F$34)-$C33)</f>
        <v>143.38328374523991</v>
      </c>
      <c r="EL33" s="32">
        <f>-('Heat X-changer Worksheet'!$F$20*'Heat X-changer Worksheet'!$F$21*($L$1-EL$3)/('Heat X-changer Worksheet'!$F$33*'Heat X-changer Worksheet'!$F$34)-$C33)</f>
        <v>143.84212207383993</v>
      </c>
      <c r="EM33" s="32">
        <f>-('Heat X-changer Worksheet'!$F$20*'Heat X-changer Worksheet'!$F$21*($L$1-EM$3)/('Heat X-changer Worksheet'!$F$33*'Heat X-changer Worksheet'!$F$34)-$C33)</f>
        <v>144.30096040243993</v>
      </c>
      <c r="EN33" s="32">
        <f>-('Heat X-changer Worksheet'!$F$20*'Heat X-changer Worksheet'!$F$21*($L$1-EN$3)/('Heat X-changer Worksheet'!$F$33*'Heat X-changer Worksheet'!$F$34)-$C33)</f>
        <v>144.75979873103992</v>
      </c>
    </row>
    <row r="34" spans="3:144">
      <c r="C34" s="30">
        <f t="shared" si="3"/>
        <v>150</v>
      </c>
      <c r="D34" s="32">
        <f>-('Heat X-changer Worksheet'!$F$20*'Heat X-changer Worksheet'!$F$21*($L$1-D$3)/('Heat X-changer Worksheet'!$F$33*'Heat X-changer Worksheet'!$F$34)-$C34)</f>
        <v>79.522432727039217</v>
      </c>
      <c r="E34" s="32">
        <f>-('Heat X-changer Worksheet'!$F$20*'Heat X-changer Worksheet'!$F$21*($L$1-E$3)/('Heat X-changer Worksheet'!$F$33*'Heat X-changer Worksheet'!$F$34)-$C34)</f>
        <v>79.981271055639226</v>
      </c>
      <c r="F34" s="32">
        <f>-('Heat X-changer Worksheet'!$F$20*'Heat X-changer Worksheet'!$F$21*($L$1-F$3)/('Heat X-changer Worksheet'!$F$33*'Heat X-changer Worksheet'!$F$34)-$C34)</f>
        <v>80.440109384239236</v>
      </c>
      <c r="G34" s="32">
        <f>-('Heat X-changer Worksheet'!$F$20*'Heat X-changer Worksheet'!$F$21*($L$1-G$3)/('Heat X-changer Worksheet'!$F$33*'Heat X-changer Worksheet'!$F$34)-$C34)</f>
        <v>80.898947712839231</v>
      </c>
      <c r="H34" s="32">
        <f>-('Heat X-changer Worksheet'!$F$20*'Heat X-changer Worksheet'!$F$21*($L$1-H$3)/('Heat X-changer Worksheet'!$F$33*'Heat X-changer Worksheet'!$F$34)-$C34)</f>
        <v>81.35778604143924</v>
      </c>
      <c r="I34" s="32">
        <f>-('Heat X-changer Worksheet'!$F$20*'Heat X-changer Worksheet'!$F$21*($L$1-I$3)/('Heat X-changer Worksheet'!$F$33*'Heat X-changer Worksheet'!$F$34)-$C34)</f>
        <v>81.81662437003925</v>
      </c>
      <c r="J34" s="32">
        <f>-('Heat X-changer Worksheet'!$F$20*'Heat X-changer Worksheet'!$F$21*($L$1-J$3)/('Heat X-changer Worksheet'!$F$33*'Heat X-changer Worksheet'!$F$34)-$C34)</f>
        <v>82.275462698639259</v>
      </c>
      <c r="K34" s="32">
        <f>-('Heat X-changer Worksheet'!$F$20*'Heat X-changer Worksheet'!$F$21*($L$1-K$3)/('Heat X-changer Worksheet'!$F$33*'Heat X-changer Worksheet'!$F$34)-$C34)</f>
        <v>82.734301027239255</v>
      </c>
      <c r="L34" s="32">
        <f>-('Heat X-changer Worksheet'!$F$20*'Heat X-changer Worksheet'!$F$21*($L$1-L$3)/('Heat X-changer Worksheet'!$F$33*'Heat X-changer Worksheet'!$F$34)-$C34)</f>
        <v>83.193139355839264</v>
      </c>
      <c r="M34" s="32">
        <f>-('Heat X-changer Worksheet'!$F$20*'Heat X-changer Worksheet'!$F$21*($L$1-M$3)/('Heat X-changer Worksheet'!$F$33*'Heat X-changer Worksheet'!$F$34)-$C34)</f>
        <v>83.651977684439274</v>
      </c>
      <c r="N34" s="32">
        <f>-('Heat X-changer Worksheet'!$F$20*'Heat X-changer Worksheet'!$F$21*($L$1-N$3)/('Heat X-changer Worksheet'!$F$33*'Heat X-changer Worksheet'!$F$34)-$C34)</f>
        <v>84.110816013039269</v>
      </c>
      <c r="O34" s="32">
        <f>-('Heat X-changer Worksheet'!$F$20*'Heat X-changer Worksheet'!$F$21*($L$1-O$3)/('Heat X-changer Worksheet'!$F$33*'Heat X-changer Worksheet'!$F$34)-$C34)</f>
        <v>84.569654341639279</v>
      </c>
      <c r="P34" s="32">
        <f>-('Heat X-changer Worksheet'!$F$20*'Heat X-changer Worksheet'!$F$21*($L$1-P$3)/('Heat X-changer Worksheet'!$F$33*'Heat X-changer Worksheet'!$F$34)-$C34)</f>
        <v>85.028492670239288</v>
      </c>
      <c r="Q34" s="32">
        <f>-('Heat X-changer Worksheet'!$F$20*'Heat X-changer Worksheet'!$F$21*($L$1-Q$3)/('Heat X-changer Worksheet'!$F$33*'Heat X-changer Worksheet'!$F$34)-$C34)</f>
        <v>85.487330998839298</v>
      </c>
      <c r="R34" s="32">
        <f>-('Heat X-changer Worksheet'!$F$20*'Heat X-changer Worksheet'!$F$21*($L$1-R$3)/('Heat X-changer Worksheet'!$F$33*'Heat X-changer Worksheet'!$F$34)-$C34)</f>
        <v>85.946169327439293</v>
      </c>
      <c r="S34" s="32">
        <f>-('Heat X-changer Worksheet'!$F$20*'Heat X-changer Worksheet'!$F$21*($L$1-S$3)/('Heat X-changer Worksheet'!$F$33*'Heat X-changer Worksheet'!$F$34)-$C34)</f>
        <v>86.405007656039302</v>
      </c>
      <c r="T34" s="32">
        <f>-('Heat X-changer Worksheet'!$F$20*'Heat X-changer Worksheet'!$F$21*($L$1-T$3)/('Heat X-changer Worksheet'!$F$33*'Heat X-changer Worksheet'!$F$34)-$C34)</f>
        <v>86.863845984639312</v>
      </c>
      <c r="U34" s="32">
        <f>-('Heat X-changer Worksheet'!$F$20*'Heat X-changer Worksheet'!$F$21*($L$1-U$3)/('Heat X-changer Worksheet'!$F$33*'Heat X-changer Worksheet'!$F$34)-$C34)</f>
        <v>87.322684313239307</v>
      </c>
      <c r="V34" s="32">
        <f>-('Heat X-changer Worksheet'!$F$20*'Heat X-changer Worksheet'!$F$21*($L$1-V$3)/('Heat X-changer Worksheet'!$F$33*'Heat X-changer Worksheet'!$F$34)-$C34)</f>
        <v>87.781522641839317</v>
      </c>
      <c r="W34" s="32">
        <f>-('Heat X-changer Worksheet'!$F$20*'Heat X-changer Worksheet'!$F$21*($L$1-W$3)/('Heat X-changer Worksheet'!$F$33*'Heat X-changer Worksheet'!$F$34)-$C34)</f>
        <v>88.240360970439326</v>
      </c>
      <c r="X34" s="32">
        <f>-('Heat X-changer Worksheet'!$F$20*'Heat X-changer Worksheet'!$F$21*($L$1-X$3)/('Heat X-changer Worksheet'!$F$33*'Heat X-changer Worksheet'!$F$34)-$C34)</f>
        <v>88.699199299039321</v>
      </c>
      <c r="Y34" s="32">
        <f>-('Heat X-changer Worksheet'!$F$20*'Heat X-changer Worksheet'!$F$21*($L$1-Y$3)/('Heat X-changer Worksheet'!$F$33*'Heat X-changer Worksheet'!$F$34)-$C34)</f>
        <v>89.158037627639331</v>
      </c>
      <c r="Z34" s="32">
        <f>-('Heat X-changer Worksheet'!$F$20*'Heat X-changer Worksheet'!$F$21*($L$1-Z$3)/('Heat X-changer Worksheet'!$F$33*'Heat X-changer Worksheet'!$F$34)-$C34)</f>
        <v>89.61687595623934</v>
      </c>
      <c r="AA34" s="32">
        <f>-('Heat X-changer Worksheet'!$F$20*'Heat X-changer Worksheet'!$F$21*($L$1-AA$3)/('Heat X-changer Worksheet'!$F$33*'Heat X-changer Worksheet'!$F$34)-$C34)</f>
        <v>90.075714284839336</v>
      </c>
      <c r="AB34" s="32">
        <f>-('Heat X-changer Worksheet'!$F$20*'Heat X-changer Worksheet'!$F$21*($L$1-AB$3)/('Heat X-changer Worksheet'!$F$33*'Heat X-changer Worksheet'!$F$34)-$C34)</f>
        <v>90.534552613439345</v>
      </c>
      <c r="AC34" s="32">
        <f>-('Heat X-changer Worksheet'!$F$20*'Heat X-changer Worksheet'!$F$21*($L$1-AC$3)/('Heat X-changer Worksheet'!$F$33*'Heat X-changer Worksheet'!$F$34)-$C34)</f>
        <v>90.993390942039355</v>
      </c>
      <c r="AD34" s="32">
        <f>-('Heat X-changer Worksheet'!$F$20*'Heat X-changer Worksheet'!$F$21*($L$1-AD$3)/('Heat X-changer Worksheet'!$F$33*'Heat X-changer Worksheet'!$F$34)-$C34)</f>
        <v>91.45222927063935</v>
      </c>
      <c r="AE34" s="32">
        <f>-('Heat X-changer Worksheet'!$F$20*'Heat X-changer Worksheet'!$F$21*($L$1-AE$3)/('Heat X-changer Worksheet'!$F$33*'Heat X-changer Worksheet'!$F$34)-$C34)</f>
        <v>91.91106759923936</v>
      </c>
      <c r="AF34" s="32">
        <f>-('Heat X-changer Worksheet'!$F$20*'Heat X-changer Worksheet'!$F$21*($L$1-AF$3)/('Heat X-changer Worksheet'!$F$33*'Heat X-changer Worksheet'!$F$34)-$C34)</f>
        <v>92.369905927839369</v>
      </c>
      <c r="AG34" s="32">
        <f>-('Heat X-changer Worksheet'!$F$20*'Heat X-changer Worksheet'!$F$21*($L$1-AG$3)/('Heat X-changer Worksheet'!$F$33*'Heat X-changer Worksheet'!$F$34)-$C34)</f>
        <v>92.828744256439364</v>
      </c>
      <c r="AH34" s="32">
        <f>-('Heat X-changer Worksheet'!$F$20*'Heat X-changer Worksheet'!$F$21*($L$1-AH$3)/('Heat X-changer Worksheet'!$F$33*'Heat X-changer Worksheet'!$F$34)-$C34)</f>
        <v>93.287582585039374</v>
      </c>
      <c r="AI34" s="32">
        <f>-('Heat X-changer Worksheet'!$F$20*'Heat X-changer Worksheet'!$F$21*($L$1-AI$3)/('Heat X-changer Worksheet'!$F$33*'Heat X-changer Worksheet'!$F$34)-$C34)</f>
        <v>93.746420913639383</v>
      </c>
      <c r="AJ34" s="32">
        <f>-('Heat X-changer Worksheet'!$F$20*'Heat X-changer Worksheet'!$F$21*($L$1-AJ$3)/('Heat X-changer Worksheet'!$F$33*'Heat X-changer Worksheet'!$F$34)-$C34)</f>
        <v>94.205259242239379</v>
      </c>
      <c r="AK34" s="32">
        <f>-('Heat X-changer Worksheet'!$F$20*'Heat X-changer Worksheet'!$F$21*($L$1-AK$3)/('Heat X-changer Worksheet'!$F$33*'Heat X-changer Worksheet'!$F$34)-$C34)</f>
        <v>94.664097570839402</v>
      </c>
      <c r="AL34" s="32">
        <f>-('Heat X-changer Worksheet'!$F$20*'Heat X-changer Worksheet'!$F$21*($L$1-AL$3)/('Heat X-changer Worksheet'!$F$33*'Heat X-changer Worksheet'!$F$34)-$C34)</f>
        <v>95.122935899439398</v>
      </c>
      <c r="AM34" s="32">
        <f>-('Heat X-changer Worksheet'!$F$20*'Heat X-changer Worksheet'!$F$21*($L$1-AM$3)/('Heat X-changer Worksheet'!$F$33*'Heat X-changer Worksheet'!$F$34)-$C34)</f>
        <v>95.581774228039393</v>
      </c>
      <c r="AN34" s="32">
        <f>-('Heat X-changer Worksheet'!$F$20*'Heat X-changer Worksheet'!$F$21*($L$1-AN$3)/('Heat X-changer Worksheet'!$F$33*'Heat X-changer Worksheet'!$F$34)-$C34)</f>
        <v>96.040612556639417</v>
      </c>
      <c r="AO34" s="32">
        <f>-('Heat X-changer Worksheet'!$F$20*'Heat X-changer Worksheet'!$F$21*($L$1-AO$3)/('Heat X-changer Worksheet'!$F$33*'Heat X-changer Worksheet'!$F$34)-$C34)</f>
        <v>96.499450885239412</v>
      </c>
      <c r="AP34" s="32">
        <f>-('Heat X-changer Worksheet'!$F$20*'Heat X-changer Worksheet'!$F$21*($L$1-AP$3)/('Heat X-changer Worksheet'!$F$33*'Heat X-changer Worksheet'!$F$34)-$C34)</f>
        <v>96.958289213839421</v>
      </c>
      <c r="AQ34" s="32">
        <f>-('Heat X-changer Worksheet'!$F$20*'Heat X-changer Worksheet'!$F$21*($L$1-AQ$3)/('Heat X-changer Worksheet'!$F$33*'Heat X-changer Worksheet'!$F$34)-$C34)</f>
        <v>97.417127542439431</v>
      </c>
      <c r="AR34" s="32">
        <f>-('Heat X-changer Worksheet'!$F$20*'Heat X-changer Worksheet'!$F$21*($L$1-AR$3)/('Heat X-changer Worksheet'!$F$33*'Heat X-changer Worksheet'!$F$34)-$C34)</f>
        <v>97.875965871039426</v>
      </c>
      <c r="AS34" s="32">
        <f>-('Heat X-changer Worksheet'!$F$20*'Heat X-changer Worksheet'!$F$21*($L$1-AS$3)/('Heat X-changer Worksheet'!$F$33*'Heat X-changer Worksheet'!$F$34)-$C34)</f>
        <v>98.334804199639436</v>
      </c>
      <c r="AT34" s="32">
        <f>-('Heat X-changer Worksheet'!$F$20*'Heat X-changer Worksheet'!$F$21*($L$1-AT$3)/('Heat X-changer Worksheet'!$F$33*'Heat X-changer Worksheet'!$F$34)-$C34)</f>
        <v>98.793642528239431</v>
      </c>
      <c r="AU34" s="32">
        <f>-('Heat X-changer Worksheet'!$F$20*'Heat X-changer Worksheet'!$F$21*($L$1-AU$3)/('Heat X-changer Worksheet'!$F$33*'Heat X-changer Worksheet'!$F$34)-$C34)</f>
        <v>99.252480856839441</v>
      </c>
      <c r="AV34" s="32">
        <f>-('Heat X-changer Worksheet'!$F$20*'Heat X-changer Worksheet'!$F$21*($L$1-AV$3)/('Heat X-changer Worksheet'!$F$33*'Heat X-changer Worksheet'!$F$34)-$C34)</f>
        <v>99.711319185439436</v>
      </c>
      <c r="AW34" s="32">
        <f>-('Heat X-changer Worksheet'!$F$20*'Heat X-changer Worksheet'!$F$21*($L$1-AW$3)/('Heat X-changer Worksheet'!$F$33*'Heat X-changer Worksheet'!$F$34)-$C34)</f>
        <v>100.17015751403946</v>
      </c>
      <c r="AX34" s="32">
        <f>-('Heat X-changer Worksheet'!$F$20*'Heat X-changer Worksheet'!$F$21*($L$1-AX$3)/('Heat X-changer Worksheet'!$F$33*'Heat X-changer Worksheet'!$F$34)-$C34)</f>
        <v>100.62899584263945</v>
      </c>
      <c r="AY34" s="32">
        <f>-('Heat X-changer Worksheet'!$F$20*'Heat X-changer Worksheet'!$F$21*($L$1-AY$3)/('Heat X-changer Worksheet'!$F$33*'Heat X-changer Worksheet'!$F$34)-$C34)</f>
        <v>101.08783417123946</v>
      </c>
      <c r="AZ34" s="32">
        <f>-('Heat X-changer Worksheet'!$F$20*'Heat X-changer Worksheet'!$F$21*($L$1-AZ$3)/('Heat X-changer Worksheet'!$F$33*'Heat X-changer Worksheet'!$F$34)-$C34)</f>
        <v>101.54667249983947</v>
      </c>
      <c r="BA34" s="32">
        <f>-('Heat X-changer Worksheet'!$F$20*'Heat X-changer Worksheet'!$F$21*($L$1-BA$3)/('Heat X-changer Worksheet'!$F$33*'Heat X-changer Worksheet'!$F$34)-$C34)</f>
        <v>102.00551082843947</v>
      </c>
      <c r="BB34" s="32">
        <f>-('Heat X-changer Worksheet'!$F$20*'Heat X-changer Worksheet'!$F$21*($L$1-BB$3)/('Heat X-changer Worksheet'!$F$33*'Heat X-changer Worksheet'!$F$34)-$C34)</f>
        <v>102.46434915703948</v>
      </c>
      <c r="BC34" s="32">
        <f>-('Heat X-changer Worksheet'!$F$20*'Heat X-changer Worksheet'!$F$21*($L$1-BC$3)/('Heat X-changer Worksheet'!$F$33*'Heat X-changer Worksheet'!$F$34)-$C34)</f>
        <v>102.92318748563949</v>
      </c>
      <c r="BD34" s="32">
        <f>-('Heat X-changer Worksheet'!$F$20*'Heat X-changer Worksheet'!$F$21*($L$1-BD$3)/('Heat X-changer Worksheet'!$F$33*'Heat X-changer Worksheet'!$F$34)-$C34)</f>
        <v>103.38202581423948</v>
      </c>
      <c r="BE34" s="32">
        <f>-('Heat X-changer Worksheet'!$F$20*'Heat X-changer Worksheet'!$F$21*($L$1-BE$3)/('Heat X-changer Worksheet'!$F$33*'Heat X-changer Worksheet'!$F$34)-$C34)</f>
        <v>103.84086414283949</v>
      </c>
      <c r="BF34" s="32">
        <f>-('Heat X-changer Worksheet'!$F$20*'Heat X-changer Worksheet'!$F$21*($L$1-BF$3)/('Heat X-changer Worksheet'!$F$33*'Heat X-changer Worksheet'!$F$34)-$C34)</f>
        <v>104.2997024714395</v>
      </c>
      <c r="BG34" s="32">
        <f>-('Heat X-changer Worksheet'!$F$20*'Heat X-changer Worksheet'!$F$21*($L$1-BG$3)/('Heat X-changer Worksheet'!$F$33*'Heat X-changer Worksheet'!$F$34)-$C34)</f>
        <v>104.7585408000395</v>
      </c>
      <c r="BH34" s="32">
        <f>-('Heat X-changer Worksheet'!$F$20*'Heat X-changer Worksheet'!$F$21*($L$1-BH$3)/('Heat X-changer Worksheet'!$F$33*'Heat X-changer Worksheet'!$F$34)-$C34)</f>
        <v>105.21737912863951</v>
      </c>
      <c r="BI34" s="32">
        <f>-('Heat X-changer Worksheet'!$F$20*'Heat X-changer Worksheet'!$F$21*($L$1-BI$3)/('Heat X-changer Worksheet'!$F$33*'Heat X-changer Worksheet'!$F$34)-$C34)</f>
        <v>105.67621745723952</v>
      </c>
      <c r="BJ34" s="32">
        <f>-('Heat X-changer Worksheet'!$F$20*'Heat X-changer Worksheet'!$F$21*($L$1-BJ$3)/('Heat X-changer Worksheet'!$F$33*'Heat X-changer Worksheet'!$F$34)-$C34)</f>
        <v>106.13505578583951</v>
      </c>
      <c r="BK34" s="32">
        <f>-('Heat X-changer Worksheet'!$F$20*'Heat X-changer Worksheet'!$F$21*($L$1-BK$3)/('Heat X-changer Worksheet'!$F$33*'Heat X-changer Worksheet'!$F$34)-$C34)</f>
        <v>106.59389411443954</v>
      </c>
      <c r="BL34" s="32">
        <f>-('Heat X-changer Worksheet'!$F$20*'Heat X-changer Worksheet'!$F$21*($L$1-BL$3)/('Heat X-changer Worksheet'!$F$33*'Heat X-changer Worksheet'!$F$34)-$C34)</f>
        <v>107.05273244303953</v>
      </c>
      <c r="BM34" s="32">
        <f>-('Heat X-changer Worksheet'!$F$20*'Heat X-changer Worksheet'!$F$21*($L$1-BM$3)/('Heat X-changer Worksheet'!$F$33*'Heat X-changer Worksheet'!$F$34)-$C34)</f>
        <v>107.51157077163953</v>
      </c>
      <c r="BN34" s="32">
        <f>-('Heat X-changer Worksheet'!$F$20*'Heat X-changer Worksheet'!$F$21*($L$1-BN$3)/('Heat X-changer Worksheet'!$F$33*'Heat X-changer Worksheet'!$F$34)-$C34)</f>
        <v>107.97040910023954</v>
      </c>
      <c r="BO34" s="32">
        <f>-('Heat X-changer Worksheet'!$F$20*'Heat X-changer Worksheet'!$F$21*($L$1-BO$3)/('Heat X-changer Worksheet'!$F$33*'Heat X-changer Worksheet'!$F$34)-$C34)</f>
        <v>108.42924742883955</v>
      </c>
      <c r="BP34" s="32">
        <f>-('Heat X-changer Worksheet'!$F$20*'Heat X-changer Worksheet'!$F$21*($L$1-BP$3)/('Heat X-changer Worksheet'!$F$33*'Heat X-changer Worksheet'!$F$34)-$C34)</f>
        <v>108.88808575743954</v>
      </c>
      <c r="BQ34" s="32">
        <f>-('Heat X-changer Worksheet'!$F$20*'Heat X-changer Worksheet'!$F$21*($L$1-BQ$3)/('Heat X-changer Worksheet'!$F$33*'Heat X-changer Worksheet'!$F$34)-$C34)</f>
        <v>109.34692408603955</v>
      </c>
      <c r="BR34" s="32">
        <f>-('Heat X-changer Worksheet'!$F$20*'Heat X-changer Worksheet'!$F$21*($L$1-BR$3)/('Heat X-changer Worksheet'!$F$33*'Heat X-changer Worksheet'!$F$34)-$C34)</f>
        <v>109.80576241463956</v>
      </c>
      <c r="BS34" s="32">
        <f>-('Heat X-changer Worksheet'!$F$20*'Heat X-changer Worksheet'!$F$21*($L$1-BS$3)/('Heat X-changer Worksheet'!$F$33*'Heat X-changer Worksheet'!$F$34)-$C34)</f>
        <v>110.26460074323955</v>
      </c>
      <c r="BT34" s="32">
        <f>-('Heat X-changer Worksheet'!$F$20*'Heat X-changer Worksheet'!$F$21*($L$1-BT$3)/('Heat X-changer Worksheet'!$F$33*'Heat X-changer Worksheet'!$F$34)-$C34)</f>
        <v>110.72343907183958</v>
      </c>
      <c r="BU34" s="32">
        <f>-('Heat X-changer Worksheet'!$F$20*'Heat X-changer Worksheet'!$F$21*($L$1-BU$3)/('Heat X-changer Worksheet'!$F$33*'Heat X-changer Worksheet'!$F$34)-$C34)</f>
        <v>111.18227740043957</v>
      </c>
      <c r="BV34" s="32">
        <f>-('Heat X-changer Worksheet'!$F$20*'Heat X-changer Worksheet'!$F$21*($L$1-BV$3)/('Heat X-changer Worksheet'!$F$33*'Heat X-changer Worksheet'!$F$34)-$C34)</f>
        <v>111.64111572903957</v>
      </c>
      <c r="BW34" s="32">
        <f>-('Heat X-changer Worksheet'!$F$20*'Heat X-changer Worksheet'!$F$21*($L$1-BW$3)/('Heat X-changer Worksheet'!$F$33*'Heat X-changer Worksheet'!$F$34)-$C34)</f>
        <v>112.09995405763959</v>
      </c>
      <c r="BX34" s="32">
        <f>-('Heat X-changer Worksheet'!$F$20*'Heat X-changer Worksheet'!$F$21*($L$1-BX$3)/('Heat X-changer Worksheet'!$F$33*'Heat X-changer Worksheet'!$F$34)-$C34)</f>
        <v>112.55879238623959</v>
      </c>
      <c r="BY34" s="32">
        <f>-('Heat X-changer Worksheet'!$F$20*'Heat X-changer Worksheet'!$F$21*($L$1-BY$3)/('Heat X-changer Worksheet'!$F$33*'Heat X-changer Worksheet'!$F$34)-$C34)</f>
        <v>113.0176307148396</v>
      </c>
      <c r="BZ34" s="32">
        <f>-('Heat X-changer Worksheet'!$F$20*'Heat X-changer Worksheet'!$F$21*($L$1-BZ$3)/('Heat X-changer Worksheet'!$F$33*'Heat X-changer Worksheet'!$F$34)-$C34)</f>
        <v>113.47646904343961</v>
      </c>
      <c r="CA34" s="32">
        <f>-('Heat X-changer Worksheet'!$F$20*'Heat X-changer Worksheet'!$F$21*($L$1-CA$3)/('Heat X-changer Worksheet'!$F$33*'Heat X-changer Worksheet'!$F$34)-$C34)</f>
        <v>113.9353073720396</v>
      </c>
      <c r="CB34" s="32">
        <f>-('Heat X-changer Worksheet'!$F$20*'Heat X-changer Worksheet'!$F$21*($L$1-CB$3)/('Heat X-changer Worksheet'!$F$33*'Heat X-changer Worksheet'!$F$34)-$C34)</f>
        <v>114.39414570063961</v>
      </c>
      <c r="CC34" s="32">
        <f>-('Heat X-changer Worksheet'!$F$20*'Heat X-changer Worksheet'!$F$21*($L$1-CC$3)/('Heat X-changer Worksheet'!$F$33*'Heat X-changer Worksheet'!$F$34)-$C34)</f>
        <v>114.85298402923962</v>
      </c>
      <c r="CD34" s="32">
        <f>-('Heat X-changer Worksheet'!$F$20*'Heat X-changer Worksheet'!$F$21*($L$1-CD$3)/('Heat X-changer Worksheet'!$F$33*'Heat X-changer Worksheet'!$F$34)-$C34)</f>
        <v>115.31182235783962</v>
      </c>
      <c r="CE34" s="32">
        <f>-('Heat X-changer Worksheet'!$F$20*'Heat X-changer Worksheet'!$F$21*($L$1-CE$3)/('Heat X-changer Worksheet'!$F$33*'Heat X-changer Worksheet'!$F$34)-$C34)</f>
        <v>115.77066068643961</v>
      </c>
      <c r="CF34" s="32">
        <f>-('Heat X-changer Worksheet'!$F$20*'Heat X-changer Worksheet'!$F$21*($L$1-CF$3)/('Heat X-changer Worksheet'!$F$33*'Heat X-changer Worksheet'!$F$34)-$C34)</f>
        <v>116.22949901503964</v>
      </c>
      <c r="CG34" s="32">
        <f>-('Heat X-changer Worksheet'!$F$20*'Heat X-changer Worksheet'!$F$21*($L$1-CG$3)/('Heat X-changer Worksheet'!$F$33*'Heat X-changer Worksheet'!$F$34)-$C34)</f>
        <v>116.68833734363963</v>
      </c>
      <c r="CH34" s="32">
        <f>-('Heat X-changer Worksheet'!$F$20*'Heat X-changer Worksheet'!$F$21*($L$1-CH$3)/('Heat X-changer Worksheet'!$F$33*'Heat X-changer Worksheet'!$F$34)-$C34)</f>
        <v>117.14717567223964</v>
      </c>
      <c r="CI34" s="32">
        <f>-('Heat X-changer Worksheet'!$F$20*'Heat X-changer Worksheet'!$F$21*($L$1-CI$3)/('Heat X-changer Worksheet'!$F$33*'Heat X-changer Worksheet'!$F$34)-$C34)</f>
        <v>117.60601400083965</v>
      </c>
      <c r="CJ34" s="32">
        <f>-('Heat X-changer Worksheet'!$F$20*'Heat X-changer Worksheet'!$F$21*($L$1-CJ$3)/('Heat X-changer Worksheet'!$F$33*'Heat X-changer Worksheet'!$F$34)-$C34)</f>
        <v>118.06485232943965</v>
      </c>
      <c r="CK34" s="32">
        <f>-('Heat X-changer Worksheet'!$F$20*'Heat X-changer Worksheet'!$F$21*($L$1-CK$3)/('Heat X-changer Worksheet'!$F$33*'Heat X-changer Worksheet'!$F$34)-$C34)</f>
        <v>118.52369065803965</v>
      </c>
      <c r="CL34" s="32">
        <f>-('Heat X-changer Worksheet'!$F$20*'Heat X-changer Worksheet'!$F$21*($L$1-CL$3)/('Heat X-changer Worksheet'!$F$33*'Heat X-changer Worksheet'!$F$34)-$C34)</f>
        <v>118.98252898663966</v>
      </c>
      <c r="CM34" s="32">
        <f>-('Heat X-changer Worksheet'!$F$20*'Heat X-changer Worksheet'!$F$21*($L$1-CM$3)/('Heat X-changer Worksheet'!$F$33*'Heat X-changer Worksheet'!$F$34)-$C34)</f>
        <v>119.44136731523966</v>
      </c>
      <c r="CN34" s="32">
        <f>-('Heat X-changer Worksheet'!$F$20*'Heat X-changer Worksheet'!$F$21*($L$1-CN$3)/('Heat X-changer Worksheet'!$F$33*'Heat X-changer Worksheet'!$F$34)-$C34)</f>
        <v>119.90020564383967</v>
      </c>
      <c r="CO34" s="32">
        <f>-('Heat X-changer Worksheet'!$F$20*'Heat X-changer Worksheet'!$F$21*($L$1-CO$3)/('Heat X-changer Worksheet'!$F$33*'Heat X-changer Worksheet'!$F$34)-$C34)</f>
        <v>120.35904397243968</v>
      </c>
      <c r="CP34" s="32">
        <f>-('Heat X-changer Worksheet'!$F$20*'Heat X-changer Worksheet'!$F$21*($L$1-CP$3)/('Heat X-changer Worksheet'!$F$33*'Heat X-changer Worksheet'!$F$34)-$C34)</f>
        <v>120.81788230103967</v>
      </c>
      <c r="CQ34" s="32">
        <f>-('Heat X-changer Worksheet'!$F$20*'Heat X-changer Worksheet'!$F$21*($L$1-CQ$3)/('Heat X-changer Worksheet'!$F$33*'Heat X-changer Worksheet'!$F$34)-$C34)</f>
        <v>121.27672062963968</v>
      </c>
      <c r="CR34" s="32">
        <f>-('Heat X-changer Worksheet'!$F$20*'Heat X-changer Worksheet'!$F$21*($L$1-CR$3)/('Heat X-changer Worksheet'!$F$33*'Heat X-changer Worksheet'!$F$34)-$C34)</f>
        <v>121.73555895823969</v>
      </c>
      <c r="CS34" s="32">
        <f>-('Heat X-changer Worksheet'!$F$20*'Heat X-changer Worksheet'!$F$21*($L$1-CS$3)/('Heat X-changer Worksheet'!$F$33*'Heat X-changer Worksheet'!$F$34)-$C34)</f>
        <v>122.19439728683969</v>
      </c>
      <c r="CT34" s="32">
        <f>-('Heat X-changer Worksheet'!$F$20*'Heat X-changer Worksheet'!$F$21*($L$1-CT$3)/('Heat X-changer Worksheet'!$F$33*'Heat X-changer Worksheet'!$F$34)-$C34)</f>
        <v>122.6532356154397</v>
      </c>
      <c r="CU34" s="32">
        <f>-('Heat X-changer Worksheet'!$F$20*'Heat X-changer Worksheet'!$F$21*($L$1-CU$3)/('Heat X-changer Worksheet'!$F$33*'Heat X-changer Worksheet'!$F$34)-$C34)</f>
        <v>123.11207394403971</v>
      </c>
      <c r="CV34" s="32">
        <f>-('Heat X-changer Worksheet'!$F$20*'Heat X-changer Worksheet'!$F$21*($L$1-CV$3)/('Heat X-changer Worksheet'!$F$33*'Heat X-changer Worksheet'!$F$34)-$C34)</f>
        <v>123.5709122726397</v>
      </c>
      <c r="CW34" s="32">
        <f>-('Heat X-changer Worksheet'!$F$20*'Heat X-changer Worksheet'!$F$21*($L$1-CW$3)/('Heat X-changer Worksheet'!$F$33*'Heat X-changer Worksheet'!$F$34)-$C34)</f>
        <v>124.02975060123971</v>
      </c>
      <c r="CX34" s="32">
        <f>-('Heat X-changer Worksheet'!$F$20*'Heat X-changer Worksheet'!$F$21*($L$1-CX$3)/('Heat X-changer Worksheet'!$F$33*'Heat X-changer Worksheet'!$F$34)-$C34)</f>
        <v>124.48858892983972</v>
      </c>
      <c r="CY34" s="32">
        <f>-('Heat X-changer Worksheet'!$F$20*'Heat X-changer Worksheet'!$F$21*($L$1-CY$3)/('Heat X-changer Worksheet'!$F$33*'Heat X-changer Worksheet'!$F$34)-$C34)</f>
        <v>124.94742725843973</v>
      </c>
      <c r="CZ34" s="32">
        <f>-('Heat X-changer Worksheet'!$F$20*'Heat X-changer Worksheet'!$F$21*($L$1-CZ$3)/('Heat X-changer Worksheet'!$F$33*'Heat X-changer Worksheet'!$F$34)-$C34)</f>
        <v>125.40626558703974</v>
      </c>
      <c r="DA34" s="32">
        <f>-('Heat X-changer Worksheet'!$F$20*'Heat X-changer Worksheet'!$F$21*($L$1-DA$3)/('Heat X-changer Worksheet'!$F$33*'Heat X-changer Worksheet'!$F$34)-$C34)</f>
        <v>125.86510391563974</v>
      </c>
      <c r="DB34" s="32">
        <f>-('Heat X-changer Worksheet'!$F$20*'Heat X-changer Worksheet'!$F$21*($L$1-DB$3)/('Heat X-changer Worksheet'!$F$33*'Heat X-changer Worksheet'!$F$34)-$C34)</f>
        <v>126.32394224423973</v>
      </c>
      <c r="DC34" s="32">
        <f>-('Heat X-changer Worksheet'!$F$20*'Heat X-changer Worksheet'!$F$21*($L$1-DC$3)/('Heat X-changer Worksheet'!$F$33*'Heat X-changer Worksheet'!$F$34)-$C34)</f>
        <v>126.78278057283974</v>
      </c>
      <c r="DD34" s="32">
        <f>-('Heat X-changer Worksheet'!$F$20*'Heat X-changer Worksheet'!$F$21*($L$1-DD$3)/('Heat X-changer Worksheet'!$F$33*'Heat X-changer Worksheet'!$F$34)-$C34)</f>
        <v>127.24161890143975</v>
      </c>
      <c r="DE34" s="32">
        <f>-('Heat X-changer Worksheet'!$F$20*'Heat X-changer Worksheet'!$F$21*($L$1-DE$3)/('Heat X-changer Worksheet'!$F$33*'Heat X-changer Worksheet'!$F$34)-$C34)</f>
        <v>127.70045723003976</v>
      </c>
      <c r="DF34" s="32">
        <f>-('Heat X-changer Worksheet'!$F$20*'Heat X-changer Worksheet'!$F$21*($L$1-DF$3)/('Heat X-changer Worksheet'!$F$33*'Heat X-changer Worksheet'!$F$34)-$C34)</f>
        <v>128.15929555863977</v>
      </c>
      <c r="DG34" s="32">
        <f>-('Heat X-changer Worksheet'!$F$20*'Heat X-changer Worksheet'!$F$21*($L$1-DG$3)/('Heat X-changer Worksheet'!$F$33*'Heat X-changer Worksheet'!$F$34)-$C34)</f>
        <v>128.61813388723976</v>
      </c>
      <c r="DH34" s="32">
        <f>-('Heat X-changer Worksheet'!$F$20*'Heat X-changer Worksheet'!$F$21*($L$1-DH$3)/('Heat X-changer Worksheet'!$F$33*'Heat X-changer Worksheet'!$F$34)-$C34)</f>
        <v>129.07697221583976</v>
      </c>
      <c r="DI34" s="32">
        <f>-('Heat X-changer Worksheet'!$F$20*'Heat X-changer Worksheet'!$F$21*($L$1-DI$3)/('Heat X-changer Worksheet'!$F$33*'Heat X-changer Worksheet'!$F$34)-$C34)</f>
        <v>129.53581054443978</v>
      </c>
      <c r="DJ34" s="32">
        <f>-('Heat X-changer Worksheet'!$F$20*'Heat X-changer Worksheet'!$F$21*($L$1-DJ$3)/('Heat X-changer Worksheet'!$F$33*'Heat X-changer Worksheet'!$F$34)-$C34)</f>
        <v>129.99464887303978</v>
      </c>
      <c r="DK34" s="32">
        <f>-('Heat X-changer Worksheet'!$F$20*'Heat X-changer Worksheet'!$F$21*($L$1-DK$3)/('Heat X-changer Worksheet'!$F$33*'Heat X-changer Worksheet'!$F$34)-$C34)</f>
        <v>130.45348720163977</v>
      </c>
      <c r="DL34" s="32">
        <f>-('Heat X-changer Worksheet'!$F$20*'Heat X-changer Worksheet'!$F$21*($L$1-DL$3)/('Heat X-changer Worksheet'!$F$33*'Heat X-changer Worksheet'!$F$34)-$C34)</f>
        <v>130.9123255302398</v>
      </c>
      <c r="DM34" s="32">
        <f>-('Heat X-changer Worksheet'!$F$20*'Heat X-changer Worksheet'!$F$21*($L$1-DM$3)/('Heat X-changer Worksheet'!$F$33*'Heat X-changer Worksheet'!$F$34)-$C34)</f>
        <v>131.37116385883979</v>
      </c>
      <c r="DN34" s="32">
        <f>-('Heat X-changer Worksheet'!$F$20*'Heat X-changer Worksheet'!$F$21*($L$1-DN$3)/('Heat X-changer Worksheet'!$F$33*'Heat X-changer Worksheet'!$F$34)-$C34)</f>
        <v>131.83000218743979</v>
      </c>
      <c r="DO34" s="32">
        <f>-('Heat X-changer Worksheet'!$F$20*'Heat X-changer Worksheet'!$F$21*($L$1-DO$3)/('Heat X-changer Worksheet'!$F$33*'Heat X-changer Worksheet'!$F$34)-$C34)</f>
        <v>132.28884051603981</v>
      </c>
      <c r="DP34" s="32">
        <f>-('Heat X-changer Worksheet'!$F$20*'Heat X-changer Worksheet'!$F$21*($L$1-DP$3)/('Heat X-changer Worksheet'!$F$33*'Heat X-changer Worksheet'!$F$34)-$C34)</f>
        <v>132.74767884463981</v>
      </c>
      <c r="DQ34" s="32">
        <f>-('Heat X-changer Worksheet'!$F$20*'Heat X-changer Worksheet'!$F$21*($L$1-DQ$3)/('Heat X-changer Worksheet'!$F$33*'Heat X-changer Worksheet'!$F$34)-$C34)</f>
        <v>133.20651717323983</v>
      </c>
      <c r="DR34" s="32">
        <f>-('Heat X-changer Worksheet'!$F$20*'Heat X-changer Worksheet'!$F$21*($L$1-DR$3)/('Heat X-changer Worksheet'!$F$33*'Heat X-changer Worksheet'!$F$34)-$C34)</f>
        <v>133.66535550183983</v>
      </c>
      <c r="DS34" s="32">
        <f>-('Heat X-changer Worksheet'!$F$20*'Heat X-changer Worksheet'!$F$21*($L$1-DS$3)/('Heat X-changer Worksheet'!$F$33*'Heat X-changer Worksheet'!$F$34)-$C34)</f>
        <v>134.12419383043982</v>
      </c>
      <c r="DT34" s="32">
        <f>-('Heat X-changer Worksheet'!$F$20*'Heat X-changer Worksheet'!$F$21*($L$1-DT$3)/('Heat X-changer Worksheet'!$F$33*'Heat X-changer Worksheet'!$F$34)-$C34)</f>
        <v>134.58303215903982</v>
      </c>
      <c r="DU34" s="32">
        <f>-('Heat X-changer Worksheet'!$F$20*'Heat X-changer Worksheet'!$F$21*($L$1-DU$3)/('Heat X-changer Worksheet'!$F$33*'Heat X-changer Worksheet'!$F$34)-$C34)</f>
        <v>135.04187048763984</v>
      </c>
      <c r="DV34" s="32">
        <f>-('Heat X-changer Worksheet'!$F$20*'Heat X-changer Worksheet'!$F$21*($L$1-DV$3)/('Heat X-changer Worksheet'!$F$33*'Heat X-changer Worksheet'!$F$34)-$C34)</f>
        <v>135.50070881623984</v>
      </c>
      <c r="DW34" s="32">
        <f>-('Heat X-changer Worksheet'!$F$20*'Heat X-changer Worksheet'!$F$21*($L$1-DW$3)/('Heat X-changer Worksheet'!$F$33*'Heat X-changer Worksheet'!$F$34)-$C34)</f>
        <v>135.95954714483986</v>
      </c>
      <c r="DX34" s="32">
        <f>-('Heat X-changer Worksheet'!$F$20*'Heat X-changer Worksheet'!$F$21*($L$1-DX$3)/('Heat X-changer Worksheet'!$F$33*'Heat X-changer Worksheet'!$F$34)-$C34)</f>
        <v>136.41838547343986</v>
      </c>
      <c r="DY34" s="32">
        <f>-('Heat X-changer Worksheet'!$F$20*'Heat X-changer Worksheet'!$F$21*($L$1-DY$3)/('Heat X-changer Worksheet'!$F$33*'Heat X-changer Worksheet'!$F$34)-$C34)</f>
        <v>136.87722380203985</v>
      </c>
      <c r="DZ34" s="32">
        <f>-('Heat X-changer Worksheet'!$F$20*'Heat X-changer Worksheet'!$F$21*($L$1-DZ$3)/('Heat X-changer Worksheet'!$F$33*'Heat X-changer Worksheet'!$F$34)-$C34)</f>
        <v>137.33606213063987</v>
      </c>
      <c r="EA34" s="32">
        <f>-('Heat X-changer Worksheet'!$F$20*'Heat X-changer Worksheet'!$F$21*($L$1-EA$3)/('Heat X-changer Worksheet'!$F$33*'Heat X-changer Worksheet'!$F$34)-$C34)</f>
        <v>137.79490045923987</v>
      </c>
      <c r="EB34" s="32">
        <f>-('Heat X-changer Worksheet'!$F$20*'Heat X-changer Worksheet'!$F$21*($L$1-EB$3)/('Heat X-changer Worksheet'!$F$33*'Heat X-changer Worksheet'!$F$34)-$C34)</f>
        <v>138.25373878783986</v>
      </c>
      <c r="EC34" s="32">
        <f>-('Heat X-changer Worksheet'!$F$20*'Heat X-changer Worksheet'!$F$21*($L$1-EC$3)/('Heat X-changer Worksheet'!$F$33*'Heat X-changer Worksheet'!$F$34)-$C34)</f>
        <v>138.71257711643989</v>
      </c>
      <c r="ED34" s="32">
        <f>-('Heat X-changer Worksheet'!$F$20*'Heat X-changer Worksheet'!$F$21*($L$1-ED$3)/('Heat X-changer Worksheet'!$F$33*'Heat X-changer Worksheet'!$F$34)-$C34)</f>
        <v>139.17141544503988</v>
      </c>
      <c r="EE34" s="32">
        <f>-('Heat X-changer Worksheet'!$F$20*'Heat X-changer Worksheet'!$F$21*($L$1-EE$3)/('Heat X-changer Worksheet'!$F$33*'Heat X-changer Worksheet'!$F$34)-$C34)</f>
        <v>139.63025377363988</v>
      </c>
      <c r="EF34" s="32">
        <f>-('Heat X-changer Worksheet'!$F$20*'Heat X-changer Worksheet'!$F$21*($L$1-EF$3)/('Heat X-changer Worksheet'!$F$33*'Heat X-changer Worksheet'!$F$34)-$C34)</f>
        <v>140.0890921022399</v>
      </c>
      <c r="EG34" s="32">
        <f>-('Heat X-changer Worksheet'!$F$20*'Heat X-changer Worksheet'!$F$21*($L$1-EG$3)/('Heat X-changer Worksheet'!$F$33*'Heat X-changer Worksheet'!$F$34)-$C34)</f>
        <v>140.5479304308399</v>
      </c>
      <c r="EH34" s="32">
        <f>-('Heat X-changer Worksheet'!$F$20*'Heat X-changer Worksheet'!$F$21*($L$1-EH$3)/('Heat X-changer Worksheet'!$F$33*'Heat X-changer Worksheet'!$F$34)-$C34)</f>
        <v>141.00676875943989</v>
      </c>
      <c r="EI34" s="32">
        <f>-('Heat X-changer Worksheet'!$F$20*'Heat X-changer Worksheet'!$F$21*($L$1-EI$3)/('Heat X-changer Worksheet'!$F$33*'Heat X-changer Worksheet'!$F$34)-$C34)</f>
        <v>141.46560708803992</v>
      </c>
      <c r="EJ34" s="32">
        <f>-('Heat X-changer Worksheet'!$F$20*'Heat X-changer Worksheet'!$F$21*($L$1-EJ$3)/('Heat X-changer Worksheet'!$F$33*'Heat X-changer Worksheet'!$F$34)-$C34)</f>
        <v>141.92444541663991</v>
      </c>
      <c r="EK34" s="32">
        <f>-('Heat X-changer Worksheet'!$F$20*'Heat X-changer Worksheet'!$F$21*($L$1-EK$3)/('Heat X-changer Worksheet'!$F$33*'Heat X-changer Worksheet'!$F$34)-$C34)</f>
        <v>142.38328374523991</v>
      </c>
      <c r="EL34" s="32">
        <f>-('Heat X-changer Worksheet'!$F$20*'Heat X-changer Worksheet'!$F$21*($L$1-EL$3)/('Heat X-changer Worksheet'!$F$33*'Heat X-changer Worksheet'!$F$34)-$C34)</f>
        <v>142.84212207383993</v>
      </c>
      <c r="EM34" s="32">
        <f>-('Heat X-changer Worksheet'!$F$20*'Heat X-changer Worksheet'!$F$21*($L$1-EM$3)/('Heat X-changer Worksheet'!$F$33*'Heat X-changer Worksheet'!$F$34)-$C34)</f>
        <v>143.30096040243993</v>
      </c>
      <c r="EN34" s="32">
        <f>-('Heat X-changer Worksheet'!$F$20*'Heat X-changer Worksheet'!$F$21*($L$1-EN$3)/('Heat X-changer Worksheet'!$F$33*'Heat X-changer Worksheet'!$F$34)-$C34)</f>
        <v>143.75979873103992</v>
      </c>
    </row>
    <row r="35" spans="3:144">
      <c r="C35" s="30">
        <f t="shared" si="3"/>
        <v>149</v>
      </c>
      <c r="D35" s="32">
        <f>-('Heat X-changer Worksheet'!$F$20*'Heat X-changer Worksheet'!$F$21*($L$1-D$3)/('Heat X-changer Worksheet'!$F$33*'Heat X-changer Worksheet'!$F$34)-$C35)</f>
        <v>78.522432727039217</v>
      </c>
      <c r="E35" s="32">
        <f>-('Heat X-changer Worksheet'!$F$20*'Heat X-changer Worksheet'!$F$21*($L$1-E$3)/('Heat X-changer Worksheet'!$F$33*'Heat X-changer Worksheet'!$F$34)-$C35)</f>
        <v>78.981271055639226</v>
      </c>
      <c r="F35" s="32">
        <f>-('Heat X-changer Worksheet'!$F$20*'Heat X-changer Worksheet'!$F$21*($L$1-F$3)/('Heat X-changer Worksheet'!$F$33*'Heat X-changer Worksheet'!$F$34)-$C35)</f>
        <v>79.440109384239236</v>
      </c>
      <c r="G35" s="32">
        <f>-('Heat X-changer Worksheet'!$F$20*'Heat X-changer Worksheet'!$F$21*($L$1-G$3)/('Heat X-changer Worksheet'!$F$33*'Heat X-changer Worksheet'!$F$34)-$C35)</f>
        <v>79.898947712839231</v>
      </c>
      <c r="H35" s="32">
        <f>-('Heat X-changer Worksheet'!$F$20*'Heat X-changer Worksheet'!$F$21*($L$1-H$3)/('Heat X-changer Worksheet'!$F$33*'Heat X-changer Worksheet'!$F$34)-$C35)</f>
        <v>80.35778604143924</v>
      </c>
      <c r="I35" s="32">
        <f>-('Heat X-changer Worksheet'!$F$20*'Heat X-changer Worksheet'!$F$21*($L$1-I$3)/('Heat X-changer Worksheet'!$F$33*'Heat X-changer Worksheet'!$F$34)-$C35)</f>
        <v>80.81662437003925</v>
      </c>
      <c r="J35" s="32">
        <f>-('Heat X-changer Worksheet'!$F$20*'Heat X-changer Worksheet'!$F$21*($L$1-J$3)/('Heat X-changer Worksheet'!$F$33*'Heat X-changer Worksheet'!$F$34)-$C35)</f>
        <v>81.275462698639259</v>
      </c>
      <c r="K35" s="32">
        <f>-('Heat X-changer Worksheet'!$F$20*'Heat X-changer Worksheet'!$F$21*($L$1-K$3)/('Heat X-changer Worksheet'!$F$33*'Heat X-changer Worksheet'!$F$34)-$C35)</f>
        <v>81.734301027239255</v>
      </c>
      <c r="L35" s="32">
        <f>-('Heat X-changer Worksheet'!$F$20*'Heat X-changer Worksheet'!$F$21*($L$1-L$3)/('Heat X-changer Worksheet'!$F$33*'Heat X-changer Worksheet'!$F$34)-$C35)</f>
        <v>82.193139355839264</v>
      </c>
      <c r="M35" s="32">
        <f>-('Heat X-changer Worksheet'!$F$20*'Heat X-changer Worksheet'!$F$21*($L$1-M$3)/('Heat X-changer Worksheet'!$F$33*'Heat X-changer Worksheet'!$F$34)-$C35)</f>
        <v>82.651977684439274</v>
      </c>
      <c r="N35" s="32">
        <f>-('Heat X-changer Worksheet'!$F$20*'Heat X-changer Worksheet'!$F$21*($L$1-N$3)/('Heat X-changer Worksheet'!$F$33*'Heat X-changer Worksheet'!$F$34)-$C35)</f>
        <v>83.110816013039269</v>
      </c>
      <c r="O35" s="32">
        <f>-('Heat X-changer Worksheet'!$F$20*'Heat X-changer Worksheet'!$F$21*($L$1-O$3)/('Heat X-changer Worksheet'!$F$33*'Heat X-changer Worksheet'!$F$34)-$C35)</f>
        <v>83.569654341639279</v>
      </c>
      <c r="P35" s="32">
        <f>-('Heat X-changer Worksheet'!$F$20*'Heat X-changer Worksheet'!$F$21*($L$1-P$3)/('Heat X-changer Worksheet'!$F$33*'Heat X-changer Worksheet'!$F$34)-$C35)</f>
        <v>84.028492670239288</v>
      </c>
      <c r="Q35" s="32">
        <f>-('Heat X-changer Worksheet'!$F$20*'Heat X-changer Worksheet'!$F$21*($L$1-Q$3)/('Heat X-changer Worksheet'!$F$33*'Heat X-changer Worksheet'!$F$34)-$C35)</f>
        <v>84.487330998839298</v>
      </c>
      <c r="R35" s="32">
        <f>-('Heat X-changer Worksheet'!$F$20*'Heat X-changer Worksheet'!$F$21*($L$1-R$3)/('Heat X-changer Worksheet'!$F$33*'Heat X-changer Worksheet'!$F$34)-$C35)</f>
        <v>84.946169327439293</v>
      </c>
      <c r="S35" s="32">
        <f>-('Heat X-changer Worksheet'!$F$20*'Heat X-changer Worksheet'!$F$21*($L$1-S$3)/('Heat X-changer Worksheet'!$F$33*'Heat X-changer Worksheet'!$F$34)-$C35)</f>
        <v>85.405007656039302</v>
      </c>
      <c r="T35" s="32">
        <f>-('Heat X-changer Worksheet'!$F$20*'Heat X-changer Worksheet'!$F$21*($L$1-T$3)/('Heat X-changer Worksheet'!$F$33*'Heat X-changer Worksheet'!$F$34)-$C35)</f>
        <v>85.863845984639312</v>
      </c>
      <c r="U35" s="32">
        <f>-('Heat X-changer Worksheet'!$F$20*'Heat X-changer Worksheet'!$F$21*($L$1-U$3)/('Heat X-changer Worksheet'!$F$33*'Heat X-changer Worksheet'!$F$34)-$C35)</f>
        <v>86.322684313239307</v>
      </c>
      <c r="V35" s="32">
        <f>-('Heat X-changer Worksheet'!$F$20*'Heat X-changer Worksheet'!$F$21*($L$1-V$3)/('Heat X-changer Worksheet'!$F$33*'Heat X-changer Worksheet'!$F$34)-$C35)</f>
        <v>86.781522641839317</v>
      </c>
      <c r="W35" s="32">
        <f>-('Heat X-changer Worksheet'!$F$20*'Heat X-changer Worksheet'!$F$21*($L$1-W$3)/('Heat X-changer Worksheet'!$F$33*'Heat X-changer Worksheet'!$F$34)-$C35)</f>
        <v>87.240360970439326</v>
      </c>
      <c r="X35" s="32">
        <f>-('Heat X-changer Worksheet'!$F$20*'Heat X-changer Worksheet'!$F$21*($L$1-X$3)/('Heat X-changer Worksheet'!$F$33*'Heat X-changer Worksheet'!$F$34)-$C35)</f>
        <v>87.699199299039321</v>
      </c>
      <c r="Y35" s="32">
        <f>-('Heat X-changer Worksheet'!$F$20*'Heat X-changer Worksheet'!$F$21*($L$1-Y$3)/('Heat X-changer Worksheet'!$F$33*'Heat X-changer Worksheet'!$F$34)-$C35)</f>
        <v>88.158037627639331</v>
      </c>
      <c r="Z35" s="32">
        <f>-('Heat X-changer Worksheet'!$F$20*'Heat X-changer Worksheet'!$F$21*($L$1-Z$3)/('Heat X-changer Worksheet'!$F$33*'Heat X-changer Worksheet'!$F$34)-$C35)</f>
        <v>88.61687595623934</v>
      </c>
      <c r="AA35" s="32">
        <f>-('Heat X-changer Worksheet'!$F$20*'Heat X-changer Worksheet'!$F$21*($L$1-AA$3)/('Heat X-changer Worksheet'!$F$33*'Heat X-changer Worksheet'!$F$34)-$C35)</f>
        <v>89.075714284839336</v>
      </c>
      <c r="AB35" s="32">
        <f>-('Heat X-changer Worksheet'!$F$20*'Heat X-changer Worksheet'!$F$21*($L$1-AB$3)/('Heat X-changer Worksheet'!$F$33*'Heat X-changer Worksheet'!$F$34)-$C35)</f>
        <v>89.534552613439345</v>
      </c>
      <c r="AC35" s="32">
        <f>-('Heat X-changer Worksheet'!$F$20*'Heat X-changer Worksheet'!$F$21*($L$1-AC$3)/('Heat X-changer Worksheet'!$F$33*'Heat X-changer Worksheet'!$F$34)-$C35)</f>
        <v>89.993390942039355</v>
      </c>
      <c r="AD35" s="32">
        <f>-('Heat X-changer Worksheet'!$F$20*'Heat X-changer Worksheet'!$F$21*($L$1-AD$3)/('Heat X-changer Worksheet'!$F$33*'Heat X-changer Worksheet'!$F$34)-$C35)</f>
        <v>90.45222927063935</v>
      </c>
      <c r="AE35" s="32">
        <f>-('Heat X-changer Worksheet'!$F$20*'Heat X-changer Worksheet'!$F$21*($L$1-AE$3)/('Heat X-changer Worksheet'!$F$33*'Heat X-changer Worksheet'!$F$34)-$C35)</f>
        <v>90.91106759923936</v>
      </c>
      <c r="AF35" s="32">
        <f>-('Heat X-changer Worksheet'!$F$20*'Heat X-changer Worksheet'!$F$21*($L$1-AF$3)/('Heat X-changer Worksheet'!$F$33*'Heat X-changer Worksheet'!$F$34)-$C35)</f>
        <v>91.369905927839369</v>
      </c>
      <c r="AG35" s="32">
        <f>-('Heat X-changer Worksheet'!$F$20*'Heat X-changer Worksheet'!$F$21*($L$1-AG$3)/('Heat X-changer Worksheet'!$F$33*'Heat X-changer Worksheet'!$F$34)-$C35)</f>
        <v>91.828744256439364</v>
      </c>
      <c r="AH35" s="32">
        <f>-('Heat X-changer Worksheet'!$F$20*'Heat X-changer Worksheet'!$F$21*($L$1-AH$3)/('Heat X-changer Worksheet'!$F$33*'Heat X-changer Worksheet'!$F$34)-$C35)</f>
        <v>92.287582585039374</v>
      </c>
      <c r="AI35" s="32">
        <f>-('Heat X-changer Worksheet'!$F$20*'Heat X-changer Worksheet'!$F$21*($L$1-AI$3)/('Heat X-changer Worksheet'!$F$33*'Heat X-changer Worksheet'!$F$34)-$C35)</f>
        <v>92.746420913639383</v>
      </c>
      <c r="AJ35" s="32">
        <f>-('Heat X-changer Worksheet'!$F$20*'Heat X-changer Worksheet'!$F$21*($L$1-AJ$3)/('Heat X-changer Worksheet'!$F$33*'Heat X-changer Worksheet'!$F$34)-$C35)</f>
        <v>93.205259242239379</v>
      </c>
      <c r="AK35" s="32">
        <f>-('Heat X-changer Worksheet'!$F$20*'Heat X-changer Worksheet'!$F$21*($L$1-AK$3)/('Heat X-changer Worksheet'!$F$33*'Heat X-changer Worksheet'!$F$34)-$C35)</f>
        <v>93.664097570839402</v>
      </c>
      <c r="AL35" s="32">
        <f>-('Heat X-changer Worksheet'!$F$20*'Heat X-changer Worksheet'!$F$21*($L$1-AL$3)/('Heat X-changer Worksheet'!$F$33*'Heat X-changer Worksheet'!$F$34)-$C35)</f>
        <v>94.122935899439398</v>
      </c>
      <c r="AM35" s="32">
        <f>-('Heat X-changer Worksheet'!$F$20*'Heat X-changer Worksheet'!$F$21*($L$1-AM$3)/('Heat X-changer Worksheet'!$F$33*'Heat X-changer Worksheet'!$F$34)-$C35)</f>
        <v>94.581774228039393</v>
      </c>
      <c r="AN35" s="32">
        <f>-('Heat X-changer Worksheet'!$F$20*'Heat X-changer Worksheet'!$F$21*($L$1-AN$3)/('Heat X-changer Worksheet'!$F$33*'Heat X-changer Worksheet'!$F$34)-$C35)</f>
        <v>95.040612556639417</v>
      </c>
      <c r="AO35" s="32">
        <f>-('Heat X-changer Worksheet'!$F$20*'Heat X-changer Worksheet'!$F$21*($L$1-AO$3)/('Heat X-changer Worksheet'!$F$33*'Heat X-changer Worksheet'!$F$34)-$C35)</f>
        <v>95.499450885239412</v>
      </c>
      <c r="AP35" s="32">
        <f>-('Heat X-changer Worksheet'!$F$20*'Heat X-changer Worksheet'!$F$21*($L$1-AP$3)/('Heat X-changer Worksheet'!$F$33*'Heat X-changer Worksheet'!$F$34)-$C35)</f>
        <v>95.958289213839421</v>
      </c>
      <c r="AQ35" s="32">
        <f>-('Heat X-changer Worksheet'!$F$20*'Heat X-changer Worksheet'!$F$21*($L$1-AQ$3)/('Heat X-changer Worksheet'!$F$33*'Heat X-changer Worksheet'!$F$34)-$C35)</f>
        <v>96.417127542439431</v>
      </c>
      <c r="AR35" s="32">
        <f>-('Heat X-changer Worksheet'!$F$20*'Heat X-changer Worksheet'!$F$21*($L$1-AR$3)/('Heat X-changer Worksheet'!$F$33*'Heat X-changer Worksheet'!$F$34)-$C35)</f>
        <v>96.875965871039426</v>
      </c>
      <c r="AS35" s="32">
        <f>-('Heat X-changer Worksheet'!$F$20*'Heat X-changer Worksheet'!$F$21*($L$1-AS$3)/('Heat X-changer Worksheet'!$F$33*'Heat X-changer Worksheet'!$F$34)-$C35)</f>
        <v>97.334804199639436</v>
      </c>
      <c r="AT35" s="32">
        <f>-('Heat X-changer Worksheet'!$F$20*'Heat X-changer Worksheet'!$F$21*($L$1-AT$3)/('Heat X-changer Worksheet'!$F$33*'Heat X-changer Worksheet'!$F$34)-$C35)</f>
        <v>97.793642528239431</v>
      </c>
      <c r="AU35" s="32">
        <f>-('Heat X-changer Worksheet'!$F$20*'Heat X-changer Worksheet'!$F$21*($L$1-AU$3)/('Heat X-changer Worksheet'!$F$33*'Heat X-changer Worksheet'!$F$34)-$C35)</f>
        <v>98.252480856839441</v>
      </c>
      <c r="AV35" s="32">
        <f>-('Heat X-changer Worksheet'!$F$20*'Heat X-changer Worksheet'!$F$21*($L$1-AV$3)/('Heat X-changer Worksheet'!$F$33*'Heat X-changer Worksheet'!$F$34)-$C35)</f>
        <v>98.711319185439436</v>
      </c>
      <c r="AW35" s="32">
        <f>-('Heat X-changer Worksheet'!$F$20*'Heat X-changer Worksheet'!$F$21*($L$1-AW$3)/('Heat X-changer Worksheet'!$F$33*'Heat X-changer Worksheet'!$F$34)-$C35)</f>
        <v>99.17015751403946</v>
      </c>
      <c r="AX35" s="32">
        <f>-('Heat X-changer Worksheet'!$F$20*'Heat X-changer Worksheet'!$F$21*($L$1-AX$3)/('Heat X-changer Worksheet'!$F$33*'Heat X-changer Worksheet'!$F$34)-$C35)</f>
        <v>99.628995842639455</v>
      </c>
      <c r="AY35" s="32">
        <f>-('Heat X-changer Worksheet'!$F$20*'Heat X-changer Worksheet'!$F$21*($L$1-AY$3)/('Heat X-changer Worksheet'!$F$33*'Heat X-changer Worksheet'!$F$34)-$C35)</f>
        <v>100.08783417123946</v>
      </c>
      <c r="AZ35" s="32">
        <f>-('Heat X-changer Worksheet'!$F$20*'Heat X-changer Worksheet'!$F$21*($L$1-AZ$3)/('Heat X-changer Worksheet'!$F$33*'Heat X-changer Worksheet'!$F$34)-$C35)</f>
        <v>100.54667249983947</v>
      </c>
      <c r="BA35" s="32">
        <f>-('Heat X-changer Worksheet'!$F$20*'Heat X-changer Worksheet'!$F$21*($L$1-BA$3)/('Heat X-changer Worksheet'!$F$33*'Heat X-changer Worksheet'!$F$34)-$C35)</f>
        <v>101.00551082843947</v>
      </c>
      <c r="BB35" s="32">
        <f>-('Heat X-changer Worksheet'!$F$20*'Heat X-changer Worksheet'!$F$21*($L$1-BB$3)/('Heat X-changer Worksheet'!$F$33*'Heat X-changer Worksheet'!$F$34)-$C35)</f>
        <v>101.46434915703948</v>
      </c>
      <c r="BC35" s="32">
        <f>-('Heat X-changer Worksheet'!$F$20*'Heat X-changer Worksheet'!$F$21*($L$1-BC$3)/('Heat X-changer Worksheet'!$F$33*'Heat X-changer Worksheet'!$F$34)-$C35)</f>
        <v>101.92318748563949</v>
      </c>
      <c r="BD35" s="32">
        <f>-('Heat X-changer Worksheet'!$F$20*'Heat X-changer Worksheet'!$F$21*($L$1-BD$3)/('Heat X-changer Worksheet'!$F$33*'Heat X-changer Worksheet'!$F$34)-$C35)</f>
        <v>102.38202581423948</v>
      </c>
      <c r="BE35" s="32">
        <f>-('Heat X-changer Worksheet'!$F$20*'Heat X-changer Worksheet'!$F$21*($L$1-BE$3)/('Heat X-changer Worksheet'!$F$33*'Heat X-changer Worksheet'!$F$34)-$C35)</f>
        <v>102.84086414283949</v>
      </c>
      <c r="BF35" s="32">
        <f>-('Heat X-changer Worksheet'!$F$20*'Heat X-changer Worksheet'!$F$21*($L$1-BF$3)/('Heat X-changer Worksheet'!$F$33*'Heat X-changer Worksheet'!$F$34)-$C35)</f>
        <v>103.2997024714395</v>
      </c>
      <c r="BG35" s="32">
        <f>-('Heat X-changer Worksheet'!$F$20*'Heat X-changer Worksheet'!$F$21*($L$1-BG$3)/('Heat X-changer Worksheet'!$F$33*'Heat X-changer Worksheet'!$F$34)-$C35)</f>
        <v>103.7585408000395</v>
      </c>
      <c r="BH35" s="32">
        <f>-('Heat X-changer Worksheet'!$F$20*'Heat X-changer Worksheet'!$F$21*($L$1-BH$3)/('Heat X-changer Worksheet'!$F$33*'Heat X-changer Worksheet'!$F$34)-$C35)</f>
        <v>104.21737912863951</v>
      </c>
      <c r="BI35" s="32">
        <f>-('Heat X-changer Worksheet'!$F$20*'Heat X-changer Worksheet'!$F$21*($L$1-BI$3)/('Heat X-changer Worksheet'!$F$33*'Heat X-changer Worksheet'!$F$34)-$C35)</f>
        <v>104.67621745723952</v>
      </c>
      <c r="BJ35" s="32">
        <f>-('Heat X-changer Worksheet'!$F$20*'Heat X-changer Worksheet'!$F$21*($L$1-BJ$3)/('Heat X-changer Worksheet'!$F$33*'Heat X-changer Worksheet'!$F$34)-$C35)</f>
        <v>105.13505578583951</v>
      </c>
      <c r="BK35" s="32">
        <f>-('Heat X-changer Worksheet'!$F$20*'Heat X-changer Worksheet'!$F$21*($L$1-BK$3)/('Heat X-changer Worksheet'!$F$33*'Heat X-changer Worksheet'!$F$34)-$C35)</f>
        <v>105.59389411443954</v>
      </c>
      <c r="BL35" s="32">
        <f>-('Heat X-changer Worksheet'!$F$20*'Heat X-changer Worksheet'!$F$21*($L$1-BL$3)/('Heat X-changer Worksheet'!$F$33*'Heat X-changer Worksheet'!$F$34)-$C35)</f>
        <v>106.05273244303953</v>
      </c>
      <c r="BM35" s="32">
        <f>-('Heat X-changer Worksheet'!$F$20*'Heat X-changer Worksheet'!$F$21*($L$1-BM$3)/('Heat X-changer Worksheet'!$F$33*'Heat X-changer Worksheet'!$F$34)-$C35)</f>
        <v>106.51157077163953</v>
      </c>
      <c r="BN35" s="32">
        <f>-('Heat X-changer Worksheet'!$F$20*'Heat X-changer Worksheet'!$F$21*($L$1-BN$3)/('Heat X-changer Worksheet'!$F$33*'Heat X-changer Worksheet'!$F$34)-$C35)</f>
        <v>106.97040910023954</v>
      </c>
      <c r="BO35" s="32">
        <f>-('Heat X-changer Worksheet'!$F$20*'Heat X-changer Worksheet'!$F$21*($L$1-BO$3)/('Heat X-changer Worksheet'!$F$33*'Heat X-changer Worksheet'!$F$34)-$C35)</f>
        <v>107.42924742883955</v>
      </c>
      <c r="BP35" s="32">
        <f>-('Heat X-changer Worksheet'!$F$20*'Heat X-changer Worksheet'!$F$21*($L$1-BP$3)/('Heat X-changer Worksheet'!$F$33*'Heat X-changer Worksheet'!$F$34)-$C35)</f>
        <v>107.88808575743954</v>
      </c>
      <c r="BQ35" s="32">
        <f>-('Heat X-changer Worksheet'!$F$20*'Heat X-changer Worksheet'!$F$21*($L$1-BQ$3)/('Heat X-changer Worksheet'!$F$33*'Heat X-changer Worksheet'!$F$34)-$C35)</f>
        <v>108.34692408603955</v>
      </c>
      <c r="BR35" s="32">
        <f>-('Heat X-changer Worksheet'!$F$20*'Heat X-changer Worksheet'!$F$21*($L$1-BR$3)/('Heat X-changer Worksheet'!$F$33*'Heat X-changer Worksheet'!$F$34)-$C35)</f>
        <v>108.80576241463956</v>
      </c>
      <c r="BS35" s="32">
        <f>-('Heat X-changer Worksheet'!$F$20*'Heat X-changer Worksheet'!$F$21*($L$1-BS$3)/('Heat X-changer Worksheet'!$F$33*'Heat X-changer Worksheet'!$F$34)-$C35)</f>
        <v>109.26460074323955</v>
      </c>
      <c r="BT35" s="32">
        <f>-('Heat X-changer Worksheet'!$F$20*'Heat X-changer Worksheet'!$F$21*($L$1-BT$3)/('Heat X-changer Worksheet'!$F$33*'Heat X-changer Worksheet'!$F$34)-$C35)</f>
        <v>109.72343907183958</v>
      </c>
      <c r="BU35" s="32">
        <f>-('Heat X-changer Worksheet'!$F$20*'Heat X-changer Worksheet'!$F$21*($L$1-BU$3)/('Heat X-changer Worksheet'!$F$33*'Heat X-changer Worksheet'!$F$34)-$C35)</f>
        <v>110.18227740043957</v>
      </c>
      <c r="BV35" s="32">
        <f>-('Heat X-changer Worksheet'!$F$20*'Heat X-changer Worksheet'!$F$21*($L$1-BV$3)/('Heat X-changer Worksheet'!$F$33*'Heat X-changer Worksheet'!$F$34)-$C35)</f>
        <v>110.64111572903957</v>
      </c>
      <c r="BW35" s="32">
        <f>-('Heat X-changer Worksheet'!$F$20*'Heat X-changer Worksheet'!$F$21*($L$1-BW$3)/('Heat X-changer Worksheet'!$F$33*'Heat X-changer Worksheet'!$F$34)-$C35)</f>
        <v>111.09995405763959</v>
      </c>
      <c r="BX35" s="32">
        <f>-('Heat X-changer Worksheet'!$F$20*'Heat X-changer Worksheet'!$F$21*($L$1-BX$3)/('Heat X-changer Worksheet'!$F$33*'Heat X-changer Worksheet'!$F$34)-$C35)</f>
        <v>111.55879238623959</v>
      </c>
      <c r="BY35" s="32">
        <f>-('Heat X-changer Worksheet'!$F$20*'Heat X-changer Worksheet'!$F$21*($L$1-BY$3)/('Heat X-changer Worksheet'!$F$33*'Heat X-changer Worksheet'!$F$34)-$C35)</f>
        <v>112.0176307148396</v>
      </c>
      <c r="BZ35" s="32">
        <f>-('Heat X-changer Worksheet'!$F$20*'Heat X-changer Worksheet'!$F$21*($L$1-BZ$3)/('Heat X-changer Worksheet'!$F$33*'Heat X-changer Worksheet'!$F$34)-$C35)</f>
        <v>112.47646904343961</v>
      </c>
      <c r="CA35" s="32">
        <f>-('Heat X-changer Worksheet'!$F$20*'Heat X-changer Worksheet'!$F$21*($L$1-CA$3)/('Heat X-changer Worksheet'!$F$33*'Heat X-changer Worksheet'!$F$34)-$C35)</f>
        <v>112.9353073720396</v>
      </c>
      <c r="CB35" s="32">
        <f>-('Heat X-changer Worksheet'!$F$20*'Heat X-changer Worksheet'!$F$21*($L$1-CB$3)/('Heat X-changer Worksheet'!$F$33*'Heat X-changer Worksheet'!$F$34)-$C35)</f>
        <v>113.39414570063961</v>
      </c>
      <c r="CC35" s="32">
        <f>-('Heat X-changer Worksheet'!$F$20*'Heat X-changer Worksheet'!$F$21*($L$1-CC$3)/('Heat X-changer Worksheet'!$F$33*'Heat X-changer Worksheet'!$F$34)-$C35)</f>
        <v>113.85298402923962</v>
      </c>
      <c r="CD35" s="32">
        <f>-('Heat X-changer Worksheet'!$F$20*'Heat X-changer Worksheet'!$F$21*($L$1-CD$3)/('Heat X-changer Worksheet'!$F$33*'Heat X-changer Worksheet'!$F$34)-$C35)</f>
        <v>114.31182235783962</v>
      </c>
      <c r="CE35" s="32">
        <f>-('Heat X-changer Worksheet'!$F$20*'Heat X-changer Worksheet'!$F$21*($L$1-CE$3)/('Heat X-changer Worksheet'!$F$33*'Heat X-changer Worksheet'!$F$34)-$C35)</f>
        <v>114.77066068643961</v>
      </c>
      <c r="CF35" s="32">
        <f>-('Heat X-changer Worksheet'!$F$20*'Heat X-changer Worksheet'!$F$21*($L$1-CF$3)/('Heat X-changer Worksheet'!$F$33*'Heat X-changer Worksheet'!$F$34)-$C35)</f>
        <v>115.22949901503964</v>
      </c>
      <c r="CG35" s="32">
        <f>-('Heat X-changer Worksheet'!$F$20*'Heat X-changer Worksheet'!$F$21*($L$1-CG$3)/('Heat X-changer Worksheet'!$F$33*'Heat X-changer Worksheet'!$F$34)-$C35)</f>
        <v>115.68833734363963</v>
      </c>
      <c r="CH35" s="32">
        <f>-('Heat X-changer Worksheet'!$F$20*'Heat X-changer Worksheet'!$F$21*($L$1-CH$3)/('Heat X-changer Worksheet'!$F$33*'Heat X-changer Worksheet'!$F$34)-$C35)</f>
        <v>116.14717567223964</v>
      </c>
      <c r="CI35" s="32">
        <f>-('Heat X-changer Worksheet'!$F$20*'Heat X-changer Worksheet'!$F$21*($L$1-CI$3)/('Heat X-changer Worksheet'!$F$33*'Heat X-changer Worksheet'!$F$34)-$C35)</f>
        <v>116.60601400083965</v>
      </c>
      <c r="CJ35" s="32">
        <f>-('Heat X-changer Worksheet'!$F$20*'Heat X-changer Worksheet'!$F$21*($L$1-CJ$3)/('Heat X-changer Worksheet'!$F$33*'Heat X-changer Worksheet'!$F$34)-$C35)</f>
        <v>117.06485232943965</v>
      </c>
      <c r="CK35" s="32">
        <f>-('Heat X-changer Worksheet'!$F$20*'Heat X-changer Worksheet'!$F$21*($L$1-CK$3)/('Heat X-changer Worksheet'!$F$33*'Heat X-changer Worksheet'!$F$34)-$C35)</f>
        <v>117.52369065803965</v>
      </c>
      <c r="CL35" s="32">
        <f>-('Heat X-changer Worksheet'!$F$20*'Heat X-changer Worksheet'!$F$21*($L$1-CL$3)/('Heat X-changer Worksheet'!$F$33*'Heat X-changer Worksheet'!$F$34)-$C35)</f>
        <v>117.98252898663966</v>
      </c>
      <c r="CM35" s="32">
        <f>-('Heat X-changer Worksheet'!$F$20*'Heat X-changer Worksheet'!$F$21*($L$1-CM$3)/('Heat X-changer Worksheet'!$F$33*'Heat X-changer Worksheet'!$F$34)-$C35)</f>
        <v>118.44136731523966</v>
      </c>
      <c r="CN35" s="32">
        <f>-('Heat X-changer Worksheet'!$F$20*'Heat X-changer Worksheet'!$F$21*($L$1-CN$3)/('Heat X-changer Worksheet'!$F$33*'Heat X-changer Worksheet'!$F$34)-$C35)</f>
        <v>118.90020564383967</v>
      </c>
      <c r="CO35" s="32">
        <f>-('Heat X-changer Worksheet'!$F$20*'Heat X-changer Worksheet'!$F$21*($L$1-CO$3)/('Heat X-changer Worksheet'!$F$33*'Heat X-changer Worksheet'!$F$34)-$C35)</f>
        <v>119.35904397243968</v>
      </c>
      <c r="CP35" s="32">
        <f>-('Heat X-changer Worksheet'!$F$20*'Heat X-changer Worksheet'!$F$21*($L$1-CP$3)/('Heat X-changer Worksheet'!$F$33*'Heat X-changer Worksheet'!$F$34)-$C35)</f>
        <v>119.81788230103967</v>
      </c>
      <c r="CQ35" s="32">
        <f>-('Heat X-changer Worksheet'!$F$20*'Heat X-changer Worksheet'!$F$21*($L$1-CQ$3)/('Heat X-changer Worksheet'!$F$33*'Heat X-changer Worksheet'!$F$34)-$C35)</f>
        <v>120.27672062963968</v>
      </c>
      <c r="CR35" s="32">
        <f>-('Heat X-changer Worksheet'!$F$20*'Heat X-changer Worksheet'!$F$21*($L$1-CR$3)/('Heat X-changer Worksheet'!$F$33*'Heat X-changer Worksheet'!$F$34)-$C35)</f>
        <v>120.73555895823969</v>
      </c>
      <c r="CS35" s="32">
        <f>-('Heat X-changer Worksheet'!$F$20*'Heat X-changer Worksheet'!$F$21*($L$1-CS$3)/('Heat X-changer Worksheet'!$F$33*'Heat X-changer Worksheet'!$F$34)-$C35)</f>
        <v>121.19439728683969</v>
      </c>
      <c r="CT35" s="32">
        <f>-('Heat X-changer Worksheet'!$F$20*'Heat X-changer Worksheet'!$F$21*($L$1-CT$3)/('Heat X-changer Worksheet'!$F$33*'Heat X-changer Worksheet'!$F$34)-$C35)</f>
        <v>121.6532356154397</v>
      </c>
      <c r="CU35" s="32">
        <f>-('Heat X-changer Worksheet'!$F$20*'Heat X-changer Worksheet'!$F$21*($L$1-CU$3)/('Heat X-changer Worksheet'!$F$33*'Heat X-changer Worksheet'!$F$34)-$C35)</f>
        <v>122.11207394403971</v>
      </c>
      <c r="CV35" s="32">
        <f>-('Heat X-changer Worksheet'!$F$20*'Heat X-changer Worksheet'!$F$21*($L$1-CV$3)/('Heat X-changer Worksheet'!$F$33*'Heat X-changer Worksheet'!$F$34)-$C35)</f>
        <v>122.5709122726397</v>
      </c>
      <c r="CW35" s="32">
        <f>-('Heat X-changer Worksheet'!$F$20*'Heat X-changer Worksheet'!$F$21*($L$1-CW$3)/('Heat X-changer Worksheet'!$F$33*'Heat X-changer Worksheet'!$F$34)-$C35)</f>
        <v>123.02975060123971</v>
      </c>
      <c r="CX35" s="32">
        <f>-('Heat X-changer Worksheet'!$F$20*'Heat X-changer Worksheet'!$F$21*($L$1-CX$3)/('Heat X-changer Worksheet'!$F$33*'Heat X-changer Worksheet'!$F$34)-$C35)</f>
        <v>123.48858892983972</v>
      </c>
      <c r="CY35" s="32">
        <f>-('Heat X-changer Worksheet'!$F$20*'Heat X-changer Worksheet'!$F$21*($L$1-CY$3)/('Heat X-changer Worksheet'!$F$33*'Heat X-changer Worksheet'!$F$34)-$C35)</f>
        <v>123.94742725843973</v>
      </c>
      <c r="CZ35" s="32">
        <f>-('Heat X-changer Worksheet'!$F$20*'Heat X-changer Worksheet'!$F$21*($L$1-CZ$3)/('Heat X-changer Worksheet'!$F$33*'Heat X-changer Worksheet'!$F$34)-$C35)</f>
        <v>124.40626558703974</v>
      </c>
      <c r="DA35" s="32">
        <f>-('Heat X-changer Worksheet'!$F$20*'Heat X-changer Worksheet'!$F$21*($L$1-DA$3)/('Heat X-changer Worksheet'!$F$33*'Heat X-changer Worksheet'!$F$34)-$C35)</f>
        <v>124.86510391563974</v>
      </c>
      <c r="DB35" s="32">
        <f>-('Heat X-changer Worksheet'!$F$20*'Heat X-changer Worksheet'!$F$21*($L$1-DB$3)/('Heat X-changer Worksheet'!$F$33*'Heat X-changer Worksheet'!$F$34)-$C35)</f>
        <v>125.32394224423973</v>
      </c>
      <c r="DC35" s="32">
        <f>-('Heat X-changer Worksheet'!$F$20*'Heat X-changer Worksheet'!$F$21*($L$1-DC$3)/('Heat X-changer Worksheet'!$F$33*'Heat X-changer Worksheet'!$F$34)-$C35)</f>
        <v>125.78278057283974</v>
      </c>
      <c r="DD35" s="32">
        <f>-('Heat X-changer Worksheet'!$F$20*'Heat X-changer Worksheet'!$F$21*($L$1-DD$3)/('Heat X-changer Worksheet'!$F$33*'Heat X-changer Worksheet'!$F$34)-$C35)</f>
        <v>126.24161890143975</v>
      </c>
      <c r="DE35" s="32">
        <f>-('Heat X-changer Worksheet'!$F$20*'Heat X-changer Worksheet'!$F$21*($L$1-DE$3)/('Heat X-changer Worksheet'!$F$33*'Heat X-changer Worksheet'!$F$34)-$C35)</f>
        <v>126.70045723003976</v>
      </c>
      <c r="DF35" s="32">
        <f>-('Heat X-changer Worksheet'!$F$20*'Heat X-changer Worksheet'!$F$21*($L$1-DF$3)/('Heat X-changer Worksheet'!$F$33*'Heat X-changer Worksheet'!$F$34)-$C35)</f>
        <v>127.15929555863977</v>
      </c>
      <c r="DG35" s="32">
        <f>-('Heat X-changer Worksheet'!$F$20*'Heat X-changer Worksheet'!$F$21*($L$1-DG$3)/('Heat X-changer Worksheet'!$F$33*'Heat X-changer Worksheet'!$F$34)-$C35)</f>
        <v>127.61813388723976</v>
      </c>
      <c r="DH35" s="32">
        <f>-('Heat X-changer Worksheet'!$F$20*'Heat X-changer Worksheet'!$F$21*($L$1-DH$3)/('Heat X-changer Worksheet'!$F$33*'Heat X-changer Worksheet'!$F$34)-$C35)</f>
        <v>128.07697221583976</v>
      </c>
      <c r="DI35" s="32">
        <f>-('Heat X-changer Worksheet'!$F$20*'Heat X-changer Worksheet'!$F$21*($L$1-DI$3)/('Heat X-changer Worksheet'!$F$33*'Heat X-changer Worksheet'!$F$34)-$C35)</f>
        <v>128.53581054443978</v>
      </c>
      <c r="DJ35" s="32">
        <f>-('Heat X-changer Worksheet'!$F$20*'Heat X-changer Worksheet'!$F$21*($L$1-DJ$3)/('Heat X-changer Worksheet'!$F$33*'Heat X-changer Worksheet'!$F$34)-$C35)</f>
        <v>128.99464887303978</v>
      </c>
      <c r="DK35" s="32">
        <f>-('Heat X-changer Worksheet'!$F$20*'Heat X-changer Worksheet'!$F$21*($L$1-DK$3)/('Heat X-changer Worksheet'!$F$33*'Heat X-changer Worksheet'!$F$34)-$C35)</f>
        <v>129.45348720163977</v>
      </c>
      <c r="DL35" s="32">
        <f>-('Heat X-changer Worksheet'!$F$20*'Heat X-changer Worksheet'!$F$21*($L$1-DL$3)/('Heat X-changer Worksheet'!$F$33*'Heat X-changer Worksheet'!$F$34)-$C35)</f>
        <v>129.9123255302398</v>
      </c>
      <c r="DM35" s="32">
        <f>-('Heat X-changer Worksheet'!$F$20*'Heat X-changer Worksheet'!$F$21*($L$1-DM$3)/('Heat X-changer Worksheet'!$F$33*'Heat X-changer Worksheet'!$F$34)-$C35)</f>
        <v>130.37116385883979</v>
      </c>
      <c r="DN35" s="32">
        <f>-('Heat X-changer Worksheet'!$F$20*'Heat X-changer Worksheet'!$F$21*($L$1-DN$3)/('Heat X-changer Worksheet'!$F$33*'Heat X-changer Worksheet'!$F$34)-$C35)</f>
        <v>130.83000218743979</v>
      </c>
      <c r="DO35" s="32">
        <f>-('Heat X-changer Worksheet'!$F$20*'Heat X-changer Worksheet'!$F$21*($L$1-DO$3)/('Heat X-changer Worksheet'!$F$33*'Heat X-changer Worksheet'!$F$34)-$C35)</f>
        <v>131.28884051603981</v>
      </c>
      <c r="DP35" s="32">
        <f>-('Heat X-changer Worksheet'!$F$20*'Heat X-changer Worksheet'!$F$21*($L$1-DP$3)/('Heat X-changer Worksheet'!$F$33*'Heat X-changer Worksheet'!$F$34)-$C35)</f>
        <v>131.74767884463981</v>
      </c>
      <c r="DQ35" s="32">
        <f>-('Heat X-changer Worksheet'!$F$20*'Heat X-changer Worksheet'!$F$21*($L$1-DQ$3)/('Heat X-changer Worksheet'!$F$33*'Heat X-changer Worksheet'!$F$34)-$C35)</f>
        <v>132.20651717323983</v>
      </c>
      <c r="DR35" s="32">
        <f>-('Heat X-changer Worksheet'!$F$20*'Heat X-changer Worksheet'!$F$21*($L$1-DR$3)/('Heat X-changer Worksheet'!$F$33*'Heat X-changer Worksheet'!$F$34)-$C35)</f>
        <v>132.66535550183983</v>
      </c>
      <c r="DS35" s="32">
        <f>-('Heat X-changer Worksheet'!$F$20*'Heat X-changer Worksheet'!$F$21*($L$1-DS$3)/('Heat X-changer Worksheet'!$F$33*'Heat X-changer Worksheet'!$F$34)-$C35)</f>
        <v>133.12419383043982</v>
      </c>
      <c r="DT35" s="32">
        <f>-('Heat X-changer Worksheet'!$F$20*'Heat X-changer Worksheet'!$F$21*($L$1-DT$3)/('Heat X-changer Worksheet'!$F$33*'Heat X-changer Worksheet'!$F$34)-$C35)</f>
        <v>133.58303215903982</v>
      </c>
      <c r="DU35" s="32">
        <f>-('Heat X-changer Worksheet'!$F$20*'Heat X-changer Worksheet'!$F$21*($L$1-DU$3)/('Heat X-changer Worksheet'!$F$33*'Heat X-changer Worksheet'!$F$34)-$C35)</f>
        <v>134.04187048763984</v>
      </c>
      <c r="DV35" s="32">
        <f>-('Heat X-changer Worksheet'!$F$20*'Heat X-changer Worksheet'!$F$21*($L$1-DV$3)/('Heat X-changer Worksheet'!$F$33*'Heat X-changer Worksheet'!$F$34)-$C35)</f>
        <v>134.50070881623984</v>
      </c>
      <c r="DW35" s="32">
        <f>-('Heat X-changer Worksheet'!$F$20*'Heat X-changer Worksheet'!$F$21*($L$1-DW$3)/('Heat X-changer Worksheet'!$F$33*'Heat X-changer Worksheet'!$F$34)-$C35)</f>
        <v>134.95954714483986</v>
      </c>
      <c r="DX35" s="32">
        <f>-('Heat X-changer Worksheet'!$F$20*'Heat X-changer Worksheet'!$F$21*($L$1-DX$3)/('Heat X-changer Worksheet'!$F$33*'Heat X-changer Worksheet'!$F$34)-$C35)</f>
        <v>135.41838547343986</v>
      </c>
      <c r="DY35" s="32">
        <f>-('Heat X-changer Worksheet'!$F$20*'Heat X-changer Worksheet'!$F$21*($L$1-DY$3)/('Heat X-changer Worksheet'!$F$33*'Heat X-changer Worksheet'!$F$34)-$C35)</f>
        <v>135.87722380203985</v>
      </c>
      <c r="DZ35" s="32">
        <f>-('Heat X-changer Worksheet'!$F$20*'Heat X-changer Worksheet'!$F$21*($L$1-DZ$3)/('Heat X-changer Worksheet'!$F$33*'Heat X-changer Worksheet'!$F$34)-$C35)</f>
        <v>136.33606213063987</v>
      </c>
      <c r="EA35" s="32">
        <f>-('Heat X-changer Worksheet'!$F$20*'Heat X-changer Worksheet'!$F$21*($L$1-EA$3)/('Heat X-changer Worksheet'!$F$33*'Heat X-changer Worksheet'!$F$34)-$C35)</f>
        <v>136.79490045923987</v>
      </c>
      <c r="EB35" s="32">
        <f>-('Heat X-changer Worksheet'!$F$20*'Heat X-changer Worksheet'!$F$21*($L$1-EB$3)/('Heat X-changer Worksheet'!$F$33*'Heat X-changer Worksheet'!$F$34)-$C35)</f>
        <v>137.25373878783986</v>
      </c>
      <c r="EC35" s="32">
        <f>-('Heat X-changer Worksheet'!$F$20*'Heat X-changer Worksheet'!$F$21*($L$1-EC$3)/('Heat X-changer Worksheet'!$F$33*'Heat X-changer Worksheet'!$F$34)-$C35)</f>
        <v>137.71257711643989</v>
      </c>
      <c r="ED35" s="32">
        <f>-('Heat X-changer Worksheet'!$F$20*'Heat X-changer Worksheet'!$F$21*($L$1-ED$3)/('Heat X-changer Worksheet'!$F$33*'Heat X-changer Worksheet'!$F$34)-$C35)</f>
        <v>138.17141544503988</v>
      </c>
      <c r="EE35" s="32">
        <f>-('Heat X-changer Worksheet'!$F$20*'Heat X-changer Worksheet'!$F$21*($L$1-EE$3)/('Heat X-changer Worksheet'!$F$33*'Heat X-changer Worksheet'!$F$34)-$C35)</f>
        <v>138.63025377363988</v>
      </c>
      <c r="EF35" s="32">
        <f>-('Heat X-changer Worksheet'!$F$20*'Heat X-changer Worksheet'!$F$21*($L$1-EF$3)/('Heat X-changer Worksheet'!$F$33*'Heat X-changer Worksheet'!$F$34)-$C35)</f>
        <v>139.0890921022399</v>
      </c>
      <c r="EG35" s="32">
        <f>-('Heat X-changer Worksheet'!$F$20*'Heat X-changer Worksheet'!$F$21*($L$1-EG$3)/('Heat X-changer Worksheet'!$F$33*'Heat X-changer Worksheet'!$F$34)-$C35)</f>
        <v>139.5479304308399</v>
      </c>
      <c r="EH35" s="32">
        <f>-('Heat X-changer Worksheet'!$F$20*'Heat X-changer Worksheet'!$F$21*($L$1-EH$3)/('Heat X-changer Worksheet'!$F$33*'Heat X-changer Worksheet'!$F$34)-$C35)</f>
        <v>140.00676875943989</v>
      </c>
      <c r="EI35" s="32">
        <f>-('Heat X-changer Worksheet'!$F$20*'Heat X-changer Worksheet'!$F$21*($L$1-EI$3)/('Heat X-changer Worksheet'!$F$33*'Heat X-changer Worksheet'!$F$34)-$C35)</f>
        <v>140.46560708803992</v>
      </c>
      <c r="EJ35" s="32">
        <f>-('Heat X-changer Worksheet'!$F$20*'Heat X-changer Worksheet'!$F$21*($L$1-EJ$3)/('Heat X-changer Worksheet'!$F$33*'Heat X-changer Worksheet'!$F$34)-$C35)</f>
        <v>140.92444541663991</v>
      </c>
      <c r="EK35" s="32">
        <f>-('Heat X-changer Worksheet'!$F$20*'Heat X-changer Worksheet'!$F$21*($L$1-EK$3)/('Heat X-changer Worksheet'!$F$33*'Heat X-changer Worksheet'!$F$34)-$C35)</f>
        <v>141.38328374523991</v>
      </c>
      <c r="EL35" s="32">
        <f>-('Heat X-changer Worksheet'!$F$20*'Heat X-changer Worksheet'!$F$21*($L$1-EL$3)/('Heat X-changer Worksheet'!$F$33*'Heat X-changer Worksheet'!$F$34)-$C35)</f>
        <v>141.84212207383993</v>
      </c>
      <c r="EM35" s="32">
        <f>-('Heat X-changer Worksheet'!$F$20*'Heat X-changer Worksheet'!$F$21*($L$1-EM$3)/('Heat X-changer Worksheet'!$F$33*'Heat X-changer Worksheet'!$F$34)-$C35)</f>
        <v>142.30096040243993</v>
      </c>
      <c r="EN35" s="32">
        <f>-('Heat X-changer Worksheet'!$F$20*'Heat X-changer Worksheet'!$F$21*($L$1-EN$3)/('Heat X-changer Worksheet'!$F$33*'Heat X-changer Worksheet'!$F$34)-$C35)</f>
        <v>142.75979873103992</v>
      </c>
    </row>
    <row r="36" spans="3:144">
      <c r="C36" s="30">
        <f t="shared" si="3"/>
        <v>148</v>
      </c>
      <c r="D36" s="32">
        <f>-('Heat X-changer Worksheet'!$F$20*'Heat X-changer Worksheet'!$F$21*($L$1-D$3)/('Heat X-changer Worksheet'!$F$33*'Heat X-changer Worksheet'!$F$34)-$C36)</f>
        <v>77.522432727039217</v>
      </c>
      <c r="E36" s="32">
        <f>-('Heat X-changer Worksheet'!$F$20*'Heat X-changer Worksheet'!$F$21*($L$1-E$3)/('Heat X-changer Worksheet'!$F$33*'Heat X-changer Worksheet'!$F$34)-$C36)</f>
        <v>77.981271055639226</v>
      </c>
      <c r="F36" s="32">
        <f>-('Heat X-changer Worksheet'!$F$20*'Heat X-changer Worksheet'!$F$21*($L$1-F$3)/('Heat X-changer Worksheet'!$F$33*'Heat X-changer Worksheet'!$F$34)-$C36)</f>
        <v>78.440109384239236</v>
      </c>
      <c r="G36" s="32">
        <f>-('Heat X-changer Worksheet'!$F$20*'Heat X-changer Worksheet'!$F$21*($L$1-G$3)/('Heat X-changer Worksheet'!$F$33*'Heat X-changer Worksheet'!$F$34)-$C36)</f>
        <v>78.898947712839231</v>
      </c>
      <c r="H36" s="32">
        <f>-('Heat X-changer Worksheet'!$F$20*'Heat X-changer Worksheet'!$F$21*($L$1-H$3)/('Heat X-changer Worksheet'!$F$33*'Heat X-changer Worksheet'!$F$34)-$C36)</f>
        <v>79.35778604143924</v>
      </c>
      <c r="I36" s="32">
        <f>-('Heat X-changer Worksheet'!$F$20*'Heat X-changer Worksheet'!$F$21*($L$1-I$3)/('Heat X-changer Worksheet'!$F$33*'Heat X-changer Worksheet'!$F$34)-$C36)</f>
        <v>79.81662437003925</v>
      </c>
      <c r="J36" s="32">
        <f>-('Heat X-changer Worksheet'!$F$20*'Heat X-changer Worksheet'!$F$21*($L$1-J$3)/('Heat X-changer Worksheet'!$F$33*'Heat X-changer Worksheet'!$F$34)-$C36)</f>
        <v>80.275462698639259</v>
      </c>
      <c r="K36" s="32">
        <f>-('Heat X-changer Worksheet'!$F$20*'Heat X-changer Worksheet'!$F$21*($L$1-K$3)/('Heat X-changer Worksheet'!$F$33*'Heat X-changer Worksheet'!$F$34)-$C36)</f>
        <v>80.734301027239255</v>
      </c>
      <c r="L36" s="32">
        <f>-('Heat X-changer Worksheet'!$F$20*'Heat X-changer Worksheet'!$F$21*($L$1-L$3)/('Heat X-changer Worksheet'!$F$33*'Heat X-changer Worksheet'!$F$34)-$C36)</f>
        <v>81.193139355839264</v>
      </c>
      <c r="M36" s="32">
        <f>-('Heat X-changer Worksheet'!$F$20*'Heat X-changer Worksheet'!$F$21*($L$1-M$3)/('Heat X-changer Worksheet'!$F$33*'Heat X-changer Worksheet'!$F$34)-$C36)</f>
        <v>81.651977684439274</v>
      </c>
      <c r="N36" s="32">
        <f>-('Heat X-changer Worksheet'!$F$20*'Heat X-changer Worksheet'!$F$21*($L$1-N$3)/('Heat X-changer Worksheet'!$F$33*'Heat X-changer Worksheet'!$F$34)-$C36)</f>
        <v>82.110816013039269</v>
      </c>
      <c r="O36" s="32">
        <f>-('Heat X-changer Worksheet'!$F$20*'Heat X-changer Worksheet'!$F$21*($L$1-O$3)/('Heat X-changer Worksheet'!$F$33*'Heat X-changer Worksheet'!$F$34)-$C36)</f>
        <v>82.569654341639279</v>
      </c>
      <c r="P36" s="32">
        <f>-('Heat X-changer Worksheet'!$F$20*'Heat X-changer Worksheet'!$F$21*($L$1-P$3)/('Heat X-changer Worksheet'!$F$33*'Heat X-changer Worksheet'!$F$34)-$C36)</f>
        <v>83.028492670239288</v>
      </c>
      <c r="Q36" s="32">
        <f>-('Heat X-changer Worksheet'!$F$20*'Heat X-changer Worksheet'!$F$21*($L$1-Q$3)/('Heat X-changer Worksheet'!$F$33*'Heat X-changer Worksheet'!$F$34)-$C36)</f>
        <v>83.487330998839298</v>
      </c>
      <c r="R36" s="32">
        <f>-('Heat X-changer Worksheet'!$F$20*'Heat X-changer Worksheet'!$F$21*($L$1-R$3)/('Heat X-changer Worksheet'!$F$33*'Heat X-changer Worksheet'!$F$34)-$C36)</f>
        <v>83.946169327439293</v>
      </c>
      <c r="S36" s="32">
        <f>-('Heat X-changer Worksheet'!$F$20*'Heat X-changer Worksheet'!$F$21*($L$1-S$3)/('Heat X-changer Worksheet'!$F$33*'Heat X-changer Worksheet'!$F$34)-$C36)</f>
        <v>84.405007656039302</v>
      </c>
      <c r="T36" s="32">
        <f>-('Heat X-changer Worksheet'!$F$20*'Heat X-changer Worksheet'!$F$21*($L$1-T$3)/('Heat X-changer Worksheet'!$F$33*'Heat X-changer Worksheet'!$F$34)-$C36)</f>
        <v>84.863845984639312</v>
      </c>
      <c r="U36" s="32">
        <f>-('Heat X-changer Worksheet'!$F$20*'Heat X-changer Worksheet'!$F$21*($L$1-U$3)/('Heat X-changer Worksheet'!$F$33*'Heat X-changer Worksheet'!$F$34)-$C36)</f>
        <v>85.322684313239307</v>
      </c>
      <c r="V36" s="32">
        <f>-('Heat X-changer Worksheet'!$F$20*'Heat X-changer Worksheet'!$F$21*($L$1-V$3)/('Heat X-changer Worksheet'!$F$33*'Heat X-changer Worksheet'!$F$34)-$C36)</f>
        <v>85.781522641839317</v>
      </c>
      <c r="W36" s="32">
        <f>-('Heat X-changer Worksheet'!$F$20*'Heat X-changer Worksheet'!$F$21*($L$1-W$3)/('Heat X-changer Worksheet'!$F$33*'Heat X-changer Worksheet'!$F$34)-$C36)</f>
        <v>86.240360970439326</v>
      </c>
      <c r="X36" s="32">
        <f>-('Heat X-changer Worksheet'!$F$20*'Heat X-changer Worksheet'!$F$21*($L$1-X$3)/('Heat X-changer Worksheet'!$F$33*'Heat X-changer Worksheet'!$F$34)-$C36)</f>
        <v>86.699199299039321</v>
      </c>
      <c r="Y36" s="32">
        <f>-('Heat X-changer Worksheet'!$F$20*'Heat X-changer Worksheet'!$F$21*($L$1-Y$3)/('Heat X-changer Worksheet'!$F$33*'Heat X-changer Worksheet'!$F$34)-$C36)</f>
        <v>87.158037627639331</v>
      </c>
      <c r="Z36" s="32">
        <f>-('Heat X-changer Worksheet'!$F$20*'Heat X-changer Worksheet'!$F$21*($L$1-Z$3)/('Heat X-changer Worksheet'!$F$33*'Heat X-changer Worksheet'!$F$34)-$C36)</f>
        <v>87.61687595623934</v>
      </c>
      <c r="AA36" s="32">
        <f>-('Heat X-changer Worksheet'!$F$20*'Heat X-changer Worksheet'!$F$21*($L$1-AA$3)/('Heat X-changer Worksheet'!$F$33*'Heat X-changer Worksheet'!$F$34)-$C36)</f>
        <v>88.075714284839336</v>
      </c>
      <c r="AB36" s="32">
        <f>-('Heat X-changer Worksheet'!$F$20*'Heat X-changer Worksheet'!$F$21*($L$1-AB$3)/('Heat X-changer Worksheet'!$F$33*'Heat X-changer Worksheet'!$F$34)-$C36)</f>
        <v>88.534552613439345</v>
      </c>
      <c r="AC36" s="32">
        <f>-('Heat X-changer Worksheet'!$F$20*'Heat X-changer Worksheet'!$F$21*($L$1-AC$3)/('Heat X-changer Worksheet'!$F$33*'Heat X-changer Worksheet'!$F$34)-$C36)</f>
        <v>88.993390942039355</v>
      </c>
      <c r="AD36" s="32">
        <f>-('Heat X-changer Worksheet'!$F$20*'Heat X-changer Worksheet'!$F$21*($L$1-AD$3)/('Heat X-changer Worksheet'!$F$33*'Heat X-changer Worksheet'!$F$34)-$C36)</f>
        <v>89.45222927063935</v>
      </c>
      <c r="AE36" s="32">
        <f>-('Heat X-changer Worksheet'!$F$20*'Heat X-changer Worksheet'!$F$21*($L$1-AE$3)/('Heat X-changer Worksheet'!$F$33*'Heat X-changer Worksheet'!$F$34)-$C36)</f>
        <v>89.91106759923936</v>
      </c>
      <c r="AF36" s="32">
        <f>-('Heat X-changer Worksheet'!$F$20*'Heat X-changer Worksheet'!$F$21*($L$1-AF$3)/('Heat X-changer Worksheet'!$F$33*'Heat X-changer Worksheet'!$F$34)-$C36)</f>
        <v>90.369905927839369</v>
      </c>
      <c r="AG36" s="32">
        <f>-('Heat X-changer Worksheet'!$F$20*'Heat X-changer Worksheet'!$F$21*($L$1-AG$3)/('Heat X-changer Worksheet'!$F$33*'Heat X-changer Worksheet'!$F$34)-$C36)</f>
        <v>90.828744256439364</v>
      </c>
      <c r="AH36" s="32">
        <f>-('Heat X-changer Worksheet'!$F$20*'Heat X-changer Worksheet'!$F$21*($L$1-AH$3)/('Heat X-changer Worksheet'!$F$33*'Heat X-changer Worksheet'!$F$34)-$C36)</f>
        <v>91.287582585039374</v>
      </c>
      <c r="AI36" s="32">
        <f>-('Heat X-changer Worksheet'!$F$20*'Heat X-changer Worksheet'!$F$21*($L$1-AI$3)/('Heat X-changer Worksheet'!$F$33*'Heat X-changer Worksheet'!$F$34)-$C36)</f>
        <v>91.746420913639383</v>
      </c>
      <c r="AJ36" s="32">
        <f>-('Heat X-changer Worksheet'!$F$20*'Heat X-changer Worksheet'!$F$21*($L$1-AJ$3)/('Heat X-changer Worksheet'!$F$33*'Heat X-changer Worksheet'!$F$34)-$C36)</f>
        <v>92.205259242239379</v>
      </c>
      <c r="AK36" s="32">
        <f>-('Heat X-changer Worksheet'!$F$20*'Heat X-changer Worksheet'!$F$21*($L$1-AK$3)/('Heat X-changer Worksheet'!$F$33*'Heat X-changer Worksheet'!$F$34)-$C36)</f>
        <v>92.664097570839402</v>
      </c>
      <c r="AL36" s="32">
        <f>-('Heat X-changer Worksheet'!$F$20*'Heat X-changer Worksheet'!$F$21*($L$1-AL$3)/('Heat X-changer Worksheet'!$F$33*'Heat X-changer Worksheet'!$F$34)-$C36)</f>
        <v>93.122935899439398</v>
      </c>
      <c r="AM36" s="32">
        <f>-('Heat X-changer Worksheet'!$F$20*'Heat X-changer Worksheet'!$F$21*($L$1-AM$3)/('Heat X-changer Worksheet'!$F$33*'Heat X-changer Worksheet'!$F$34)-$C36)</f>
        <v>93.581774228039393</v>
      </c>
      <c r="AN36" s="32">
        <f>-('Heat X-changer Worksheet'!$F$20*'Heat X-changer Worksheet'!$F$21*($L$1-AN$3)/('Heat X-changer Worksheet'!$F$33*'Heat X-changer Worksheet'!$F$34)-$C36)</f>
        <v>94.040612556639417</v>
      </c>
      <c r="AO36" s="32">
        <f>-('Heat X-changer Worksheet'!$F$20*'Heat X-changer Worksheet'!$F$21*($L$1-AO$3)/('Heat X-changer Worksheet'!$F$33*'Heat X-changer Worksheet'!$F$34)-$C36)</f>
        <v>94.499450885239412</v>
      </c>
      <c r="AP36" s="32">
        <f>-('Heat X-changer Worksheet'!$F$20*'Heat X-changer Worksheet'!$F$21*($L$1-AP$3)/('Heat X-changer Worksheet'!$F$33*'Heat X-changer Worksheet'!$F$34)-$C36)</f>
        <v>94.958289213839421</v>
      </c>
      <c r="AQ36" s="32">
        <f>-('Heat X-changer Worksheet'!$F$20*'Heat X-changer Worksheet'!$F$21*($L$1-AQ$3)/('Heat X-changer Worksheet'!$F$33*'Heat X-changer Worksheet'!$F$34)-$C36)</f>
        <v>95.417127542439431</v>
      </c>
      <c r="AR36" s="32">
        <f>-('Heat X-changer Worksheet'!$F$20*'Heat X-changer Worksheet'!$F$21*($L$1-AR$3)/('Heat X-changer Worksheet'!$F$33*'Heat X-changer Worksheet'!$F$34)-$C36)</f>
        <v>95.875965871039426</v>
      </c>
      <c r="AS36" s="32">
        <f>-('Heat X-changer Worksheet'!$F$20*'Heat X-changer Worksheet'!$F$21*($L$1-AS$3)/('Heat X-changer Worksheet'!$F$33*'Heat X-changer Worksheet'!$F$34)-$C36)</f>
        <v>96.334804199639436</v>
      </c>
      <c r="AT36" s="32">
        <f>-('Heat X-changer Worksheet'!$F$20*'Heat X-changer Worksheet'!$F$21*($L$1-AT$3)/('Heat X-changer Worksheet'!$F$33*'Heat X-changer Worksheet'!$F$34)-$C36)</f>
        <v>96.793642528239431</v>
      </c>
      <c r="AU36" s="32">
        <f>-('Heat X-changer Worksheet'!$F$20*'Heat X-changer Worksheet'!$F$21*($L$1-AU$3)/('Heat X-changer Worksheet'!$F$33*'Heat X-changer Worksheet'!$F$34)-$C36)</f>
        <v>97.252480856839441</v>
      </c>
      <c r="AV36" s="32">
        <f>-('Heat X-changer Worksheet'!$F$20*'Heat X-changer Worksheet'!$F$21*($L$1-AV$3)/('Heat X-changer Worksheet'!$F$33*'Heat X-changer Worksheet'!$F$34)-$C36)</f>
        <v>97.711319185439436</v>
      </c>
      <c r="AW36" s="32">
        <f>-('Heat X-changer Worksheet'!$F$20*'Heat X-changer Worksheet'!$F$21*($L$1-AW$3)/('Heat X-changer Worksheet'!$F$33*'Heat X-changer Worksheet'!$F$34)-$C36)</f>
        <v>98.17015751403946</v>
      </c>
      <c r="AX36" s="32">
        <f>-('Heat X-changer Worksheet'!$F$20*'Heat X-changer Worksheet'!$F$21*($L$1-AX$3)/('Heat X-changer Worksheet'!$F$33*'Heat X-changer Worksheet'!$F$34)-$C36)</f>
        <v>98.628995842639455</v>
      </c>
      <c r="AY36" s="32">
        <f>-('Heat X-changer Worksheet'!$F$20*'Heat X-changer Worksheet'!$F$21*($L$1-AY$3)/('Heat X-changer Worksheet'!$F$33*'Heat X-changer Worksheet'!$F$34)-$C36)</f>
        <v>99.087834171239464</v>
      </c>
      <c r="AZ36" s="32">
        <f>-('Heat X-changer Worksheet'!$F$20*'Heat X-changer Worksheet'!$F$21*($L$1-AZ$3)/('Heat X-changer Worksheet'!$F$33*'Heat X-changer Worksheet'!$F$34)-$C36)</f>
        <v>99.546672499839474</v>
      </c>
      <c r="BA36" s="32">
        <f>-('Heat X-changer Worksheet'!$F$20*'Heat X-changer Worksheet'!$F$21*($L$1-BA$3)/('Heat X-changer Worksheet'!$F$33*'Heat X-changer Worksheet'!$F$34)-$C36)</f>
        <v>100.00551082843947</v>
      </c>
      <c r="BB36" s="32">
        <f>-('Heat X-changer Worksheet'!$F$20*'Heat X-changer Worksheet'!$F$21*($L$1-BB$3)/('Heat X-changer Worksheet'!$F$33*'Heat X-changer Worksheet'!$F$34)-$C36)</f>
        <v>100.46434915703948</v>
      </c>
      <c r="BC36" s="32">
        <f>-('Heat X-changer Worksheet'!$F$20*'Heat X-changer Worksheet'!$F$21*($L$1-BC$3)/('Heat X-changer Worksheet'!$F$33*'Heat X-changer Worksheet'!$F$34)-$C36)</f>
        <v>100.92318748563949</v>
      </c>
      <c r="BD36" s="32">
        <f>-('Heat X-changer Worksheet'!$F$20*'Heat X-changer Worksheet'!$F$21*($L$1-BD$3)/('Heat X-changer Worksheet'!$F$33*'Heat X-changer Worksheet'!$F$34)-$C36)</f>
        <v>101.38202581423948</v>
      </c>
      <c r="BE36" s="32">
        <f>-('Heat X-changer Worksheet'!$F$20*'Heat X-changer Worksheet'!$F$21*($L$1-BE$3)/('Heat X-changer Worksheet'!$F$33*'Heat X-changer Worksheet'!$F$34)-$C36)</f>
        <v>101.84086414283949</v>
      </c>
      <c r="BF36" s="32">
        <f>-('Heat X-changer Worksheet'!$F$20*'Heat X-changer Worksheet'!$F$21*($L$1-BF$3)/('Heat X-changer Worksheet'!$F$33*'Heat X-changer Worksheet'!$F$34)-$C36)</f>
        <v>102.2997024714395</v>
      </c>
      <c r="BG36" s="32">
        <f>-('Heat X-changer Worksheet'!$F$20*'Heat X-changer Worksheet'!$F$21*($L$1-BG$3)/('Heat X-changer Worksheet'!$F$33*'Heat X-changer Worksheet'!$F$34)-$C36)</f>
        <v>102.7585408000395</v>
      </c>
      <c r="BH36" s="32">
        <f>-('Heat X-changer Worksheet'!$F$20*'Heat X-changer Worksheet'!$F$21*($L$1-BH$3)/('Heat X-changer Worksheet'!$F$33*'Heat X-changer Worksheet'!$F$34)-$C36)</f>
        <v>103.21737912863951</v>
      </c>
      <c r="BI36" s="32">
        <f>-('Heat X-changer Worksheet'!$F$20*'Heat X-changer Worksheet'!$F$21*($L$1-BI$3)/('Heat X-changer Worksheet'!$F$33*'Heat X-changer Worksheet'!$F$34)-$C36)</f>
        <v>103.67621745723952</v>
      </c>
      <c r="BJ36" s="32">
        <f>-('Heat X-changer Worksheet'!$F$20*'Heat X-changer Worksheet'!$F$21*($L$1-BJ$3)/('Heat X-changer Worksheet'!$F$33*'Heat X-changer Worksheet'!$F$34)-$C36)</f>
        <v>104.13505578583951</v>
      </c>
      <c r="BK36" s="32">
        <f>-('Heat X-changer Worksheet'!$F$20*'Heat X-changer Worksheet'!$F$21*($L$1-BK$3)/('Heat X-changer Worksheet'!$F$33*'Heat X-changer Worksheet'!$F$34)-$C36)</f>
        <v>104.59389411443954</v>
      </c>
      <c r="BL36" s="32">
        <f>-('Heat X-changer Worksheet'!$F$20*'Heat X-changer Worksheet'!$F$21*($L$1-BL$3)/('Heat X-changer Worksheet'!$F$33*'Heat X-changer Worksheet'!$F$34)-$C36)</f>
        <v>105.05273244303953</v>
      </c>
      <c r="BM36" s="32">
        <f>-('Heat X-changer Worksheet'!$F$20*'Heat X-changer Worksheet'!$F$21*($L$1-BM$3)/('Heat X-changer Worksheet'!$F$33*'Heat X-changer Worksheet'!$F$34)-$C36)</f>
        <v>105.51157077163953</v>
      </c>
      <c r="BN36" s="32">
        <f>-('Heat X-changer Worksheet'!$F$20*'Heat X-changer Worksheet'!$F$21*($L$1-BN$3)/('Heat X-changer Worksheet'!$F$33*'Heat X-changer Worksheet'!$F$34)-$C36)</f>
        <v>105.97040910023954</v>
      </c>
      <c r="BO36" s="32">
        <f>-('Heat X-changer Worksheet'!$F$20*'Heat X-changer Worksheet'!$F$21*($L$1-BO$3)/('Heat X-changer Worksheet'!$F$33*'Heat X-changer Worksheet'!$F$34)-$C36)</f>
        <v>106.42924742883955</v>
      </c>
      <c r="BP36" s="32">
        <f>-('Heat X-changer Worksheet'!$F$20*'Heat X-changer Worksheet'!$F$21*($L$1-BP$3)/('Heat X-changer Worksheet'!$F$33*'Heat X-changer Worksheet'!$F$34)-$C36)</f>
        <v>106.88808575743954</v>
      </c>
      <c r="BQ36" s="32">
        <f>-('Heat X-changer Worksheet'!$F$20*'Heat X-changer Worksheet'!$F$21*($L$1-BQ$3)/('Heat X-changer Worksheet'!$F$33*'Heat X-changer Worksheet'!$F$34)-$C36)</f>
        <v>107.34692408603955</v>
      </c>
      <c r="BR36" s="32">
        <f>-('Heat X-changer Worksheet'!$F$20*'Heat X-changer Worksheet'!$F$21*($L$1-BR$3)/('Heat X-changer Worksheet'!$F$33*'Heat X-changer Worksheet'!$F$34)-$C36)</f>
        <v>107.80576241463956</v>
      </c>
      <c r="BS36" s="32">
        <f>-('Heat X-changer Worksheet'!$F$20*'Heat X-changer Worksheet'!$F$21*($L$1-BS$3)/('Heat X-changer Worksheet'!$F$33*'Heat X-changer Worksheet'!$F$34)-$C36)</f>
        <v>108.26460074323955</v>
      </c>
      <c r="BT36" s="32">
        <f>-('Heat X-changer Worksheet'!$F$20*'Heat X-changer Worksheet'!$F$21*($L$1-BT$3)/('Heat X-changer Worksheet'!$F$33*'Heat X-changer Worksheet'!$F$34)-$C36)</f>
        <v>108.72343907183958</v>
      </c>
      <c r="BU36" s="32">
        <f>-('Heat X-changer Worksheet'!$F$20*'Heat X-changer Worksheet'!$F$21*($L$1-BU$3)/('Heat X-changer Worksheet'!$F$33*'Heat X-changer Worksheet'!$F$34)-$C36)</f>
        <v>109.18227740043957</v>
      </c>
      <c r="BV36" s="32">
        <f>-('Heat X-changer Worksheet'!$F$20*'Heat X-changer Worksheet'!$F$21*($L$1-BV$3)/('Heat X-changer Worksheet'!$F$33*'Heat X-changer Worksheet'!$F$34)-$C36)</f>
        <v>109.64111572903957</v>
      </c>
      <c r="BW36" s="32">
        <f>-('Heat X-changer Worksheet'!$F$20*'Heat X-changer Worksheet'!$F$21*($L$1-BW$3)/('Heat X-changer Worksheet'!$F$33*'Heat X-changer Worksheet'!$F$34)-$C36)</f>
        <v>110.09995405763959</v>
      </c>
      <c r="BX36" s="32">
        <f>-('Heat X-changer Worksheet'!$F$20*'Heat X-changer Worksheet'!$F$21*($L$1-BX$3)/('Heat X-changer Worksheet'!$F$33*'Heat X-changer Worksheet'!$F$34)-$C36)</f>
        <v>110.55879238623959</v>
      </c>
      <c r="BY36" s="32">
        <f>-('Heat X-changer Worksheet'!$F$20*'Heat X-changer Worksheet'!$F$21*($L$1-BY$3)/('Heat X-changer Worksheet'!$F$33*'Heat X-changer Worksheet'!$F$34)-$C36)</f>
        <v>111.0176307148396</v>
      </c>
      <c r="BZ36" s="32">
        <f>-('Heat X-changer Worksheet'!$F$20*'Heat X-changer Worksheet'!$F$21*($L$1-BZ$3)/('Heat X-changer Worksheet'!$F$33*'Heat X-changer Worksheet'!$F$34)-$C36)</f>
        <v>111.47646904343961</v>
      </c>
      <c r="CA36" s="32">
        <f>-('Heat X-changer Worksheet'!$F$20*'Heat X-changer Worksheet'!$F$21*($L$1-CA$3)/('Heat X-changer Worksheet'!$F$33*'Heat X-changer Worksheet'!$F$34)-$C36)</f>
        <v>111.9353073720396</v>
      </c>
      <c r="CB36" s="32">
        <f>-('Heat X-changer Worksheet'!$F$20*'Heat X-changer Worksheet'!$F$21*($L$1-CB$3)/('Heat X-changer Worksheet'!$F$33*'Heat X-changer Worksheet'!$F$34)-$C36)</f>
        <v>112.39414570063961</v>
      </c>
      <c r="CC36" s="32">
        <f>-('Heat X-changer Worksheet'!$F$20*'Heat X-changer Worksheet'!$F$21*($L$1-CC$3)/('Heat X-changer Worksheet'!$F$33*'Heat X-changer Worksheet'!$F$34)-$C36)</f>
        <v>112.85298402923962</v>
      </c>
      <c r="CD36" s="32">
        <f>-('Heat X-changer Worksheet'!$F$20*'Heat X-changer Worksheet'!$F$21*($L$1-CD$3)/('Heat X-changer Worksheet'!$F$33*'Heat X-changer Worksheet'!$F$34)-$C36)</f>
        <v>113.31182235783962</v>
      </c>
      <c r="CE36" s="32">
        <f>-('Heat X-changer Worksheet'!$F$20*'Heat X-changer Worksheet'!$F$21*($L$1-CE$3)/('Heat X-changer Worksheet'!$F$33*'Heat X-changer Worksheet'!$F$34)-$C36)</f>
        <v>113.77066068643961</v>
      </c>
      <c r="CF36" s="32">
        <f>-('Heat X-changer Worksheet'!$F$20*'Heat X-changer Worksheet'!$F$21*($L$1-CF$3)/('Heat X-changer Worksheet'!$F$33*'Heat X-changer Worksheet'!$F$34)-$C36)</f>
        <v>114.22949901503964</v>
      </c>
      <c r="CG36" s="32">
        <f>-('Heat X-changer Worksheet'!$F$20*'Heat X-changer Worksheet'!$F$21*($L$1-CG$3)/('Heat X-changer Worksheet'!$F$33*'Heat X-changer Worksheet'!$F$34)-$C36)</f>
        <v>114.68833734363963</v>
      </c>
      <c r="CH36" s="32">
        <f>-('Heat X-changer Worksheet'!$F$20*'Heat X-changer Worksheet'!$F$21*($L$1-CH$3)/('Heat X-changer Worksheet'!$F$33*'Heat X-changer Worksheet'!$F$34)-$C36)</f>
        <v>115.14717567223964</v>
      </c>
      <c r="CI36" s="32">
        <f>-('Heat X-changer Worksheet'!$F$20*'Heat X-changer Worksheet'!$F$21*($L$1-CI$3)/('Heat X-changer Worksheet'!$F$33*'Heat X-changer Worksheet'!$F$34)-$C36)</f>
        <v>115.60601400083965</v>
      </c>
      <c r="CJ36" s="32">
        <f>-('Heat X-changer Worksheet'!$F$20*'Heat X-changer Worksheet'!$F$21*($L$1-CJ$3)/('Heat X-changer Worksheet'!$F$33*'Heat X-changer Worksheet'!$F$34)-$C36)</f>
        <v>116.06485232943965</v>
      </c>
      <c r="CK36" s="32">
        <f>-('Heat X-changer Worksheet'!$F$20*'Heat X-changer Worksheet'!$F$21*($L$1-CK$3)/('Heat X-changer Worksheet'!$F$33*'Heat X-changer Worksheet'!$F$34)-$C36)</f>
        <v>116.52369065803965</v>
      </c>
      <c r="CL36" s="32">
        <f>-('Heat X-changer Worksheet'!$F$20*'Heat X-changer Worksheet'!$F$21*($L$1-CL$3)/('Heat X-changer Worksheet'!$F$33*'Heat X-changer Worksheet'!$F$34)-$C36)</f>
        <v>116.98252898663966</v>
      </c>
      <c r="CM36" s="32">
        <f>-('Heat X-changer Worksheet'!$F$20*'Heat X-changer Worksheet'!$F$21*($L$1-CM$3)/('Heat X-changer Worksheet'!$F$33*'Heat X-changer Worksheet'!$F$34)-$C36)</f>
        <v>117.44136731523966</v>
      </c>
      <c r="CN36" s="32">
        <f>-('Heat X-changer Worksheet'!$F$20*'Heat X-changer Worksheet'!$F$21*($L$1-CN$3)/('Heat X-changer Worksheet'!$F$33*'Heat X-changer Worksheet'!$F$34)-$C36)</f>
        <v>117.90020564383967</v>
      </c>
      <c r="CO36" s="32">
        <f>-('Heat X-changer Worksheet'!$F$20*'Heat X-changer Worksheet'!$F$21*($L$1-CO$3)/('Heat X-changer Worksheet'!$F$33*'Heat X-changer Worksheet'!$F$34)-$C36)</f>
        <v>118.35904397243968</v>
      </c>
      <c r="CP36" s="32">
        <f>-('Heat X-changer Worksheet'!$F$20*'Heat X-changer Worksheet'!$F$21*($L$1-CP$3)/('Heat X-changer Worksheet'!$F$33*'Heat X-changer Worksheet'!$F$34)-$C36)</f>
        <v>118.81788230103967</v>
      </c>
      <c r="CQ36" s="32">
        <f>-('Heat X-changer Worksheet'!$F$20*'Heat X-changer Worksheet'!$F$21*($L$1-CQ$3)/('Heat X-changer Worksheet'!$F$33*'Heat X-changer Worksheet'!$F$34)-$C36)</f>
        <v>119.27672062963968</v>
      </c>
      <c r="CR36" s="32">
        <f>-('Heat X-changer Worksheet'!$F$20*'Heat X-changer Worksheet'!$F$21*($L$1-CR$3)/('Heat X-changer Worksheet'!$F$33*'Heat X-changer Worksheet'!$F$34)-$C36)</f>
        <v>119.73555895823969</v>
      </c>
      <c r="CS36" s="32">
        <f>-('Heat X-changer Worksheet'!$F$20*'Heat X-changer Worksheet'!$F$21*($L$1-CS$3)/('Heat X-changer Worksheet'!$F$33*'Heat X-changer Worksheet'!$F$34)-$C36)</f>
        <v>120.19439728683969</v>
      </c>
      <c r="CT36" s="32">
        <f>-('Heat X-changer Worksheet'!$F$20*'Heat X-changer Worksheet'!$F$21*($L$1-CT$3)/('Heat X-changer Worksheet'!$F$33*'Heat X-changer Worksheet'!$F$34)-$C36)</f>
        <v>120.6532356154397</v>
      </c>
      <c r="CU36" s="32">
        <f>-('Heat X-changer Worksheet'!$F$20*'Heat X-changer Worksheet'!$F$21*($L$1-CU$3)/('Heat X-changer Worksheet'!$F$33*'Heat X-changer Worksheet'!$F$34)-$C36)</f>
        <v>121.11207394403971</v>
      </c>
      <c r="CV36" s="32">
        <f>-('Heat X-changer Worksheet'!$F$20*'Heat X-changer Worksheet'!$F$21*($L$1-CV$3)/('Heat X-changer Worksheet'!$F$33*'Heat X-changer Worksheet'!$F$34)-$C36)</f>
        <v>121.5709122726397</v>
      </c>
      <c r="CW36" s="32">
        <f>-('Heat X-changer Worksheet'!$F$20*'Heat X-changer Worksheet'!$F$21*($L$1-CW$3)/('Heat X-changer Worksheet'!$F$33*'Heat X-changer Worksheet'!$F$34)-$C36)</f>
        <v>122.02975060123971</v>
      </c>
      <c r="CX36" s="32">
        <f>-('Heat X-changer Worksheet'!$F$20*'Heat X-changer Worksheet'!$F$21*($L$1-CX$3)/('Heat X-changer Worksheet'!$F$33*'Heat X-changer Worksheet'!$F$34)-$C36)</f>
        <v>122.48858892983972</v>
      </c>
      <c r="CY36" s="32">
        <f>-('Heat X-changer Worksheet'!$F$20*'Heat X-changer Worksheet'!$F$21*($L$1-CY$3)/('Heat X-changer Worksheet'!$F$33*'Heat X-changer Worksheet'!$F$34)-$C36)</f>
        <v>122.94742725843973</v>
      </c>
      <c r="CZ36" s="32">
        <f>-('Heat X-changer Worksheet'!$F$20*'Heat X-changer Worksheet'!$F$21*($L$1-CZ$3)/('Heat X-changer Worksheet'!$F$33*'Heat X-changer Worksheet'!$F$34)-$C36)</f>
        <v>123.40626558703974</v>
      </c>
      <c r="DA36" s="32">
        <f>-('Heat X-changer Worksheet'!$F$20*'Heat X-changer Worksheet'!$F$21*($L$1-DA$3)/('Heat X-changer Worksheet'!$F$33*'Heat X-changer Worksheet'!$F$34)-$C36)</f>
        <v>123.86510391563974</v>
      </c>
      <c r="DB36" s="32">
        <f>-('Heat X-changer Worksheet'!$F$20*'Heat X-changer Worksheet'!$F$21*($L$1-DB$3)/('Heat X-changer Worksheet'!$F$33*'Heat X-changer Worksheet'!$F$34)-$C36)</f>
        <v>124.32394224423973</v>
      </c>
      <c r="DC36" s="32">
        <f>-('Heat X-changer Worksheet'!$F$20*'Heat X-changer Worksheet'!$F$21*($L$1-DC$3)/('Heat X-changer Worksheet'!$F$33*'Heat X-changer Worksheet'!$F$34)-$C36)</f>
        <v>124.78278057283974</v>
      </c>
      <c r="DD36" s="32">
        <f>-('Heat X-changer Worksheet'!$F$20*'Heat X-changer Worksheet'!$F$21*($L$1-DD$3)/('Heat X-changer Worksheet'!$F$33*'Heat X-changer Worksheet'!$F$34)-$C36)</f>
        <v>125.24161890143975</v>
      </c>
      <c r="DE36" s="32">
        <f>-('Heat X-changer Worksheet'!$F$20*'Heat X-changer Worksheet'!$F$21*($L$1-DE$3)/('Heat X-changer Worksheet'!$F$33*'Heat X-changer Worksheet'!$F$34)-$C36)</f>
        <v>125.70045723003976</v>
      </c>
      <c r="DF36" s="32">
        <f>-('Heat X-changer Worksheet'!$F$20*'Heat X-changer Worksheet'!$F$21*($L$1-DF$3)/('Heat X-changer Worksheet'!$F$33*'Heat X-changer Worksheet'!$F$34)-$C36)</f>
        <v>126.15929555863977</v>
      </c>
      <c r="DG36" s="32">
        <f>-('Heat X-changer Worksheet'!$F$20*'Heat X-changer Worksheet'!$F$21*($L$1-DG$3)/('Heat X-changer Worksheet'!$F$33*'Heat X-changer Worksheet'!$F$34)-$C36)</f>
        <v>126.61813388723976</v>
      </c>
      <c r="DH36" s="32">
        <f>-('Heat X-changer Worksheet'!$F$20*'Heat X-changer Worksheet'!$F$21*($L$1-DH$3)/('Heat X-changer Worksheet'!$F$33*'Heat X-changer Worksheet'!$F$34)-$C36)</f>
        <v>127.07697221583977</v>
      </c>
      <c r="DI36" s="32">
        <f>-('Heat X-changer Worksheet'!$F$20*'Heat X-changer Worksheet'!$F$21*($L$1-DI$3)/('Heat X-changer Worksheet'!$F$33*'Heat X-changer Worksheet'!$F$34)-$C36)</f>
        <v>127.53581054443978</v>
      </c>
      <c r="DJ36" s="32">
        <f>-('Heat X-changer Worksheet'!$F$20*'Heat X-changer Worksheet'!$F$21*($L$1-DJ$3)/('Heat X-changer Worksheet'!$F$33*'Heat X-changer Worksheet'!$F$34)-$C36)</f>
        <v>127.99464887303978</v>
      </c>
      <c r="DK36" s="32">
        <f>-('Heat X-changer Worksheet'!$F$20*'Heat X-changer Worksheet'!$F$21*($L$1-DK$3)/('Heat X-changer Worksheet'!$F$33*'Heat X-changer Worksheet'!$F$34)-$C36)</f>
        <v>128.45348720163977</v>
      </c>
      <c r="DL36" s="32">
        <f>-('Heat X-changer Worksheet'!$F$20*'Heat X-changer Worksheet'!$F$21*($L$1-DL$3)/('Heat X-changer Worksheet'!$F$33*'Heat X-changer Worksheet'!$F$34)-$C36)</f>
        <v>128.9123255302398</v>
      </c>
      <c r="DM36" s="32">
        <f>-('Heat X-changer Worksheet'!$F$20*'Heat X-changer Worksheet'!$F$21*($L$1-DM$3)/('Heat X-changer Worksheet'!$F$33*'Heat X-changer Worksheet'!$F$34)-$C36)</f>
        <v>129.37116385883979</v>
      </c>
      <c r="DN36" s="32">
        <f>-('Heat X-changer Worksheet'!$F$20*'Heat X-changer Worksheet'!$F$21*($L$1-DN$3)/('Heat X-changer Worksheet'!$F$33*'Heat X-changer Worksheet'!$F$34)-$C36)</f>
        <v>129.83000218743979</v>
      </c>
      <c r="DO36" s="32">
        <f>-('Heat X-changer Worksheet'!$F$20*'Heat X-changer Worksheet'!$F$21*($L$1-DO$3)/('Heat X-changer Worksheet'!$F$33*'Heat X-changer Worksheet'!$F$34)-$C36)</f>
        <v>130.28884051603981</v>
      </c>
      <c r="DP36" s="32">
        <f>-('Heat X-changer Worksheet'!$F$20*'Heat X-changer Worksheet'!$F$21*($L$1-DP$3)/('Heat X-changer Worksheet'!$F$33*'Heat X-changer Worksheet'!$F$34)-$C36)</f>
        <v>130.74767884463981</v>
      </c>
      <c r="DQ36" s="32">
        <f>-('Heat X-changer Worksheet'!$F$20*'Heat X-changer Worksheet'!$F$21*($L$1-DQ$3)/('Heat X-changer Worksheet'!$F$33*'Heat X-changer Worksheet'!$F$34)-$C36)</f>
        <v>131.20651717323983</v>
      </c>
      <c r="DR36" s="32">
        <f>-('Heat X-changer Worksheet'!$F$20*'Heat X-changer Worksheet'!$F$21*($L$1-DR$3)/('Heat X-changer Worksheet'!$F$33*'Heat X-changer Worksheet'!$F$34)-$C36)</f>
        <v>131.66535550183983</v>
      </c>
      <c r="DS36" s="32">
        <f>-('Heat X-changer Worksheet'!$F$20*'Heat X-changer Worksheet'!$F$21*($L$1-DS$3)/('Heat X-changer Worksheet'!$F$33*'Heat X-changer Worksheet'!$F$34)-$C36)</f>
        <v>132.12419383043982</v>
      </c>
      <c r="DT36" s="32">
        <f>-('Heat X-changer Worksheet'!$F$20*'Heat X-changer Worksheet'!$F$21*($L$1-DT$3)/('Heat X-changer Worksheet'!$F$33*'Heat X-changer Worksheet'!$F$34)-$C36)</f>
        <v>132.58303215903982</v>
      </c>
      <c r="DU36" s="32">
        <f>-('Heat X-changer Worksheet'!$F$20*'Heat X-changer Worksheet'!$F$21*($L$1-DU$3)/('Heat X-changer Worksheet'!$F$33*'Heat X-changer Worksheet'!$F$34)-$C36)</f>
        <v>133.04187048763984</v>
      </c>
      <c r="DV36" s="32">
        <f>-('Heat X-changer Worksheet'!$F$20*'Heat X-changer Worksheet'!$F$21*($L$1-DV$3)/('Heat X-changer Worksheet'!$F$33*'Heat X-changer Worksheet'!$F$34)-$C36)</f>
        <v>133.50070881623984</v>
      </c>
      <c r="DW36" s="32">
        <f>-('Heat X-changer Worksheet'!$F$20*'Heat X-changer Worksheet'!$F$21*($L$1-DW$3)/('Heat X-changer Worksheet'!$F$33*'Heat X-changer Worksheet'!$F$34)-$C36)</f>
        <v>133.95954714483986</v>
      </c>
      <c r="DX36" s="32">
        <f>-('Heat X-changer Worksheet'!$F$20*'Heat X-changer Worksheet'!$F$21*($L$1-DX$3)/('Heat X-changer Worksheet'!$F$33*'Heat X-changer Worksheet'!$F$34)-$C36)</f>
        <v>134.41838547343986</v>
      </c>
      <c r="DY36" s="32">
        <f>-('Heat X-changer Worksheet'!$F$20*'Heat X-changer Worksheet'!$F$21*($L$1-DY$3)/('Heat X-changer Worksheet'!$F$33*'Heat X-changer Worksheet'!$F$34)-$C36)</f>
        <v>134.87722380203985</v>
      </c>
      <c r="DZ36" s="32">
        <f>-('Heat X-changer Worksheet'!$F$20*'Heat X-changer Worksheet'!$F$21*($L$1-DZ$3)/('Heat X-changer Worksheet'!$F$33*'Heat X-changer Worksheet'!$F$34)-$C36)</f>
        <v>135.33606213063987</v>
      </c>
      <c r="EA36" s="32">
        <f>-('Heat X-changer Worksheet'!$F$20*'Heat X-changer Worksheet'!$F$21*($L$1-EA$3)/('Heat X-changer Worksheet'!$F$33*'Heat X-changer Worksheet'!$F$34)-$C36)</f>
        <v>135.79490045923987</v>
      </c>
      <c r="EB36" s="32">
        <f>-('Heat X-changer Worksheet'!$F$20*'Heat X-changer Worksheet'!$F$21*($L$1-EB$3)/('Heat X-changer Worksheet'!$F$33*'Heat X-changer Worksheet'!$F$34)-$C36)</f>
        <v>136.25373878783986</v>
      </c>
      <c r="EC36" s="32">
        <f>-('Heat X-changer Worksheet'!$F$20*'Heat X-changer Worksheet'!$F$21*($L$1-EC$3)/('Heat X-changer Worksheet'!$F$33*'Heat X-changer Worksheet'!$F$34)-$C36)</f>
        <v>136.71257711643989</v>
      </c>
      <c r="ED36" s="32">
        <f>-('Heat X-changer Worksheet'!$F$20*'Heat X-changer Worksheet'!$F$21*($L$1-ED$3)/('Heat X-changer Worksheet'!$F$33*'Heat X-changer Worksheet'!$F$34)-$C36)</f>
        <v>137.17141544503988</v>
      </c>
      <c r="EE36" s="32">
        <f>-('Heat X-changer Worksheet'!$F$20*'Heat X-changer Worksheet'!$F$21*($L$1-EE$3)/('Heat X-changer Worksheet'!$F$33*'Heat X-changer Worksheet'!$F$34)-$C36)</f>
        <v>137.63025377363988</v>
      </c>
      <c r="EF36" s="32">
        <f>-('Heat X-changer Worksheet'!$F$20*'Heat X-changer Worksheet'!$F$21*($L$1-EF$3)/('Heat X-changer Worksheet'!$F$33*'Heat X-changer Worksheet'!$F$34)-$C36)</f>
        <v>138.0890921022399</v>
      </c>
      <c r="EG36" s="32">
        <f>-('Heat X-changer Worksheet'!$F$20*'Heat X-changer Worksheet'!$F$21*($L$1-EG$3)/('Heat X-changer Worksheet'!$F$33*'Heat X-changer Worksheet'!$F$34)-$C36)</f>
        <v>138.5479304308399</v>
      </c>
      <c r="EH36" s="32">
        <f>-('Heat X-changer Worksheet'!$F$20*'Heat X-changer Worksheet'!$F$21*($L$1-EH$3)/('Heat X-changer Worksheet'!$F$33*'Heat X-changer Worksheet'!$F$34)-$C36)</f>
        <v>139.00676875943989</v>
      </c>
      <c r="EI36" s="32">
        <f>-('Heat X-changer Worksheet'!$F$20*'Heat X-changer Worksheet'!$F$21*($L$1-EI$3)/('Heat X-changer Worksheet'!$F$33*'Heat X-changer Worksheet'!$F$34)-$C36)</f>
        <v>139.46560708803992</v>
      </c>
      <c r="EJ36" s="32">
        <f>-('Heat X-changer Worksheet'!$F$20*'Heat X-changer Worksheet'!$F$21*($L$1-EJ$3)/('Heat X-changer Worksheet'!$F$33*'Heat X-changer Worksheet'!$F$34)-$C36)</f>
        <v>139.92444541663991</v>
      </c>
      <c r="EK36" s="32">
        <f>-('Heat X-changer Worksheet'!$F$20*'Heat X-changer Worksheet'!$F$21*($L$1-EK$3)/('Heat X-changer Worksheet'!$F$33*'Heat X-changer Worksheet'!$F$34)-$C36)</f>
        <v>140.38328374523991</v>
      </c>
      <c r="EL36" s="32">
        <f>-('Heat X-changer Worksheet'!$F$20*'Heat X-changer Worksheet'!$F$21*($L$1-EL$3)/('Heat X-changer Worksheet'!$F$33*'Heat X-changer Worksheet'!$F$34)-$C36)</f>
        <v>140.84212207383993</v>
      </c>
      <c r="EM36" s="32">
        <f>-('Heat X-changer Worksheet'!$F$20*'Heat X-changer Worksheet'!$F$21*($L$1-EM$3)/('Heat X-changer Worksheet'!$F$33*'Heat X-changer Worksheet'!$F$34)-$C36)</f>
        <v>141.30096040243993</v>
      </c>
      <c r="EN36" s="32">
        <f>-('Heat X-changer Worksheet'!$F$20*'Heat X-changer Worksheet'!$F$21*($L$1-EN$3)/('Heat X-changer Worksheet'!$F$33*'Heat X-changer Worksheet'!$F$34)-$C36)</f>
        <v>141.75979873103992</v>
      </c>
    </row>
    <row r="37" spans="3:144">
      <c r="C37" s="30">
        <f t="shared" si="3"/>
        <v>147</v>
      </c>
      <c r="D37" s="32">
        <f>-('Heat X-changer Worksheet'!$F$20*'Heat X-changer Worksheet'!$F$21*($L$1-D$3)/('Heat X-changer Worksheet'!$F$33*'Heat X-changer Worksheet'!$F$34)-$C37)</f>
        <v>76.522432727039217</v>
      </c>
      <c r="E37" s="32">
        <f>-('Heat X-changer Worksheet'!$F$20*'Heat X-changer Worksheet'!$F$21*($L$1-E$3)/('Heat X-changer Worksheet'!$F$33*'Heat X-changer Worksheet'!$F$34)-$C37)</f>
        <v>76.981271055639226</v>
      </c>
      <c r="F37" s="32">
        <f>-('Heat X-changer Worksheet'!$F$20*'Heat X-changer Worksheet'!$F$21*($L$1-F$3)/('Heat X-changer Worksheet'!$F$33*'Heat X-changer Worksheet'!$F$34)-$C37)</f>
        <v>77.440109384239236</v>
      </c>
      <c r="G37" s="32">
        <f>-('Heat X-changer Worksheet'!$F$20*'Heat X-changer Worksheet'!$F$21*($L$1-G$3)/('Heat X-changer Worksheet'!$F$33*'Heat X-changer Worksheet'!$F$34)-$C37)</f>
        <v>77.898947712839231</v>
      </c>
      <c r="H37" s="32">
        <f>-('Heat X-changer Worksheet'!$F$20*'Heat X-changer Worksheet'!$F$21*($L$1-H$3)/('Heat X-changer Worksheet'!$F$33*'Heat X-changer Worksheet'!$F$34)-$C37)</f>
        <v>78.35778604143924</v>
      </c>
      <c r="I37" s="32">
        <f>-('Heat X-changer Worksheet'!$F$20*'Heat X-changer Worksheet'!$F$21*($L$1-I$3)/('Heat X-changer Worksheet'!$F$33*'Heat X-changer Worksheet'!$F$34)-$C37)</f>
        <v>78.81662437003925</v>
      </c>
      <c r="J37" s="32">
        <f>-('Heat X-changer Worksheet'!$F$20*'Heat X-changer Worksheet'!$F$21*($L$1-J$3)/('Heat X-changer Worksheet'!$F$33*'Heat X-changer Worksheet'!$F$34)-$C37)</f>
        <v>79.275462698639259</v>
      </c>
      <c r="K37" s="32">
        <f>-('Heat X-changer Worksheet'!$F$20*'Heat X-changer Worksheet'!$F$21*($L$1-K$3)/('Heat X-changer Worksheet'!$F$33*'Heat X-changer Worksheet'!$F$34)-$C37)</f>
        <v>79.734301027239255</v>
      </c>
      <c r="L37" s="32">
        <f>-('Heat X-changer Worksheet'!$F$20*'Heat X-changer Worksheet'!$F$21*($L$1-L$3)/('Heat X-changer Worksheet'!$F$33*'Heat X-changer Worksheet'!$F$34)-$C37)</f>
        <v>80.193139355839264</v>
      </c>
      <c r="M37" s="32">
        <f>-('Heat X-changer Worksheet'!$F$20*'Heat X-changer Worksheet'!$F$21*($L$1-M$3)/('Heat X-changer Worksheet'!$F$33*'Heat X-changer Worksheet'!$F$34)-$C37)</f>
        <v>80.651977684439274</v>
      </c>
      <c r="N37" s="32">
        <f>-('Heat X-changer Worksheet'!$F$20*'Heat X-changer Worksheet'!$F$21*($L$1-N$3)/('Heat X-changer Worksheet'!$F$33*'Heat X-changer Worksheet'!$F$34)-$C37)</f>
        <v>81.110816013039269</v>
      </c>
      <c r="O37" s="32">
        <f>-('Heat X-changer Worksheet'!$F$20*'Heat X-changer Worksheet'!$F$21*($L$1-O$3)/('Heat X-changer Worksheet'!$F$33*'Heat X-changer Worksheet'!$F$34)-$C37)</f>
        <v>81.569654341639279</v>
      </c>
      <c r="P37" s="32">
        <f>-('Heat X-changer Worksheet'!$F$20*'Heat X-changer Worksheet'!$F$21*($L$1-P$3)/('Heat X-changer Worksheet'!$F$33*'Heat X-changer Worksheet'!$F$34)-$C37)</f>
        <v>82.028492670239288</v>
      </c>
      <c r="Q37" s="32">
        <f>-('Heat X-changer Worksheet'!$F$20*'Heat X-changer Worksheet'!$F$21*($L$1-Q$3)/('Heat X-changer Worksheet'!$F$33*'Heat X-changer Worksheet'!$F$34)-$C37)</f>
        <v>82.487330998839298</v>
      </c>
      <c r="R37" s="32">
        <f>-('Heat X-changer Worksheet'!$F$20*'Heat X-changer Worksheet'!$F$21*($L$1-R$3)/('Heat X-changer Worksheet'!$F$33*'Heat X-changer Worksheet'!$F$34)-$C37)</f>
        <v>82.946169327439293</v>
      </c>
      <c r="S37" s="32">
        <f>-('Heat X-changer Worksheet'!$F$20*'Heat X-changer Worksheet'!$F$21*($L$1-S$3)/('Heat X-changer Worksheet'!$F$33*'Heat X-changer Worksheet'!$F$34)-$C37)</f>
        <v>83.405007656039302</v>
      </c>
      <c r="T37" s="32">
        <f>-('Heat X-changer Worksheet'!$F$20*'Heat X-changer Worksheet'!$F$21*($L$1-T$3)/('Heat X-changer Worksheet'!$F$33*'Heat X-changer Worksheet'!$F$34)-$C37)</f>
        <v>83.863845984639312</v>
      </c>
      <c r="U37" s="32">
        <f>-('Heat X-changer Worksheet'!$F$20*'Heat X-changer Worksheet'!$F$21*($L$1-U$3)/('Heat X-changer Worksheet'!$F$33*'Heat X-changer Worksheet'!$F$34)-$C37)</f>
        <v>84.322684313239307</v>
      </c>
      <c r="V37" s="32">
        <f>-('Heat X-changer Worksheet'!$F$20*'Heat X-changer Worksheet'!$F$21*($L$1-V$3)/('Heat X-changer Worksheet'!$F$33*'Heat X-changer Worksheet'!$F$34)-$C37)</f>
        <v>84.781522641839317</v>
      </c>
      <c r="W37" s="32">
        <f>-('Heat X-changer Worksheet'!$F$20*'Heat X-changer Worksheet'!$F$21*($L$1-W$3)/('Heat X-changer Worksheet'!$F$33*'Heat X-changer Worksheet'!$F$34)-$C37)</f>
        <v>85.240360970439326</v>
      </c>
      <c r="X37" s="32">
        <f>-('Heat X-changer Worksheet'!$F$20*'Heat X-changer Worksheet'!$F$21*($L$1-X$3)/('Heat X-changer Worksheet'!$F$33*'Heat X-changer Worksheet'!$F$34)-$C37)</f>
        <v>85.699199299039321</v>
      </c>
      <c r="Y37" s="32">
        <f>-('Heat X-changer Worksheet'!$F$20*'Heat X-changer Worksheet'!$F$21*($L$1-Y$3)/('Heat X-changer Worksheet'!$F$33*'Heat X-changer Worksheet'!$F$34)-$C37)</f>
        <v>86.158037627639331</v>
      </c>
      <c r="Z37" s="32">
        <f>-('Heat X-changer Worksheet'!$F$20*'Heat X-changer Worksheet'!$F$21*($L$1-Z$3)/('Heat X-changer Worksheet'!$F$33*'Heat X-changer Worksheet'!$F$34)-$C37)</f>
        <v>86.61687595623934</v>
      </c>
      <c r="AA37" s="32">
        <f>-('Heat X-changer Worksheet'!$F$20*'Heat X-changer Worksheet'!$F$21*($L$1-AA$3)/('Heat X-changer Worksheet'!$F$33*'Heat X-changer Worksheet'!$F$34)-$C37)</f>
        <v>87.075714284839336</v>
      </c>
      <c r="AB37" s="32">
        <f>-('Heat X-changer Worksheet'!$F$20*'Heat X-changer Worksheet'!$F$21*($L$1-AB$3)/('Heat X-changer Worksheet'!$F$33*'Heat X-changer Worksheet'!$F$34)-$C37)</f>
        <v>87.534552613439345</v>
      </c>
      <c r="AC37" s="32">
        <f>-('Heat X-changer Worksheet'!$F$20*'Heat X-changer Worksheet'!$F$21*($L$1-AC$3)/('Heat X-changer Worksheet'!$F$33*'Heat X-changer Worksheet'!$F$34)-$C37)</f>
        <v>87.993390942039355</v>
      </c>
      <c r="AD37" s="32">
        <f>-('Heat X-changer Worksheet'!$F$20*'Heat X-changer Worksheet'!$F$21*($L$1-AD$3)/('Heat X-changer Worksheet'!$F$33*'Heat X-changer Worksheet'!$F$34)-$C37)</f>
        <v>88.45222927063935</v>
      </c>
      <c r="AE37" s="32">
        <f>-('Heat X-changer Worksheet'!$F$20*'Heat X-changer Worksheet'!$F$21*($L$1-AE$3)/('Heat X-changer Worksheet'!$F$33*'Heat X-changer Worksheet'!$F$34)-$C37)</f>
        <v>88.91106759923936</v>
      </c>
      <c r="AF37" s="32">
        <f>-('Heat X-changer Worksheet'!$F$20*'Heat X-changer Worksheet'!$F$21*($L$1-AF$3)/('Heat X-changer Worksheet'!$F$33*'Heat X-changer Worksheet'!$F$34)-$C37)</f>
        <v>89.369905927839369</v>
      </c>
      <c r="AG37" s="32">
        <f>-('Heat X-changer Worksheet'!$F$20*'Heat X-changer Worksheet'!$F$21*($L$1-AG$3)/('Heat X-changer Worksheet'!$F$33*'Heat X-changer Worksheet'!$F$34)-$C37)</f>
        <v>89.828744256439364</v>
      </c>
      <c r="AH37" s="32">
        <f>-('Heat X-changer Worksheet'!$F$20*'Heat X-changer Worksheet'!$F$21*($L$1-AH$3)/('Heat X-changer Worksheet'!$F$33*'Heat X-changer Worksheet'!$F$34)-$C37)</f>
        <v>90.287582585039374</v>
      </c>
      <c r="AI37" s="32">
        <f>-('Heat X-changer Worksheet'!$F$20*'Heat X-changer Worksheet'!$F$21*($L$1-AI$3)/('Heat X-changer Worksheet'!$F$33*'Heat X-changer Worksheet'!$F$34)-$C37)</f>
        <v>90.746420913639383</v>
      </c>
      <c r="AJ37" s="32">
        <f>-('Heat X-changer Worksheet'!$F$20*'Heat X-changer Worksheet'!$F$21*($L$1-AJ$3)/('Heat X-changer Worksheet'!$F$33*'Heat X-changer Worksheet'!$F$34)-$C37)</f>
        <v>91.205259242239379</v>
      </c>
      <c r="AK37" s="32">
        <f>-('Heat X-changer Worksheet'!$F$20*'Heat X-changer Worksheet'!$F$21*($L$1-AK$3)/('Heat X-changer Worksheet'!$F$33*'Heat X-changer Worksheet'!$F$34)-$C37)</f>
        <v>91.664097570839402</v>
      </c>
      <c r="AL37" s="32">
        <f>-('Heat X-changer Worksheet'!$F$20*'Heat X-changer Worksheet'!$F$21*($L$1-AL$3)/('Heat X-changer Worksheet'!$F$33*'Heat X-changer Worksheet'!$F$34)-$C37)</f>
        <v>92.122935899439398</v>
      </c>
      <c r="AM37" s="32">
        <f>-('Heat X-changer Worksheet'!$F$20*'Heat X-changer Worksheet'!$F$21*($L$1-AM$3)/('Heat X-changer Worksheet'!$F$33*'Heat X-changer Worksheet'!$F$34)-$C37)</f>
        <v>92.581774228039393</v>
      </c>
      <c r="AN37" s="32">
        <f>-('Heat X-changer Worksheet'!$F$20*'Heat X-changer Worksheet'!$F$21*($L$1-AN$3)/('Heat X-changer Worksheet'!$F$33*'Heat X-changer Worksheet'!$F$34)-$C37)</f>
        <v>93.040612556639417</v>
      </c>
      <c r="AO37" s="32">
        <f>-('Heat X-changer Worksheet'!$F$20*'Heat X-changer Worksheet'!$F$21*($L$1-AO$3)/('Heat X-changer Worksheet'!$F$33*'Heat X-changer Worksheet'!$F$34)-$C37)</f>
        <v>93.499450885239412</v>
      </c>
      <c r="AP37" s="32">
        <f>-('Heat X-changer Worksheet'!$F$20*'Heat X-changer Worksheet'!$F$21*($L$1-AP$3)/('Heat X-changer Worksheet'!$F$33*'Heat X-changer Worksheet'!$F$34)-$C37)</f>
        <v>93.958289213839421</v>
      </c>
      <c r="AQ37" s="32">
        <f>-('Heat X-changer Worksheet'!$F$20*'Heat X-changer Worksheet'!$F$21*($L$1-AQ$3)/('Heat X-changer Worksheet'!$F$33*'Heat X-changer Worksheet'!$F$34)-$C37)</f>
        <v>94.417127542439431</v>
      </c>
      <c r="AR37" s="32">
        <f>-('Heat X-changer Worksheet'!$F$20*'Heat X-changer Worksheet'!$F$21*($L$1-AR$3)/('Heat X-changer Worksheet'!$F$33*'Heat X-changer Worksheet'!$F$34)-$C37)</f>
        <v>94.875965871039426</v>
      </c>
      <c r="AS37" s="32">
        <f>-('Heat X-changer Worksheet'!$F$20*'Heat X-changer Worksheet'!$F$21*($L$1-AS$3)/('Heat X-changer Worksheet'!$F$33*'Heat X-changer Worksheet'!$F$34)-$C37)</f>
        <v>95.334804199639436</v>
      </c>
      <c r="AT37" s="32">
        <f>-('Heat X-changer Worksheet'!$F$20*'Heat X-changer Worksheet'!$F$21*($L$1-AT$3)/('Heat X-changer Worksheet'!$F$33*'Heat X-changer Worksheet'!$F$34)-$C37)</f>
        <v>95.793642528239431</v>
      </c>
      <c r="AU37" s="32">
        <f>-('Heat X-changer Worksheet'!$F$20*'Heat X-changer Worksheet'!$F$21*($L$1-AU$3)/('Heat X-changer Worksheet'!$F$33*'Heat X-changer Worksheet'!$F$34)-$C37)</f>
        <v>96.252480856839441</v>
      </c>
      <c r="AV37" s="32">
        <f>-('Heat X-changer Worksheet'!$F$20*'Heat X-changer Worksheet'!$F$21*($L$1-AV$3)/('Heat X-changer Worksheet'!$F$33*'Heat X-changer Worksheet'!$F$34)-$C37)</f>
        <v>96.711319185439436</v>
      </c>
      <c r="AW37" s="32">
        <f>-('Heat X-changer Worksheet'!$F$20*'Heat X-changer Worksheet'!$F$21*($L$1-AW$3)/('Heat X-changer Worksheet'!$F$33*'Heat X-changer Worksheet'!$F$34)-$C37)</f>
        <v>97.17015751403946</v>
      </c>
      <c r="AX37" s="32">
        <f>-('Heat X-changer Worksheet'!$F$20*'Heat X-changer Worksheet'!$F$21*($L$1-AX$3)/('Heat X-changer Worksheet'!$F$33*'Heat X-changer Worksheet'!$F$34)-$C37)</f>
        <v>97.628995842639455</v>
      </c>
      <c r="AY37" s="32">
        <f>-('Heat X-changer Worksheet'!$F$20*'Heat X-changer Worksheet'!$F$21*($L$1-AY$3)/('Heat X-changer Worksheet'!$F$33*'Heat X-changer Worksheet'!$F$34)-$C37)</f>
        <v>98.087834171239464</v>
      </c>
      <c r="AZ37" s="32">
        <f>-('Heat X-changer Worksheet'!$F$20*'Heat X-changer Worksheet'!$F$21*($L$1-AZ$3)/('Heat X-changer Worksheet'!$F$33*'Heat X-changer Worksheet'!$F$34)-$C37)</f>
        <v>98.546672499839474</v>
      </c>
      <c r="BA37" s="32">
        <f>-('Heat X-changer Worksheet'!$F$20*'Heat X-changer Worksheet'!$F$21*($L$1-BA$3)/('Heat X-changer Worksheet'!$F$33*'Heat X-changer Worksheet'!$F$34)-$C37)</f>
        <v>99.005510828439469</v>
      </c>
      <c r="BB37" s="32">
        <f>-('Heat X-changer Worksheet'!$F$20*'Heat X-changer Worksheet'!$F$21*($L$1-BB$3)/('Heat X-changer Worksheet'!$F$33*'Heat X-changer Worksheet'!$F$34)-$C37)</f>
        <v>99.464349157039479</v>
      </c>
      <c r="BC37" s="32">
        <f>-('Heat X-changer Worksheet'!$F$20*'Heat X-changer Worksheet'!$F$21*($L$1-BC$3)/('Heat X-changer Worksheet'!$F$33*'Heat X-changer Worksheet'!$F$34)-$C37)</f>
        <v>99.923187485639488</v>
      </c>
      <c r="BD37" s="32">
        <f>-('Heat X-changer Worksheet'!$F$20*'Heat X-changer Worksheet'!$F$21*($L$1-BD$3)/('Heat X-changer Worksheet'!$F$33*'Heat X-changer Worksheet'!$F$34)-$C37)</f>
        <v>100.38202581423948</v>
      </c>
      <c r="BE37" s="32">
        <f>-('Heat X-changer Worksheet'!$F$20*'Heat X-changer Worksheet'!$F$21*($L$1-BE$3)/('Heat X-changer Worksheet'!$F$33*'Heat X-changer Worksheet'!$F$34)-$C37)</f>
        <v>100.84086414283949</v>
      </c>
      <c r="BF37" s="32">
        <f>-('Heat X-changer Worksheet'!$F$20*'Heat X-changer Worksheet'!$F$21*($L$1-BF$3)/('Heat X-changer Worksheet'!$F$33*'Heat X-changer Worksheet'!$F$34)-$C37)</f>
        <v>101.2997024714395</v>
      </c>
      <c r="BG37" s="32">
        <f>-('Heat X-changer Worksheet'!$F$20*'Heat X-changer Worksheet'!$F$21*($L$1-BG$3)/('Heat X-changer Worksheet'!$F$33*'Heat X-changer Worksheet'!$F$34)-$C37)</f>
        <v>101.7585408000395</v>
      </c>
      <c r="BH37" s="32">
        <f>-('Heat X-changer Worksheet'!$F$20*'Heat X-changer Worksheet'!$F$21*($L$1-BH$3)/('Heat X-changer Worksheet'!$F$33*'Heat X-changer Worksheet'!$F$34)-$C37)</f>
        <v>102.21737912863951</v>
      </c>
      <c r="BI37" s="32">
        <f>-('Heat X-changer Worksheet'!$F$20*'Heat X-changer Worksheet'!$F$21*($L$1-BI$3)/('Heat X-changer Worksheet'!$F$33*'Heat X-changer Worksheet'!$F$34)-$C37)</f>
        <v>102.67621745723952</v>
      </c>
      <c r="BJ37" s="32">
        <f>-('Heat X-changer Worksheet'!$F$20*'Heat X-changer Worksheet'!$F$21*($L$1-BJ$3)/('Heat X-changer Worksheet'!$F$33*'Heat X-changer Worksheet'!$F$34)-$C37)</f>
        <v>103.13505578583951</v>
      </c>
      <c r="BK37" s="32">
        <f>-('Heat X-changer Worksheet'!$F$20*'Heat X-changer Worksheet'!$F$21*($L$1-BK$3)/('Heat X-changer Worksheet'!$F$33*'Heat X-changer Worksheet'!$F$34)-$C37)</f>
        <v>103.59389411443954</v>
      </c>
      <c r="BL37" s="32">
        <f>-('Heat X-changer Worksheet'!$F$20*'Heat X-changer Worksheet'!$F$21*($L$1-BL$3)/('Heat X-changer Worksheet'!$F$33*'Heat X-changer Worksheet'!$F$34)-$C37)</f>
        <v>104.05273244303953</v>
      </c>
      <c r="BM37" s="32">
        <f>-('Heat X-changer Worksheet'!$F$20*'Heat X-changer Worksheet'!$F$21*($L$1-BM$3)/('Heat X-changer Worksheet'!$F$33*'Heat X-changer Worksheet'!$F$34)-$C37)</f>
        <v>104.51157077163953</v>
      </c>
      <c r="BN37" s="32">
        <f>-('Heat X-changer Worksheet'!$F$20*'Heat X-changer Worksheet'!$F$21*($L$1-BN$3)/('Heat X-changer Worksheet'!$F$33*'Heat X-changer Worksheet'!$F$34)-$C37)</f>
        <v>104.97040910023954</v>
      </c>
      <c r="BO37" s="32">
        <f>-('Heat X-changer Worksheet'!$F$20*'Heat X-changer Worksheet'!$F$21*($L$1-BO$3)/('Heat X-changer Worksheet'!$F$33*'Heat X-changer Worksheet'!$F$34)-$C37)</f>
        <v>105.42924742883955</v>
      </c>
      <c r="BP37" s="32">
        <f>-('Heat X-changer Worksheet'!$F$20*'Heat X-changer Worksheet'!$F$21*($L$1-BP$3)/('Heat X-changer Worksheet'!$F$33*'Heat X-changer Worksheet'!$F$34)-$C37)</f>
        <v>105.88808575743954</v>
      </c>
      <c r="BQ37" s="32">
        <f>-('Heat X-changer Worksheet'!$F$20*'Heat X-changer Worksheet'!$F$21*($L$1-BQ$3)/('Heat X-changer Worksheet'!$F$33*'Heat X-changer Worksheet'!$F$34)-$C37)</f>
        <v>106.34692408603955</v>
      </c>
      <c r="BR37" s="32">
        <f>-('Heat X-changer Worksheet'!$F$20*'Heat X-changer Worksheet'!$F$21*($L$1-BR$3)/('Heat X-changer Worksheet'!$F$33*'Heat X-changer Worksheet'!$F$34)-$C37)</f>
        <v>106.80576241463956</v>
      </c>
      <c r="BS37" s="32">
        <f>-('Heat X-changer Worksheet'!$F$20*'Heat X-changer Worksheet'!$F$21*($L$1-BS$3)/('Heat X-changer Worksheet'!$F$33*'Heat X-changer Worksheet'!$F$34)-$C37)</f>
        <v>107.26460074323955</v>
      </c>
      <c r="BT37" s="32">
        <f>-('Heat X-changer Worksheet'!$F$20*'Heat X-changer Worksheet'!$F$21*($L$1-BT$3)/('Heat X-changer Worksheet'!$F$33*'Heat X-changer Worksheet'!$F$34)-$C37)</f>
        <v>107.72343907183958</v>
      </c>
      <c r="BU37" s="32">
        <f>-('Heat X-changer Worksheet'!$F$20*'Heat X-changer Worksheet'!$F$21*($L$1-BU$3)/('Heat X-changer Worksheet'!$F$33*'Heat X-changer Worksheet'!$F$34)-$C37)</f>
        <v>108.18227740043957</v>
      </c>
      <c r="BV37" s="32">
        <f>-('Heat X-changer Worksheet'!$F$20*'Heat X-changer Worksheet'!$F$21*($L$1-BV$3)/('Heat X-changer Worksheet'!$F$33*'Heat X-changer Worksheet'!$F$34)-$C37)</f>
        <v>108.64111572903957</v>
      </c>
      <c r="BW37" s="32">
        <f>-('Heat X-changer Worksheet'!$F$20*'Heat X-changer Worksheet'!$F$21*($L$1-BW$3)/('Heat X-changer Worksheet'!$F$33*'Heat X-changer Worksheet'!$F$34)-$C37)</f>
        <v>109.09995405763959</v>
      </c>
      <c r="BX37" s="32">
        <f>-('Heat X-changer Worksheet'!$F$20*'Heat X-changer Worksheet'!$F$21*($L$1-BX$3)/('Heat X-changer Worksheet'!$F$33*'Heat X-changer Worksheet'!$F$34)-$C37)</f>
        <v>109.55879238623959</v>
      </c>
      <c r="BY37" s="32">
        <f>-('Heat X-changer Worksheet'!$F$20*'Heat X-changer Worksheet'!$F$21*($L$1-BY$3)/('Heat X-changer Worksheet'!$F$33*'Heat X-changer Worksheet'!$F$34)-$C37)</f>
        <v>110.0176307148396</v>
      </c>
      <c r="BZ37" s="32">
        <f>-('Heat X-changer Worksheet'!$F$20*'Heat X-changer Worksheet'!$F$21*($L$1-BZ$3)/('Heat X-changer Worksheet'!$F$33*'Heat X-changer Worksheet'!$F$34)-$C37)</f>
        <v>110.47646904343961</v>
      </c>
      <c r="CA37" s="32">
        <f>-('Heat X-changer Worksheet'!$F$20*'Heat X-changer Worksheet'!$F$21*($L$1-CA$3)/('Heat X-changer Worksheet'!$F$33*'Heat X-changer Worksheet'!$F$34)-$C37)</f>
        <v>110.9353073720396</v>
      </c>
      <c r="CB37" s="32">
        <f>-('Heat X-changer Worksheet'!$F$20*'Heat X-changer Worksheet'!$F$21*($L$1-CB$3)/('Heat X-changer Worksheet'!$F$33*'Heat X-changer Worksheet'!$F$34)-$C37)</f>
        <v>111.39414570063961</v>
      </c>
      <c r="CC37" s="32">
        <f>-('Heat X-changer Worksheet'!$F$20*'Heat X-changer Worksheet'!$F$21*($L$1-CC$3)/('Heat X-changer Worksheet'!$F$33*'Heat X-changer Worksheet'!$F$34)-$C37)</f>
        <v>111.85298402923962</v>
      </c>
      <c r="CD37" s="32">
        <f>-('Heat X-changer Worksheet'!$F$20*'Heat X-changer Worksheet'!$F$21*($L$1-CD$3)/('Heat X-changer Worksheet'!$F$33*'Heat X-changer Worksheet'!$F$34)-$C37)</f>
        <v>112.31182235783962</v>
      </c>
      <c r="CE37" s="32">
        <f>-('Heat X-changer Worksheet'!$F$20*'Heat X-changer Worksheet'!$F$21*($L$1-CE$3)/('Heat X-changer Worksheet'!$F$33*'Heat X-changer Worksheet'!$F$34)-$C37)</f>
        <v>112.77066068643961</v>
      </c>
      <c r="CF37" s="32">
        <f>-('Heat X-changer Worksheet'!$F$20*'Heat X-changer Worksheet'!$F$21*($L$1-CF$3)/('Heat X-changer Worksheet'!$F$33*'Heat X-changer Worksheet'!$F$34)-$C37)</f>
        <v>113.22949901503964</v>
      </c>
      <c r="CG37" s="32">
        <f>-('Heat X-changer Worksheet'!$F$20*'Heat X-changer Worksheet'!$F$21*($L$1-CG$3)/('Heat X-changer Worksheet'!$F$33*'Heat X-changer Worksheet'!$F$34)-$C37)</f>
        <v>113.68833734363963</v>
      </c>
      <c r="CH37" s="32">
        <f>-('Heat X-changer Worksheet'!$F$20*'Heat X-changer Worksheet'!$F$21*($L$1-CH$3)/('Heat X-changer Worksheet'!$F$33*'Heat X-changer Worksheet'!$F$34)-$C37)</f>
        <v>114.14717567223964</v>
      </c>
      <c r="CI37" s="32">
        <f>-('Heat X-changer Worksheet'!$F$20*'Heat X-changer Worksheet'!$F$21*($L$1-CI$3)/('Heat X-changer Worksheet'!$F$33*'Heat X-changer Worksheet'!$F$34)-$C37)</f>
        <v>114.60601400083965</v>
      </c>
      <c r="CJ37" s="32">
        <f>-('Heat X-changer Worksheet'!$F$20*'Heat X-changer Worksheet'!$F$21*($L$1-CJ$3)/('Heat X-changer Worksheet'!$F$33*'Heat X-changer Worksheet'!$F$34)-$C37)</f>
        <v>115.06485232943965</v>
      </c>
      <c r="CK37" s="32">
        <f>-('Heat X-changer Worksheet'!$F$20*'Heat X-changer Worksheet'!$F$21*($L$1-CK$3)/('Heat X-changer Worksheet'!$F$33*'Heat X-changer Worksheet'!$F$34)-$C37)</f>
        <v>115.52369065803965</v>
      </c>
      <c r="CL37" s="32">
        <f>-('Heat X-changer Worksheet'!$F$20*'Heat X-changer Worksheet'!$F$21*($L$1-CL$3)/('Heat X-changer Worksheet'!$F$33*'Heat X-changer Worksheet'!$F$34)-$C37)</f>
        <v>115.98252898663966</v>
      </c>
      <c r="CM37" s="32">
        <f>-('Heat X-changer Worksheet'!$F$20*'Heat X-changer Worksheet'!$F$21*($L$1-CM$3)/('Heat X-changer Worksheet'!$F$33*'Heat X-changer Worksheet'!$F$34)-$C37)</f>
        <v>116.44136731523966</v>
      </c>
      <c r="CN37" s="32">
        <f>-('Heat X-changer Worksheet'!$F$20*'Heat X-changer Worksheet'!$F$21*($L$1-CN$3)/('Heat X-changer Worksheet'!$F$33*'Heat X-changer Worksheet'!$F$34)-$C37)</f>
        <v>116.90020564383967</v>
      </c>
      <c r="CO37" s="32">
        <f>-('Heat X-changer Worksheet'!$F$20*'Heat X-changer Worksheet'!$F$21*($L$1-CO$3)/('Heat X-changer Worksheet'!$F$33*'Heat X-changer Worksheet'!$F$34)-$C37)</f>
        <v>117.35904397243968</v>
      </c>
      <c r="CP37" s="32">
        <f>-('Heat X-changer Worksheet'!$F$20*'Heat X-changer Worksheet'!$F$21*($L$1-CP$3)/('Heat X-changer Worksheet'!$F$33*'Heat X-changer Worksheet'!$F$34)-$C37)</f>
        <v>117.81788230103967</v>
      </c>
      <c r="CQ37" s="32">
        <f>-('Heat X-changer Worksheet'!$F$20*'Heat X-changer Worksheet'!$F$21*($L$1-CQ$3)/('Heat X-changer Worksheet'!$F$33*'Heat X-changer Worksheet'!$F$34)-$C37)</f>
        <v>118.27672062963968</v>
      </c>
      <c r="CR37" s="32">
        <f>-('Heat X-changer Worksheet'!$F$20*'Heat X-changer Worksheet'!$F$21*($L$1-CR$3)/('Heat X-changer Worksheet'!$F$33*'Heat X-changer Worksheet'!$F$34)-$C37)</f>
        <v>118.73555895823969</v>
      </c>
      <c r="CS37" s="32">
        <f>-('Heat X-changer Worksheet'!$F$20*'Heat X-changer Worksheet'!$F$21*($L$1-CS$3)/('Heat X-changer Worksheet'!$F$33*'Heat X-changer Worksheet'!$F$34)-$C37)</f>
        <v>119.19439728683969</v>
      </c>
      <c r="CT37" s="32">
        <f>-('Heat X-changer Worksheet'!$F$20*'Heat X-changer Worksheet'!$F$21*($L$1-CT$3)/('Heat X-changer Worksheet'!$F$33*'Heat X-changer Worksheet'!$F$34)-$C37)</f>
        <v>119.6532356154397</v>
      </c>
      <c r="CU37" s="32">
        <f>-('Heat X-changer Worksheet'!$F$20*'Heat X-changer Worksheet'!$F$21*($L$1-CU$3)/('Heat X-changer Worksheet'!$F$33*'Heat X-changer Worksheet'!$F$34)-$C37)</f>
        <v>120.11207394403971</v>
      </c>
      <c r="CV37" s="32">
        <f>-('Heat X-changer Worksheet'!$F$20*'Heat X-changer Worksheet'!$F$21*($L$1-CV$3)/('Heat X-changer Worksheet'!$F$33*'Heat X-changer Worksheet'!$F$34)-$C37)</f>
        <v>120.5709122726397</v>
      </c>
      <c r="CW37" s="32">
        <f>-('Heat X-changer Worksheet'!$F$20*'Heat X-changer Worksheet'!$F$21*($L$1-CW$3)/('Heat X-changer Worksheet'!$F$33*'Heat X-changer Worksheet'!$F$34)-$C37)</f>
        <v>121.02975060123971</v>
      </c>
      <c r="CX37" s="32">
        <f>-('Heat X-changer Worksheet'!$F$20*'Heat X-changer Worksheet'!$F$21*($L$1-CX$3)/('Heat X-changer Worksheet'!$F$33*'Heat X-changer Worksheet'!$F$34)-$C37)</f>
        <v>121.48858892983972</v>
      </c>
      <c r="CY37" s="32">
        <f>-('Heat X-changer Worksheet'!$F$20*'Heat X-changer Worksheet'!$F$21*($L$1-CY$3)/('Heat X-changer Worksheet'!$F$33*'Heat X-changer Worksheet'!$F$34)-$C37)</f>
        <v>121.94742725843973</v>
      </c>
      <c r="CZ37" s="32">
        <f>-('Heat X-changer Worksheet'!$F$20*'Heat X-changer Worksheet'!$F$21*($L$1-CZ$3)/('Heat X-changer Worksheet'!$F$33*'Heat X-changer Worksheet'!$F$34)-$C37)</f>
        <v>122.40626558703974</v>
      </c>
      <c r="DA37" s="32">
        <f>-('Heat X-changer Worksheet'!$F$20*'Heat X-changer Worksheet'!$F$21*($L$1-DA$3)/('Heat X-changer Worksheet'!$F$33*'Heat X-changer Worksheet'!$F$34)-$C37)</f>
        <v>122.86510391563974</v>
      </c>
      <c r="DB37" s="32">
        <f>-('Heat X-changer Worksheet'!$F$20*'Heat X-changer Worksheet'!$F$21*($L$1-DB$3)/('Heat X-changer Worksheet'!$F$33*'Heat X-changer Worksheet'!$F$34)-$C37)</f>
        <v>123.32394224423973</v>
      </c>
      <c r="DC37" s="32">
        <f>-('Heat X-changer Worksheet'!$F$20*'Heat X-changer Worksheet'!$F$21*($L$1-DC$3)/('Heat X-changer Worksheet'!$F$33*'Heat X-changer Worksheet'!$F$34)-$C37)</f>
        <v>123.78278057283974</v>
      </c>
      <c r="DD37" s="32">
        <f>-('Heat X-changer Worksheet'!$F$20*'Heat X-changer Worksheet'!$F$21*($L$1-DD$3)/('Heat X-changer Worksheet'!$F$33*'Heat X-changer Worksheet'!$F$34)-$C37)</f>
        <v>124.24161890143975</v>
      </c>
      <c r="DE37" s="32">
        <f>-('Heat X-changer Worksheet'!$F$20*'Heat X-changer Worksheet'!$F$21*($L$1-DE$3)/('Heat X-changer Worksheet'!$F$33*'Heat X-changer Worksheet'!$F$34)-$C37)</f>
        <v>124.70045723003976</v>
      </c>
      <c r="DF37" s="32">
        <f>-('Heat X-changer Worksheet'!$F$20*'Heat X-changer Worksheet'!$F$21*($L$1-DF$3)/('Heat X-changer Worksheet'!$F$33*'Heat X-changer Worksheet'!$F$34)-$C37)</f>
        <v>125.15929555863977</v>
      </c>
      <c r="DG37" s="32">
        <f>-('Heat X-changer Worksheet'!$F$20*'Heat X-changer Worksheet'!$F$21*($L$1-DG$3)/('Heat X-changer Worksheet'!$F$33*'Heat X-changer Worksheet'!$F$34)-$C37)</f>
        <v>125.61813388723976</v>
      </c>
      <c r="DH37" s="32">
        <f>-('Heat X-changer Worksheet'!$F$20*'Heat X-changer Worksheet'!$F$21*($L$1-DH$3)/('Heat X-changer Worksheet'!$F$33*'Heat X-changer Worksheet'!$F$34)-$C37)</f>
        <v>126.07697221583977</v>
      </c>
      <c r="DI37" s="32">
        <f>-('Heat X-changer Worksheet'!$F$20*'Heat X-changer Worksheet'!$F$21*($L$1-DI$3)/('Heat X-changer Worksheet'!$F$33*'Heat X-changer Worksheet'!$F$34)-$C37)</f>
        <v>126.53581054443978</v>
      </c>
      <c r="DJ37" s="32">
        <f>-('Heat X-changer Worksheet'!$F$20*'Heat X-changer Worksheet'!$F$21*($L$1-DJ$3)/('Heat X-changer Worksheet'!$F$33*'Heat X-changer Worksheet'!$F$34)-$C37)</f>
        <v>126.99464887303978</v>
      </c>
      <c r="DK37" s="32">
        <f>-('Heat X-changer Worksheet'!$F$20*'Heat X-changer Worksheet'!$F$21*($L$1-DK$3)/('Heat X-changer Worksheet'!$F$33*'Heat X-changer Worksheet'!$F$34)-$C37)</f>
        <v>127.45348720163979</v>
      </c>
      <c r="DL37" s="32">
        <f>-('Heat X-changer Worksheet'!$F$20*'Heat X-changer Worksheet'!$F$21*($L$1-DL$3)/('Heat X-changer Worksheet'!$F$33*'Heat X-changer Worksheet'!$F$34)-$C37)</f>
        <v>127.9123255302398</v>
      </c>
      <c r="DM37" s="32">
        <f>-('Heat X-changer Worksheet'!$F$20*'Heat X-changer Worksheet'!$F$21*($L$1-DM$3)/('Heat X-changer Worksheet'!$F$33*'Heat X-changer Worksheet'!$F$34)-$C37)</f>
        <v>128.37116385883979</v>
      </c>
      <c r="DN37" s="32">
        <f>-('Heat X-changer Worksheet'!$F$20*'Heat X-changer Worksheet'!$F$21*($L$1-DN$3)/('Heat X-changer Worksheet'!$F$33*'Heat X-changer Worksheet'!$F$34)-$C37)</f>
        <v>128.83000218743979</v>
      </c>
      <c r="DO37" s="32">
        <f>-('Heat X-changer Worksheet'!$F$20*'Heat X-changer Worksheet'!$F$21*($L$1-DO$3)/('Heat X-changer Worksheet'!$F$33*'Heat X-changer Worksheet'!$F$34)-$C37)</f>
        <v>129.28884051603981</v>
      </c>
      <c r="DP37" s="32">
        <f>-('Heat X-changer Worksheet'!$F$20*'Heat X-changer Worksheet'!$F$21*($L$1-DP$3)/('Heat X-changer Worksheet'!$F$33*'Heat X-changer Worksheet'!$F$34)-$C37)</f>
        <v>129.74767884463981</v>
      </c>
      <c r="DQ37" s="32">
        <f>-('Heat X-changer Worksheet'!$F$20*'Heat X-changer Worksheet'!$F$21*($L$1-DQ$3)/('Heat X-changer Worksheet'!$F$33*'Heat X-changer Worksheet'!$F$34)-$C37)</f>
        <v>130.20651717323983</v>
      </c>
      <c r="DR37" s="32">
        <f>-('Heat X-changer Worksheet'!$F$20*'Heat X-changer Worksheet'!$F$21*($L$1-DR$3)/('Heat X-changer Worksheet'!$F$33*'Heat X-changer Worksheet'!$F$34)-$C37)</f>
        <v>130.66535550183983</v>
      </c>
      <c r="DS37" s="32">
        <f>-('Heat X-changer Worksheet'!$F$20*'Heat X-changer Worksheet'!$F$21*($L$1-DS$3)/('Heat X-changer Worksheet'!$F$33*'Heat X-changer Worksheet'!$F$34)-$C37)</f>
        <v>131.12419383043982</v>
      </c>
      <c r="DT37" s="32">
        <f>-('Heat X-changer Worksheet'!$F$20*'Heat X-changer Worksheet'!$F$21*($L$1-DT$3)/('Heat X-changer Worksheet'!$F$33*'Heat X-changer Worksheet'!$F$34)-$C37)</f>
        <v>131.58303215903982</v>
      </c>
      <c r="DU37" s="32">
        <f>-('Heat X-changer Worksheet'!$F$20*'Heat X-changer Worksheet'!$F$21*($L$1-DU$3)/('Heat X-changer Worksheet'!$F$33*'Heat X-changer Worksheet'!$F$34)-$C37)</f>
        <v>132.04187048763984</v>
      </c>
      <c r="DV37" s="32">
        <f>-('Heat X-changer Worksheet'!$F$20*'Heat X-changer Worksheet'!$F$21*($L$1-DV$3)/('Heat X-changer Worksheet'!$F$33*'Heat X-changer Worksheet'!$F$34)-$C37)</f>
        <v>132.50070881623984</v>
      </c>
      <c r="DW37" s="32">
        <f>-('Heat X-changer Worksheet'!$F$20*'Heat X-changer Worksheet'!$F$21*($L$1-DW$3)/('Heat X-changer Worksheet'!$F$33*'Heat X-changer Worksheet'!$F$34)-$C37)</f>
        <v>132.95954714483986</v>
      </c>
      <c r="DX37" s="32">
        <f>-('Heat X-changer Worksheet'!$F$20*'Heat X-changer Worksheet'!$F$21*($L$1-DX$3)/('Heat X-changer Worksheet'!$F$33*'Heat X-changer Worksheet'!$F$34)-$C37)</f>
        <v>133.41838547343986</v>
      </c>
      <c r="DY37" s="32">
        <f>-('Heat X-changer Worksheet'!$F$20*'Heat X-changer Worksheet'!$F$21*($L$1-DY$3)/('Heat X-changer Worksheet'!$F$33*'Heat X-changer Worksheet'!$F$34)-$C37)</f>
        <v>133.87722380203985</v>
      </c>
      <c r="DZ37" s="32">
        <f>-('Heat X-changer Worksheet'!$F$20*'Heat X-changer Worksheet'!$F$21*($L$1-DZ$3)/('Heat X-changer Worksheet'!$F$33*'Heat X-changer Worksheet'!$F$34)-$C37)</f>
        <v>134.33606213063987</v>
      </c>
      <c r="EA37" s="32">
        <f>-('Heat X-changer Worksheet'!$F$20*'Heat X-changer Worksheet'!$F$21*($L$1-EA$3)/('Heat X-changer Worksheet'!$F$33*'Heat X-changer Worksheet'!$F$34)-$C37)</f>
        <v>134.79490045923987</v>
      </c>
      <c r="EB37" s="32">
        <f>-('Heat X-changer Worksheet'!$F$20*'Heat X-changer Worksheet'!$F$21*($L$1-EB$3)/('Heat X-changer Worksheet'!$F$33*'Heat X-changer Worksheet'!$F$34)-$C37)</f>
        <v>135.25373878783986</v>
      </c>
      <c r="EC37" s="32">
        <f>-('Heat X-changer Worksheet'!$F$20*'Heat X-changer Worksheet'!$F$21*($L$1-EC$3)/('Heat X-changer Worksheet'!$F$33*'Heat X-changer Worksheet'!$F$34)-$C37)</f>
        <v>135.71257711643989</v>
      </c>
      <c r="ED37" s="32">
        <f>-('Heat X-changer Worksheet'!$F$20*'Heat X-changer Worksheet'!$F$21*($L$1-ED$3)/('Heat X-changer Worksheet'!$F$33*'Heat X-changer Worksheet'!$F$34)-$C37)</f>
        <v>136.17141544503988</v>
      </c>
      <c r="EE37" s="32">
        <f>-('Heat X-changer Worksheet'!$F$20*'Heat X-changer Worksheet'!$F$21*($L$1-EE$3)/('Heat X-changer Worksheet'!$F$33*'Heat X-changer Worksheet'!$F$34)-$C37)</f>
        <v>136.63025377363988</v>
      </c>
      <c r="EF37" s="32">
        <f>-('Heat X-changer Worksheet'!$F$20*'Heat X-changer Worksheet'!$F$21*($L$1-EF$3)/('Heat X-changer Worksheet'!$F$33*'Heat X-changer Worksheet'!$F$34)-$C37)</f>
        <v>137.0890921022399</v>
      </c>
      <c r="EG37" s="32">
        <f>-('Heat X-changer Worksheet'!$F$20*'Heat X-changer Worksheet'!$F$21*($L$1-EG$3)/('Heat X-changer Worksheet'!$F$33*'Heat X-changer Worksheet'!$F$34)-$C37)</f>
        <v>137.5479304308399</v>
      </c>
      <c r="EH37" s="32">
        <f>-('Heat X-changer Worksheet'!$F$20*'Heat X-changer Worksheet'!$F$21*($L$1-EH$3)/('Heat X-changer Worksheet'!$F$33*'Heat X-changer Worksheet'!$F$34)-$C37)</f>
        <v>138.00676875943989</v>
      </c>
      <c r="EI37" s="32">
        <f>-('Heat X-changer Worksheet'!$F$20*'Heat X-changer Worksheet'!$F$21*($L$1-EI$3)/('Heat X-changer Worksheet'!$F$33*'Heat X-changer Worksheet'!$F$34)-$C37)</f>
        <v>138.46560708803992</v>
      </c>
      <c r="EJ37" s="32">
        <f>-('Heat X-changer Worksheet'!$F$20*'Heat X-changer Worksheet'!$F$21*($L$1-EJ$3)/('Heat X-changer Worksheet'!$F$33*'Heat X-changer Worksheet'!$F$34)-$C37)</f>
        <v>138.92444541663991</v>
      </c>
      <c r="EK37" s="32">
        <f>-('Heat X-changer Worksheet'!$F$20*'Heat X-changer Worksheet'!$F$21*($L$1-EK$3)/('Heat X-changer Worksheet'!$F$33*'Heat X-changer Worksheet'!$F$34)-$C37)</f>
        <v>139.38328374523991</v>
      </c>
      <c r="EL37" s="32">
        <f>-('Heat X-changer Worksheet'!$F$20*'Heat X-changer Worksheet'!$F$21*($L$1-EL$3)/('Heat X-changer Worksheet'!$F$33*'Heat X-changer Worksheet'!$F$34)-$C37)</f>
        <v>139.84212207383993</v>
      </c>
      <c r="EM37" s="32">
        <f>-('Heat X-changer Worksheet'!$F$20*'Heat X-changer Worksheet'!$F$21*($L$1-EM$3)/('Heat X-changer Worksheet'!$F$33*'Heat X-changer Worksheet'!$F$34)-$C37)</f>
        <v>140.30096040243993</v>
      </c>
      <c r="EN37" s="32">
        <f>-('Heat X-changer Worksheet'!$F$20*'Heat X-changer Worksheet'!$F$21*($L$1-EN$3)/('Heat X-changer Worksheet'!$F$33*'Heat X-changer Worksheet'!$F$34)-$C37)</f>
        <v>140.75979873103992</v>
      </c>
    </row>
    <row r="38" spans="3:144">
      <c r="C38" s="30">
        <f t="shared" si="3"/>
        <v>146</v>
      </c>
      <c r="D38" s="32">
        <f>-('Heat X-changer Worksheet'!$F$20*'Heat X-changer Worksheet'!$F$21*($L$1-D$3)/('Heat X-changer Worksheet'!$F$33*'Heat X-changer Worksheet'!$F$34)-$C38)</f>
        <v>75.522432727039217</v>
      </c>
      <c r="E38" s="32">
        <f>-('Heat X-changer Worksheet'!$F$20*'Heat X-changer Worksheet'!$F$21*($L$1-E$3)/('Heat X-changer Worksheet'!$F$33*'Heat X-changer Worksheet'!$F$34)-$C38)</f>
        <v>75.981271055639226</v>
      </c>
      <c r="F38" s="32">
        <f>-('Heat X-changer Worksheet'!$F$20*'Heat X-changer Worksheet'!$F$21*($L$1-F$3)/('Heat X-changer Worksheet'!$F$33*'Heat X-changer Worksheet'!$F$34)-$C38)</f>
        <v>76.440109384239236</v>
      </c>
      <c r="G38" s="32">
        <f>-('Heat X-changer Worksheet'!$F$20*'Heat X-changer Worksheet'!$F$21*($L$1-G$3)/('Heat X-changer Worksheet'!$F$33*'Heat X-changer Worksheet'!$F$34)-$C38)</f>
        <v>76.898947712839231</v>
      </c>
      <c r="H38" s="32">
        <f>-('Heat X-changer Worksheet'!$F$20*'Heat X-changer Worksheet'!$F$21*($L$1-H$3)/('Heat X-changer Worksheet'!$F$33*'Heat X-changer Worksheet'!$F$34)-$C38)</f>
        <v>77.35778604143924</v>
      </c>
      <c r="I38" s="32">
        <f>-('Heat X-changer Worksheet'!$F$20*'Heat X-changer Worksheet'!$F$21*($L$1-I$3)/('Heat X-changer Worksheet'!$F$33*'Heat X-changer Worksheet'!$F$34)-$C38)</f>
        <v>77.81662437003925</v>
      </c>
      <c r="J38" s="32">
        <f>-('Heat X-changer Worksheet'!$F$20*'Heat X-changer Worksheet'!$F$21*($L$1-J$3)/('Heat X-changer Worksheet'!$F$33*'Heat X-changer Worksheet'!$F$34)-$C38)</f>
        <v>78.275462698639259</v>
      </c>
      <c r="K38" s="32">
        <f>-('Heat X-changer Worksheet'!$F$20*'Heat X-changer Worksheet'!$F$21*($L$1-K$3)/('Heat X-changer Worksheet'!$F$33*'Heat X-changer Worksheet'!$F$34)-$C38)</f>
        <v>78.734301027239255</v>
      </c>
      <c r="L38" s="32">
        <f>-('Heat X-changer Worksheet'!$F$20*'Heat X-changer Worksheet'!$F$21*($L$1-L$3)/('Heat X-changer Worksheet'!$F$33*'Heat X-changer Worksheet'!$F$34)-$C38)</f>
        <v>79.193139355839264</v>
      </c>
      <c r="M38" s="32">
        <f>-('Heat X-changer Worksheet'!$F$20*'Heat X-changer Worksheet'!$F$21*($L$1-M$3)/('Heat X-changer Worksheet'!$F$33*'Heat X-changer Worksheet'!$F$34)-$C38)</f>
        <v>79.651977684439274</v>
      </c>
      <c r="N38" s="32">
        <f>-('Heat X-changer Worksheet'!$F$20*'Heat X-changer Worksheet'!$F$21*($L$1-N$3)/('Heat X-changer Worksheet'!$F$33*'Heat X-changer Worksheet'!$F$34)-$C38)</f>
        <v>80.110816013039269</v>
      </c>
      <c r="O38" s="32">
        <f>-('Heat X-changer Worksheet'!$F$20*'Heat X-changer Worksheet'!$F$21*($L$1-O$3)/('Heat X-changer Worksheet'!$F$33*'Heat X-changer Worksheet'!$F$34)-$C38)</f>
        <v>80.569654341639279</v>
      </c>
      <c r="P38" s="32">
        <f>-('Heat X-changer Worksheet'!$F$20*'Heat X-changer Worksheet'!$F$21*($L$1-P$3)/('Heat X-changer Worksheet'!$F$33*'Heat X-changer Worksheet'!$F$34)-$C38)</f>
        <v>81.028492670239288</v>
      </c>
      <c r="Q38" s="32">
        <f>-('Heat X-changer Worksheet'!$F$20*'Heat X-changer Worksheet'!$F$21*($L$1-Q$3)/('Heat X-changer Worksheet'!$F$33*'Heat X-changer Worksheet'!$F$34)-$C38)</f>
        <v>81.487330998839298</v>
      </c>
      <c r="R38" s="32">
        <f>-('Heat X-changer Worksheet'!$F$20*'Heat X-changer Worksheet'!$F$21*($L$1-R$3)/('Heat X-changer Worksheet'!$F$33*'Heat X-changer Worksheet'!$F$34)-$C38)</f>
        <v>81.946169327439293</v>
      </c>
      <c r="S38" s="32">
        <f>-('Heat X-changer Worksheet'!$F$20*'Heat X-changer Worksheet'!$F$21*($L$1-S$3)/('Heat X-changer Worksheet'!$F$33*'Heat X-changer Worksheet'!$F$34)-$C38)</f>
        <v>82.405007656039302</v>
      </c>
      <c r="T38" s="32">
        <f>-('Heat X-changer Worksheet'!$F$20*'Heat X-changer Worksheet'!$F$21*($L$1-T$3)/('Heat X-changer Worksheet'!$F$33*'Heat X-changer Worksheet'!$F$34)-$C38)</f>
        <v>82.863845984639312</v>
      </c>
      <c r="U38" s="32">
        <f>-('Heat X-changer Worksheet'!$F$20*'Heat X-changer Worksheet'!$F$21*($L$1-U$3)/('Heat X-changer Worksheet'!$F$33*'Heat X-changer Worksheet'!$F$34)-$C38)</f>
        <v>83.322684313239307</v>
      </c>
      <c r="V38" s="32">
        <f>-('Heat X-changer Worksheet'!$F$20*'Heat X-changer Worksheet'!$F$21*($L$1-V$3)/('Heat X-changer Worksheet'!$F$33*'Heat X-changer Worksheet'!$F$34)-$C38)</f>
        <v>83.781522641839317</v>
      </c>
      <c r="W38" s="32">
        <f>-('Heat X-changer Worksheet'!$F$20*'Heat X-changer Worksheet'!$F$21*($L$1-W$3)/('Heat X-changer Worksheet'!$F$33*'Heat X-changer Worksheet'!$F$34)-$C38)</f>
        <v>84.240360970439326</v>
      </c>
      <c r="X38" s="32">
        <f>-('Heat X-changer Worksheet'!$F$20*'Heat X-changer Worksheet'!$F$21*($L$1-X$3)/('Heat X-changer Worksheet'!$F$33*'Heat X-changer Worksheet'!$F$34)-$C38)</f>
        <v>84.699199299039321</v>
      </c>
      <c r="Y38" s="32">
        <f>-('Heat X-changer Worksheet'!$F$20*'Heat X-changer Worksheet'!$F$21*($L$1-Y$3)/('Heat X-changer Worksheet'!$F$33*'Heat X-changer Worksheet'!$F$34)-$C38)</f>
        <v>85.158037627639331</v>
      </c>
      <c r="Z38" s="32">
        <f>-('Heat X-changer Worksheet'!$F$20*'Heat X-changer Worksheet'!$F$21*($L$1-Z$3)/('Heat X-changer Worksheet'!$F$33*'Heat X-changer Worksheet'!$F$34)-$C38)</f>
        <v>85.61687595623934</v>
      </c>
      <c r="AA38" s="32">
        <f>-('Heat X-changer Worksheet'!$F$20*'Heat X-changer Worksheet'!$F$21*($L$1-AA$3)/('Heat X-changer Worksheet'!$F$33*'Heat X-changer Worksheet'!$F$34)-$C38)</f>
        <v>86.075714284839336</v>
      </c>
      <c r="AB38" s="32">
        <f>-('Heat X-changer Worksheet'!$F$20*'Heat X-changer Worksheet'!$F$21*($L$1-AB$3)/('Heat X-changer Worksheet'!$F$33*'Heat X-changer Worksheet'!$F$34)-$C38)</f>
        <v>86.534552613439345</v>
      </c>
      <c r="AC38" s="32">
        <f>-('Heat X-changer Worksheet'!$F$20*'Heat X-changer Worksheet'!$F$21*($L$1-AC$3)/('Heat X-changer Worksheet'!$F$33*'Heat X-changer Worksheet'!$F$34)-$C38)</f>
        <v>86.993390942039355</v>
      </c>
      <c r="AD38" s="32">
        <f>-('Heat X-changer Worksheet'!$F$20*'Heat X-changer Worksheet'!$F$21*($L$1-AD$3)/('Heat X-changer Worksheet'!$F$33*'Heat X-changer Worksheet'!$F$34)-$C38)</f>
        <v>87.45222927063935</v>
      </c>
      <c r="AE38" s="32">
        <f>-('Heat X-changer Worksheet'!$F$20*'Heat X-changer Worksheet'!$F$21*($L$1-AE$3)/('Heat X-changer Worksheet'!$F$33*'Heat X-changer Worksheet'!$F$34)-$C38)</f>
        <v>87.91106759923936</v>
      </c>
      <c r="AF38" s="32">
        <f>-('Heat X-changer Worksheet'!$F$20*'Heat X-changer Worksheet'!$F$21*($L$1-AF$3)/('Heat X-changer Worksheet'!$F$33*'Heat X-changer Worksheet'!$F$34)-$C38)</f>
        <v>88.369905927839369</v>
      </c>
      <c r="AG38" s="32">
        <f>-('Heat X-changer Worksheet'!$F$20*'Heat X-changer Worksheet'!$F$21*($L$1-AG$3)/('Heat X-changer Worksheet'!$F$33*'Heat X-changer Worksheet'!$F$34)-$C38)</f>
        <v>88.828744256439364</v>
      </c>
      <c r="AH38" s="32">
        <f>-('Heat X-changer Worksheet'!$F$20*'Heat X-changer Worksheet'!$F$21*($L$1-AH$3)/('Heat X-changer Worksheet'!$F$33*'Heat X-changer Worksheet'!$F$34)-$C38)</f>
        <v>89.287582585039374</v>
      </c>
      <c r="AI38" s="32">
        <f>-('Heat X-changer Worksheet'!$F$20*'Heat X-changer Worksheet'!$F$21*($L$1-AI$3)/('Heat X-changer Worksheet'!$F$33*'Heat X-changer Worksheet'!$F$34)-$C38)</f>
        <v>89.746420913639383</v>
      </c>
      <c r="AJ38" s="32">
        <f>-('Heat X-changer Worksheet'!$F$20*'Heat X-changer Worksheet'!$F$21*($L$1-AJ$3)/('Heat X-changer Worksheet'!$F$33*'Heat X-changer Worksheet'!$F$34)-$C38)</f>
        <v>90.205259242239379</v>
      </c>
      <c r="AK38" s="32">
        <f>-('Heat X-changer Worksheet'!$F$20*'Heat X-changer Worksheet'!$F$21*($L$1-AK$3)/('Heat X-changer Worksheet'!$F$33*'Heat X-changer Worksheet'!$F$34)-$C38)</f>
        <v>90.664097570839402</v>
      </c>
      <c r="AL38" s="32">
        <f>-('Heat X-changer Worksheet'!$F$20*'Heat X-changer Worksheet'!$F$21*($L$1-AL$3)/('Heat X-changer Worksheet'!$F$33*'Heat X-changer Worksheet'!$F$34)-$C38)</f>
        <v>91.122935899439398</v>
      </c>
      <c r="AM38" s="32">
        <f>-('Heat X-changer Worksheet'!$F$20*'Heat X-changer Worksheet'!$F$21*($L$1-AM$3)/('Heat X-changer Worksheet'!$F$33*'Heat X-changer Worksheet'!$F$34)-$C38)</f>
        <v>91.581774228039393</v>
      </c>
      <c r="AN38" s="32">
        <f>-('Heat X-changer Worksheet'!$F$20*'Heat X-changer Worksheet'!$F$21*($L$1-AN$3)/('Heat X-changer Worksheet'!$F$33*'Heat X-changer Worksheet'!$F$34)-$C38)</f>
        <v>92.040612556639417</v>
      </c>
      <c r="AO38" s="32">
        <f>-('Heat X-changer Worksheet'!$F$20*'Heat X-changer Worksheet'!$F$21*($L$1-AO$3)/('Heat X-changer Worksheet'!$F$33*'Heat X-changer Worksheet'!$F$34)-$C38)</f>
        <v>92.499450885239412</v>
      </c>
      <c r="AP38" s="32">
        <f>-('Heat X-changer Worksheet'!$F$20*'Heat X-changer Worksheet'!$F$21*($L$1-AP$3)/('Heat X-changer Worksheet'!$F$33*'Heat X-changer Worksheet'!$F$34)-$C38)</f>
        <v>92.958289213839421</v>
      </c>
      <c r="AQ38" s="32">
        <f>-('Heat X-changer Worksheet'!$F$20*'Heat X-changer Worksheet'!$F$21*($L$1-AQ$3)/('Heat X-changer Worksheet'!$F$33*'Heat X-changer Worksheet'!$F$34)-$C38)</f>
        <v>93.417127542439431</v>
      </c>
      <c r="AR38" s="32">
        <f>-('Heat X-changer Worksheet'!$F$20*'Heat X-changer Worksheet'!$F$21*($L$1-AR$3)/('Heat X-changer Worksheet'!$F$33*'Heat X-changer Worksheet'!$F$34)-$C38)</f>
        <v>93.875965871039426</v>
      </c>
      <c r="AS38" s="32">
        <f>-('Heat X-changer Worksheet'!$F$20*'Heat X-changer Worksheet'!$F$21*($L$1-AS$3)/('Heat X-changer Worksheet'!$F$33*'Heat X-changer Worksheet'!$F$34)-$C38)</f>
        <v>94.334804199639436</v>
      </c>
      <c r="AT38" s="32">
        <f>-('Heat X-changer Worksheet'!$F$20*'Heat X-changer Worksheet'!$F$21*($L$1-AT$3)/('Heat X-changer Worksheet'!$F$33*'Heat X-changer Worksheet'!$F$34)-$C38)</f>
        <v>94.793642528239431</v>
      </c>
      <c r="AU38" s="32">
        <f>-('Heat X-changer Worksheet'!$F$20*'Heat X-changer Worksheet'!$F$21*($L$1-AU$3)/('Heat X-changer Worksheet'!$F$33*'Heat X-changer Worksheet'!$F$34)-$C38)</f>
        <v>95.252480856839441</v>
      </c>
      <c r="AV38" s="32">
        <f>-('Heat X-changer Worksheet'!$F$20*'Heat X-changer Worksheet'!$F$21*($L$1-AV$3)/('Heat X-changer Worksheet'!$F$33*'Heat X-changer Worksheet'!$F$34)-$C38)</f>
        <v>95.711319185439436</v>
      </c>
      <c r="AW38" s="32">
        <f>-('Heat X-changer Worksheet'!$F$20*'Heat X-changer Worksheet'!$F$21*($L$1-AW$3)/('Heat X-changer Worksheet'!$F$33*'Heat X-changer Worksheet'!$F$34)-$C38)</f>
        <v>96.17015751403946</v>
      </c>
      <c r="AX38" s="32">
        <f>-('Heat X-changer Worksheet'!$F$20*'Heat X-changer Worksheet'!$F$21*($L$1-AX$3)/('Heat X-changer Worksheet'!$F$33*'Heat X-changer Worksheet'!$F$34)-$C38)</f>
        <v>96.628995842639455</v>
      </c>
      <c r="AY38" s="32">
        <f>-('Heat X-changer Worksheet'!$F$20*'Heat X-changer Worksheet'!$F$21*($L$1-AY$3)/('Heat X-changer Worksheet'!$F$33*'Heat X-changer Worksheet'!$F$34)-$C38)</f>
        <v>97.087834171239464</v>
      </c>
      <c r="AZ38" s="32">
        <f>-('Heat X-changer Worksheet'!$F$20*'Heat X-changer Worksheet'!$F$21*($L$1-AZ$3)/('Heat X-changer Worksheet'!$F$33*'Heat X-changer Worksheet'!$F$34)-$C38)</f>
        <v>97.546672499839474</v>
      </c>
      <c r="BA38" s="32">
        <f>-('Heat X-changer Worksheet'!$F$20*'Heat X-changer Worksheet'!$F$21*($L$1-BA$3)/('Heat X-changer Worksheet'!$F$33*'Heat X-changer Worksheet'!$F$34)-$C38)</f>
        <v>98.005510828439469</v>
      </c>
      <c r="BB38" s="32">
        <f>-('Heat X-changer Worksheet'!$F$20*'Heat X-changer Worksheet'!$F$21*($L$1-BB$3)/('Heat X-changer Worksheet'!$F$33*'Heat X-changer Worksheet'!$F$34)-$C38)</f>
        <v>98.464349157039479</v>
      </c>
      <c r="BC38" s="32">
        <f>-('Heat X-changer Worksheet'!$F$20*'Heat X-changer Worksheet'!$F$21*($L$1-BC$3)/('Heat X-changer Worksheet'!$F$33*'Heat X-changer Worksheet'!$F$34)-$C38)</f>
        <v>98.923187485639488</v>
      </c>
      <c r="BD38" s="32">
        <f>-('Heat X-changer Worksheet'!$F$20*'Heat X-changer Worksheet'!$F$21*($L$1-BD$3)/('Heat X-changer Worksheet'!$F$33*'Heat X-changer Worksheet'!$F$34)-$C38)</f>
        <v>99.382025814239483</v>
      </c>
      <c r="BE38" s="32">
        <f>-('Heat X-changer Worksheet'!$F$20*'Heat X-changer Worksheet'!$F$21*($L$1-BE$3)/('Heat X-changer Worksheet'!$F$33*'Heat X-changer Worksheet'!$F$34)-$C38)</f>
        <v>99.840864142839493</v>
      </c>
      <c r="BF38" s="32">
        <f>-('Heat X-changer Worksheet'!$F$20*'Heat X-changer Worksheet'!$F$21*($L$1-BF$3)/('Heat X-changer Worksheet'!$F$33*'Heat X-changer Worksheet'!$F$34)-$C38)</f>
        <v>100.2997024714395</v>
      </c>
      <c r="BG38" s="32">
        <f>-('Heat X-changer Worksheet'!$F$20*'Heat X-changer Worksheet'!$F$21*($L$1-BG$3)/('Heat X-changer Worksheet'!$F$33*'Heat X-changer Worksheet'!$F$34)-$C38)</f>
        <v>100.7585408000395</v>
      </c>
      <c r="BH38" s="32">
        <f>-('Heat X-changer Worksheet'!$F$20*'Heat X-changer Worksheet'!$F$21*($L$1-BH$3)/('Heat X-changer Worksheet'!$F$33*'Heat X-changer Worksheet'!$F$34)-$C38)</f>
        <v>101.21737912863951</v>
      </c>
      <c r="BI38" s="32">
        <f>-('Heat X-changer Worksheet'!$F$20*'Heat X-changer Worksheet'!$F$21*($L$1-BI$3)/('Heat X-changer Worksheet'!$F$33*'Heat X-changer Worksheet'!$F$34)-$C38)</f>
        <v>101.67621745723952</v>
      </c>
      <c r="BJ38" s="32">
        <f>-('Heat X-changer Worksheet'!$F$20*'Heat X-changer Worksheet'!$F$21*($L$1-BJ$3)/('Heat X-changer Worksheet'!$F$33*'Heat X-changer Worksheet'!$F$34)-$C38)</f>
        <v>102.13505578583951</v>
      </c>
      <c r="BK38" s="32">
        <f>-('Heat X-changer Worksheet'!$F$20*'Heat X-changer Worksheet'!$F$21*($L$1-BK$3)/('Heat X-changer Worksheet'!$F$33*'Heat X-changer Worksheet'!$F$34)-$C38)</f>
        <v>102.59389411443954</v>
      </c>
      <c r="BL38" s="32">
        <f>-('Heat X-changer Worksheet'!$F$20*'Heat X-changer Worksheet'!$F$21*($L$1-BL$3)/('Heat X-changer Worksheet'!$F$33*'Heat X-changer Worksheet'!$F$34)-$C38)</f>
        <v>103.05273244303953</v>
      </c>
      <c r="BM38" s="32">
        <f>-('Heat X-changer Worksheet'!$F$20*'Heat X-changer Worksheet'!$F$21*($L$1-BM$3)/('Heat X-changer Worksheet'!$F$33*'Heat X-changer Worksheet'!$F$34)-$C38)</f>
        <v>103.51157077163953</v>
      </c>
      <c r="BN38" s="32">
        <f>-('Heat X-changer Worksheet'!$F$20*'Heat X-changer Worksheet'!$F$21*($L$1-BN$3)/('Heat X-changer Worksheet'!$F$33*'Heat X-changer Worksheet'!$F$34)-$C38)</f>
        <v>103.97040910023954</v>
      </c>
      <c r="BO38" s="32">
        <f>-('Heat X-changer Worksheet'!$F$20*'Heat X-changer Worksheet'!$F$21*($L$1-BO$3)/('Heat X-changer Worksheet'!$F$33*'Heat X-changer Worksheet'!$F$34)-$C38)</f>
        <v>104.42924742883955</v>
      </c>
      <c r="BP38" s="32">
        <f>-('Heat X-changer Worksheet'!$F$20*'Heat X-changer Worksheet'!$F$21*($L$1-BP$3)/('Heat X-changer Worksheet'!$F$33*'Heat X-changer Worksheet'!$F$34)-$C38)</f>
        <v>104.88808575743954</v>
      </c>
      <c r="BQ38" s="32">
        <f>-('Heat X-changer Worksheet'!$F$20*'Heat X-changer Worksheet'!$F$21*($L$1-BQ$3)/('Heat X-changer Worksheet'!$F$33*'Heat X-changer Worksheet'!$F$34)-$C38)</f>
        <v>105.34692408603955</v>
      </c>
      <c r="BR38" s="32">
        <f>-('Heat X-changer Worksheet'!$F$20*'Heat X-changer Worksheet'!$F$21*($L$1-BR$3)/('Heat X-changer Worksheet'!$F$33*'Heat X-changer Worksheet'!$F$34)-$C38)</f>
        <v>105.80576241463956</v>
      </c>
      <c r="BS38" s="32">
        <f>-('Heat X-changer Worksheet'!$F$20*'Heat X-changer Worksheet'!$F$21*($L$1-BS$3)/('Heat X-changer Worksheet'!$F$33*'Heat X-changer Worksheet'!$F$34)-$C38)</f>
        <v>106.26460074323955</v>
      </c>
      <c r="BT38" s="32">
        <f>-('Heat X-changer Worksheet'!$F$20*'Heat X-changer Worksheet'!$F$21*($L$1-BT$3)/('Heat X-changer Worksheet'!$F$33*'Heat X-changer Worksheet'!$F$34)-$C38)</f>
        <v>106.72343907183958</v>
      </c>
      <c r="BU38" s="32">
        <f>-('Heat X-changer Worksheet'!$F$20*'Heat X-changer Worksheet'!$F$21*($L$1-BU$3)/('Heat X-changer Worksheet'!$F$33*'Heat X-changer Worksheet'!$F$34)-$C38)</f>
        <v>107.18227740043957</v>
      </c>
      <c r="BV38" s="32">
        <f>-('Heat X-changer Worksheet'!$F$20*'Heat X-changer Worksheet'!$F$21*($L$1-BV$3)/('Heat X-changer Worksheet'!$F$33*'Heat X-changer Worksheet'!$F$34)-$C38)</f>
        <v>107.64111572903957</v>
      </c>
      <c r="BW38" s="32">
        <f>-('Heat X-changer Worksheet'!$F$20*'Heat X-changer Worksheet'!$F$21*($L$1-BW$3)/('Heat X-changer Worksheet'!$F$33*'Heat X-changer Worksheet'!$F$34)-$C38)</f>
        <v>108.09995405763959</v>
      </c>
      <c r="BX38" s="32">
        <f>-('Heat X-changer Worksheet'!$F$20*'Heat X-changer Worksheet'!$F$21*($L$1-BX$3)/('Heat X-changer Worksheet'!$F$33*'Heat X-changer Worksheet'!$F$34)-$C38)</f>
        <v>108.55879238623959</v>
      </c>
      <c r="BY38" s="32">
        <f>-('Heat X-changer Worksheet'!$F$20*'Heat X-changer Worksheet'!$F$21*($L$1-BY$3)/('Heat X-changer Worksheet'!$F$33*'Heat X-changer Worksheet'!$F$34)-$C38)</f>
        <v>109.0176307148396</v>
      </c>
      <c r="BZ38" s="32">
        <f>-('Heat X-changer Worksheet'!$F$20*'Heat X-changer Worksheet'!$F$21*($L$1-BZ$3)/('Heat X-changer Worksheet'!$F$33*'Heat X-changer Worksheet'!$F$34)-$C38)</f>
        <v>109.47646904343961</v>
      </c>
      <c r="CA38" s="32">
        <f>-('Heat X-changer Worksheet'!$F$20*'Heat X-changer Worksheet'!$F$21*($L$1-CA$3)/('Heat X-changer Worksheet'!$F$33*'Heat X-changer Worksheet'!$F$34)-$C38)</f>
        <v>109.9353073720396</v>
      </c>
      <c r="CB38" s="32">
        <f>-('Heat X-changer Worksheet'!$F$20*'Heat X-changer Worksheet'!$F$21*($L$1-CB$3)/('Heat X-changer Worksheet'!$F$33*'Heat X-changer Worksheet'!$F$34)-$C38)</f>
        <v>110.39414570063961</v>
      </c>
      <c r="CC38" s="32">
        <f>-('Heat X-changer Worksheet'!$F$20*'Heat X-changer Worksheet'!$F$21*($L$1-CC$3)/('Heat X-changer Worksheet'!$F$33*'Heat X-changer Worksheet'!$F$34)-$C38)</f>
        <v>110.85298402923962</v>
      </c>
      <c r="CD38" s="32">
        <f>-('Heat X-changer Worksheet'!$F$20*'Heat X-changer Worksheet'!$F$21*($L$1-CD$3)/('Heat X-changer Worksheet'!$F$33*'Heat X-changer Worksheet'!$F$34)-$C38)</f>
        <v>111.31182235783962</v>
      </c>
      <c r="CE38" s="32">
        <f>-('Heat X-changer Worksheet'!$F$20*'Heat X-changer Worksheet'!$F$21*($L$1-CE$3)/('Heat X-changer Worksheet'!$F$33*'Heat X-changer Worksheet'!$F$34)-$C38)</f>
        <v>111.77066068643961</v>
      </c>
      <c r="CF38" s="32">
        <f>-('Heat X-changer Worksheet'!$F$20*'Heat X-changer Worksheet'!$F$21*($L$1-CF$3)/('Heat X-changer Worksheet'!$F$33*'Heat X-changer Worksheet'!$F$34)-$C38)</f>
        <v>112.22949901503964</v>
      </c>
      <c r="CG38" s="32">
        <f>-('Heat X-changer Worksheet'!$F$20*'Heat X-changer Worksheet'!$F$21*($L$1-CG$3)/('Heat X-changer Worksheet'!$F$33*'Heat X-changer Worksheet'!$F$34)-$C38)</f>
        <v>112.68833734363963</v>
      </c>
      <c r="CH38" s="32">
        <f>-('Heat X-changer Worksheet'!$F$20*'Heat X-changer Worksheet'!$F$21*($L$1-CH$3)/('Heat X-changer Worksheet'!$F$33*'Heat X-changer Worksheet'!$F$34)-$C38)</f>
        <v>113.14717567223964</v>
      </c>
      <c r="CI38" s="32">
        <f>-('Heat X-changer Worksheet'!$F$20*'Heat X-changer Worksheet'!$F$21*($L$1-CI$3)/('Heat X-changer Worksheet'!$F$33*'Heat X-changer Worksheet'!$F$34)-$C38)</f>
        <v>113.60601400083965</v>
      </c>
      <c r="CJ38" s="32">
        <f>-('Heat X-changer Worksheet'!$F$20*'Heat X-changer Worksheet'!$F$21*($L$1-CJ$3)/('Heat X-changer Worksheet'!$F$33*'Heat X-changer Worksheet'!$F$34)-$C38)</f>
        <v>114.06485232943965</v>
      </c>
      <c r="CK38" s="32">
        <f>-('Heat X-changer Worksheet'!$F$20*'Heat X-changer Worksheet'!$F$21*($L$1-CK$3)/('Heat X-changer Worksheet'!$F$33*'Heat X-changer Worksheet'!$F$34)-$C38)</f>
        <v>114.52369065803965</v>
      </c>
      <c r="CL38" s="32">
        <f>-('Heat X-changer Worksheet'!$F$20*'Heat X-changer Worksheet'!$F$21*($L$1-CL$3)/('Heat X-changer Worksheet'!$F$33*'Heat X-changer Worksheet'!$F$34)-$C38)</f>
        <v>114.98252898663966</v>
      </c>
      <c r="CM38" s="32">
        <f>-('Heat X-changer Worksheet'!$F$20*'Heat X-changer Worksheet'!$F$21*($L$1-CM$3)/('Heat X-changer Worksheet'!$F$33*'Heat X-changer Worksheet'!$F$34)-$C38)</f>
        <v>115.44136731523966</v>
      </c>
      <c r="CN38" s="32">
        <f>-('Heat X-changer Worksheet'!$F$20*'Heat X-changer Worksheet'!$F$21*($L$1-CN$3)/('Heat X-changer Worksheet'!$F$33*'Heat X-changer Worksheet'!$F$34)-$C38)</f>
        <v>115.90020564383967</v>
      </c>
      <c r="CO38" s="32">
        <f>-('Heat X-changer Worksheet'!$F$20*'Heat X-changer Worksheet'!$F$21*($L$1-CO$3)/('Heat X-changer Worksheet'!$F$33*'Heat X-changer Worksheet'!$F$34)-$C38)</f>
        <v>116.35904397243968</v>
      </c>
      <c r="CP38" s="32">
        <f>-('Heat X-changer Worksheet'!$F$20*'Heat X-changer Worksheet'!$F$21*($L$1-CP$3)/('Heat X-changer Worksheet'!$F$33*'Heat X-changer Worksheet'!$F$34)-$C38)</f>
        <v>116.81788230103967</v>
      </c>
      <c r="CQ38" s="32">
        <f>-('Heat X-changer Worksheet'!$F$20*'Heat X-changer Worksheet'!$F$21*($L$1-CQ$3)/('Heat X-changer Worksheet'!$F$33*'Heat X-changer Worksheet'!$F$34)-$C38)</f>
        <v>117.27672062963968</v>
      </c>
      <c r="CR38" s="32">
        <f>-('Heat X-changer Worksheet'!$F$20*'Heat X-changer Worksheet'!$F$21*($L$1-CR$3)/('Heat X-changer Worksheet'!$F$33*'Heat X-changer Worksheet'!$F$34)-$C38)</f>
        <v>117.73555895823969</v>
      </c>
      <c r="CS38" s="32">
        <f>-('Heat X-changer Worksheet'!$F$20*'Heat X-changer Worksheet'!$F$21*($L$1-CS$3)/('Heat X-changer Worksheet'!$F$33*'Heat X-changer Worksheet'!$F$34)-$C38)</f>
        <v>118.19439728683969</v>
      </c>
      <c r="CT38" s="32">
        <f>-('Heat X-changer Worksheet'!$F$20*'Heat X-changer Worksheet'!$F$21*($L$1-CT$3)/('Heat X-changer Worksheet'!$F$33*'Heat X-changer Worksheet'!$F$34)-$C38)</f>
        <v>118.6532356154397</v>
      </c>
      <c r="CU38" s="32">
        <f>-('Heat X-changer Worksheet'!$F$20*'Heat X-changer Worksheet'!$F$21*($L$1-CU$3)/('Heat X-changer Worksheet'!$F$33*'Heat X-changer Worksheet'!$F$34)-$C38)</f>
        <v>119.11207394403971</v>
      </c>
      <c r="CV38" s="32">
        <f>-('Heat X-changer Worksheet'!$F$20*'Heat X-changer Worksheet'!$F$21*($L$1-CV$3)/('Heat X-changer Worksheet'!$F$33*'Heat X-changer Worksheet'!$F$34)-$C38)</f>
        <v>119.5709122726397</v>
      </c>
      <c r="CW38" s="32">
        <f>-('Heat X-changer Worksheet'!$F$20*'Heat X-changer Worksheet'!$F$21*($L$1-CW$3)/('Heat X-changer Worksheet'!$F$33*'Heat X-changer Worksheet'!$F$34)-$C38)</f>
        <v>120.02975060123971</v>
      </c>
      <c r="CX38" s="32">
        <f>-('Heat X-changer Worksheet'!$F$20*'Heat X-changer Worksheet'!$F$21*($L$1-CX$3)/('Heat X-changer Worksheet'!$F$33*'Heat X-changer Worksheet'!$F$34)-$C38)</f>
        <v>120.48858892983972</v>
      </c>
      <c r="CY38" s="32">
        <f>-('Heat X-changer Worksheet'!$F$20*'Heat X-changer Worksheet'!$F$21*($L$1-CY$3)/('Heat X-changer Worksheet'!$F$33*'Heat X-changer Worksheet'!$F$34)-$C38)</f>
        <v>120.94742725843973</v>
      </c>
      <c r="CZ38" s="32">
        <f>-('Heat X-changer Worksheet'!$F$20*'Heat X-changer Worksheet'!$F$21*($L$1-CZ$3)/('Heat X-changer Worksheet'!$F$33*'Heat X-changer Worksheet'!$F$34)-$C38)</f>
        <v>121.40626558703974</v>
      </c>
      <c r="DA38" s="32">
        <f>-('Heat X-changer Worksheet'!$F$20*'Heat X-changer Worksheet'!$F$21*($L$1-DA$3)/('Heat X-changer Worksheet'!$F$33*'Heat X-changer Worksheet'!$F$34)-$C38)</f>
        <v>121.86510391563974</v>
      </c>
      <c r="DB38" s="32">
        <f>-('Heat X-changer Worksheet'!$F$20*'Heat X-changer Worksheet'!$F$21*($L$1-DB$3)/('Heat X-changer Worksheet'!$F$33*'Heat X-changer Worksheet'!$F$34)-$C38)</f>
        <v>122.32394224423973</v>
      </c>
      <c r="DC38" s="32">
        <f>-('Heat X-changer Worksheet'!$F$20*'Heat X-changer Worksheet'!$F$21*($L$1-DC$3)/('Heat X-changer Worksheet'!$F$33*'Heat X-changer Worksheet'!$F$34)-$C38)</f>
        <v>122.78278057283974</v>
      </c>
      <c r="DD38" s="32">
        <f>-('Heat X-changer Worksheet'!$F$20*'Heat X-changer Worksheet'!$F$21*($L$1-DD$3)/('Heat X-changer Worksheet'!$F$33*'Heat X-changer Worksheet'!$F$34)-$C38)</f>
        <v>123.24161890143975</v>
      </c>
      <c r="DE38" s="32">
        <f>-('Heat X-changer Worksheet'!$F$20*'Heat X-changer Worksheet'!$F$21*($L$1-DE$3)/('Heat X-changer Worksheet'!$F$33*'Heat X-changer Worksheet'!$F$34)-$C38)</f>
        <v>123.70045723003976</v>
      </c>
      <c r="DF38" s="32">
        <f>-('Heat X-changer Worksheet'!$F$20*'Heat X-changer Worksheet'!$F$21*($L$1-DF$3)/('Heat X-changer Worksheet'!$F$33*'Heat X-changer Worksheet'!$F$34)-$C38)</f>
        <v>124.15929555863977</v>
      </c>
      <c r="DG38" s="32">
        <f>-('Heat X-changer Worksheet'!$F$20*'Heat X-changer Worksheet'!$F$21*($L$1-DG$3)/('Heat X-changer Worksheet'!$F$33*'Heat X-changer Worksheet'!$F$34)-$C38)</f>
        <v>124.61813388723976</v>
      </c>
      <c r="DH38" s="32">
        <f>-('Heat X-changer Worksheet'!$F$20*'Heat X-changer Worksheet'!$F$21*($L$1-DH$3)/('Heat X-changer Worksheet'!$F$33*'Heat X-changer Worksheet'!$F$34)-$C38)</f>
        <v>125.07697221583977</v>
      </c>
      <c r="DI38" s="32">
        <f>-('Heat X-changer Worksheet'!$F$20*'Heat X-changer Worksheet'!$F$21*($L$1-DI$3)/('Heat X-changer Worksheet'!$F$33*'Heat X-changer Worksheet'!$F$34)-$C38)</f>
        <v>125.53581054443978</v>
      </c>
      <c r="DJ38" s="32">
        <f>-('Heat X-changer Worksheet'!$F$20*'Heat X-changer Worksheet'!$F$21*($L$1-DJ$3)/('Heat X-changer Worksheet'!$F$33*'Heat X-changer Worksheet'!$F$34)-$C38)</f>
        <v>125.99464887303978</v>
      </c>
      <c r="DK38" s="32">
        <f>-('Heat X-changer Worksheet'!$F$20*'Heat X-changer Worksheet'!$F$21*($L$1-DK$3)/('Heat X-changer Worksheet'!$F$33*'Heat X-changer Worksheet'!$F$34)-$C38)</f>
        <v>126.45348720163979</v>
      </c>
      <c r="DL38" s="32">
        <f>-('Heat X-changer Worksheet'!$F$20*'Heat X-changer Worksheet'!$F$21*($L$1-DL$3)/('Heat X-changer Worksheet'!$F$33*'Heat X-changer Worksheet'!$F$34)-$C38)</f>
        <v>126.9123255302398</v>
      </c>
      <c r="DM38" s="32">
        <f>-('Heat X-changer Worksheet'!$F$20*'Heat X-changer Worksheet'!$F$21*($L$1-DM$3)/('Heat X-changer Worksheet'!$F$33*'Heat X-changer Worksheet'!$F$34)-$C38)</f>
        <v>127.37116385883979</v>
      </c>
      <c r="DN38" s="32">
        <f>-('Heat X-changer Worksheet'!$F$20*'Heat X-changer Worksheet'!$F$21*($L$1-DN$3)/('Heat X-changer Worksheet'!$F$33*'Heat X-changer Worksheet'!$F$34)-$C38)</f>
        <v>127.8300021874398</v>
      </c>
      <c r="DO38" s="32">
        <f>-('Heat X-changer Worksheet'!$F$20*'Heat X-changer Worksheet'!$F$21*($L$1-DO$3)/('Heat X-changer Worksheet'!$F$33*'Heat X-changer Worksheet'!$F$34)-$C38)</f>
        <v>128.28884051603981</v>
      </c>
      <c r="DP38" s="32">
        <f>-('Heat X-changer Worksheet'!$F$20*'Heat X-changer Worksheet'!$F$21*($L$1-DP$3)/('Heat X-changer Worksheet'!$F$33*'Heat X-changer Worksheet'!$F$34)-$C38)</f>
        <v>128.74767884463981</v>
      </c>
      <c r="DQ38" s="32">
        <f>-('Heat X-changer Worksheet'!$F$20*'Heat X-changer Worksheet'!$F$21*($L$1-DQ$3)/('Heat X-changer Worksheet'!$F$33*'Heat X-changer Worksheet'!$F$34)-$C38)</f>
        <v>129.20651717323983</v>
      </c>
      <c r="DR38" s="32">
        <f>-('Heat X-changer Worksheet'!$F$20*'Heat X-changer Worksheet'!$F$21*($L$1-DR$3)/('Heat X-changer Worksheet'!$F$33*'Heat X-changer Worksheet'!$F$34)-$C38)</f>
        <v>129.66535550183983</v>
      </c>
      <c r="DS38" s="32">
        <f>-('Heat X-changer Worksheet'!$F$20*'Heat X-changer Worksheet'!$F$21*($L$1-DS$3)/('Heat X-changer Worksheet'!$F$33*'Heat X-changer Worksheet'!$F$34)-$C38)</f>
        <v>130.12419383043982</v>
      </c>
      <c r="DT38" s="32">
        <f>-('Heat X-changer Worksheet'!$F$20*'Heat X-changer Worksheet'!$F$21*($L$1-DT$3)/('Heat X-changer Worksheet'!$F$33*'Heat X-changer Worksheet'!$F$34)-$C38)</f>
        <v>130.58303215903982</v>
      </c>
      <c r="DU38" s="32">
        <f>-('Heat X-changer Worksheet'!$F$20*'Heat X-changer Worksheet'!$F$21*($L$1-DU$3)/('Heat X-changer Worksheet'!$F$33*'Heat X-changer Worksheet'!$F$34)-$C38)</f>
        <v>131.04187048763984</v>
      </c>
      <c r="DV38" s="32">
        <f>-('Heat X-changer Worksheet'!$F$20*'Heat X-changer Worksheet'!$F$21*($L$1-DV$3)/('Heat X-changer Worksheet'!$F$33*'Heat X-changer Worksheet'!$F$34)-$C38)</f>
        <v>131.50070881623984</v>
      </c>
      <c r="DW38" s="32">
        <f>-('Heat X-changer Worksheet'!$F$20*'Heat X-changer Worksheet'!$F$21*($L$1-DW$3)/('Heat X-changer Worksheet'!$F$33*'Heat X-changer Worksheet'!$F$34)-$C38)</f>
        <v>131.95954714483986</v>
      </c>
      <c r="DX38" s="32">
        <f>-('Heat X-changer Worksheet'!$F$20*'Heat X-changer Worksheet'!$F$21*($L$1-DX$3)/('Heat X-changer Worksheet'!$F$33*'Heat X-changer Worksheet'!$F$34)-$C38)</f>
        <v>132.41838547343986</v>
      </c>
      <c r="DY38" s="32">
        <f>-('Heat X-changer Worksheet'!$F$20*'Heat X-changer Worksheet'!$F$21*($L$1-DY$3)/('Heat X-changer Worksheet'!$F$33*'Heat X-changer Worksheet'!$F$34)-$C38)</f>
        <v>132.87722380203985</v>
      </c>
      <c r="DZ38" s="32">
        <f>-('Heat X-changer Worksheet'!$F$20*'Heat X-changer Worksheet'!$F$21*($L$1-DZ$3)/('Heat X-changer Worksheet'!$F$33*'Heat X-changer Worksheet'!$F$34)-$C38)</f>
        <v>133.33606213063987</v>
      </c>
      <c r="EA38" s="32">
        <f>-('Heat X-changer Worksheet'!$F$20*'Heat X-changer Worksheet'!$F$21*($L$1-EA$3)/('Heat X-changer Worksheet'!$F$33*'Heat X-changer Worksheet'!$F$34)-$C38)</f>
        <v>133.79490045923987</v>
      </c>
      <c r="EB38" s="32">
        <f>-('Heat X-changer Worksheet'!$F$20*'Heat X-changer Worksheet'!$F$21*($L$1-EB$3)/('Heat X-changer Worksheet'!$F$33*'Heat X-changer Worksheet'!$F$34)-$C38)</f>
        <v>134.25373878783986</v>
      </c>
      <c r="EC38" s="32">
        <f>-('Heat X-changer Worksheet'!$F$20*'Heat X-changer Worksheet'!$F$21*($L$1-EC$3)/('Heat X-changer Worksheet'!$F$33*'Heat X-changer Worksheet'!$F$34)-$C38)</f>
        <v>134.71257711643989</v>
      </c>
      <c r="ED38" s="32">
        <f>-('Heat X-changer Worksheet'!$F$20*'Heat X-changer Worksheet'!$F$21*($L$1-ED$3)/('Heat X-changer Worksheet'!$F$33*'Heat X-changer Worksheet'!$F$34)-$C38)</f>
        <v>135.17141544503988</v>
      </c>
      <c r="EE38" s="32">
        <f>-('Heat X-changer Worksheet'!$F$20*'Heat X-changer Worksheet'!$F$21*($L$1-EE$3)/('Heat X-changer Worksheet'!$F$33*'Heat X-changer Worksheet'!$F$34)-$C38)</f>
        <v>135.63025377363988</v>
      </c>
      <c r="EF38" s="32">
        <f>-('Heat X-changer Worksheet'!$F$20*'Heat X-changer Worksheet'!$F$21*($L$1-EF$3)/('Heat X-changer Worksheet'!$F$33*'Heat X-changer Worksheet'!$F$34)-$C38)</f>
        <v>136.0890921022399</v>
      </c>
      <c r="EG38" s="32">
        <f>-('Heat X-changer Worksheet'!$F$20*'Heat X-changer Worksheet'!$F$21*($L$1-EG$3)/('Heat X-changer Worksheet'!$F$33*'Heat X-changer Worksheet'!$F$34)-$C38)</f>
        <v>136.5479304308399</v>
      </c>
      <c r="EH38" s="32">
        <f>-('Heat X-changer Worksheet'!$F$20*'Heat X-changer Worksheet'!$F$21*($L$1-EH$3)/('Heat X-changer Worksheet'!$F$33*'Heat X-changer Worksheet'!$F$34)-$C38)</f>
        <v>137.00676875943989</v>
      </c>
      <c r="EI38" s="32">
        <f>-('Heat X-changer Worksheet'!$F$20*'Heat X-changer Worksheet'!$F$21*($L$1-EI$3)/('Heat X-changer Worksheet'!$F$33*'Heat X-changer Worksheet'!$F$34)-$C38)</f>
        <v>137.46560708803992</v>
      </c>
      <c r="EJ38" s="32">
        <f>-('Heat X-changer Worksheet'!$F$20*'Heat X-changer Worksheet'!$F$21*($L$1-EJ$3)/('Heat X-changer Worksheet'!$F$33*'Heat X-changer Worksheet'!$F$34)-$C38)</f>
        <v>137.92444541663991</v>
      </c>
      <c r="EK38" s="32">
        <f>-('Heat X-changer Worksheet'!$F$20*'Heat X-changer Worksheet'!$F$21*($L$1-EK$3)/('Heat X-changer Worksheet'!$F$33*'Heat X-changer Worksheet'!$F$34)-$C38)</f>
        <v>138.38328374523991</v>
      </c>
      <c r="EL38" s="32">
        <f>-('Heat X-changer Worksheet'!$F$20*'Heat X-changer Worksheet'!$F$21*($L$1-EL$3)/('Heat X-changer Worksheet'!$F$33*'Heat X-changer Worksheet'!$F$34)-$C38)</f>
        <v>138.84212207383993</v>
      </c>
      <c r="EM38" s="32">
        <f>-('Heat X-changer Worksheet'!$F$20*'Heat X-changer Worksheet'!$F$21*($L$1-EM$3)/('Heat X-changer Worksheet'!$F$33*'Heat X-changer Worksheet'!$F$34)-$C38)</f>
        <v>139.30096040243993</v>
      </c>
      <c r="EN38" s="32">
        <f>-('Heat X-changer Worksheet'!$F$20*'Heat X-changer Worksheet'!$F$21*($L$1-EN$3)/('Heat X-changer Worksheet'!$F$33*'Heat X-changer Worksheet'!$F$34)-$C38)</f>
        <v>139.75979873103992</v>
      </c>
    </row>
    <row r="39" spans="3:144">
      <c r="C39" s="30">
        <f t="shared" si="3"/>
        <v>145</v>
      </c>
      <c r="D39" s="32">
        <f>-('Heat X-changer Worksheet'!$F$20*'Heat X-changer Worksheet'!$F$21*($L$1-D$3)/('Heat X-changer Worksheet'!$F$33*'Heat X-changer Worksheet'!$F$34)-$C39)</f>
        <v>74.522432727039217</v>
      </c>
      <c r="E39" s="32">
        <f>-('Heat X-changer Worksheet'!$F$20*'Heat X-changer Worksheet'!$F$21*($L$1-E$3)/('Heat X-changer Worksheet'!$F$33*'Heat X-changer Worksheet'!$F$34)-$C39)</f>
        <v>74.981271055639226</v>
      </c>
      <c r="F39" s="32">
        <f>-('Heat X-changer Worksheet'!$F$20*'Heat X-changer Worksheet'!$F$21*($L$1-F$3)/('Heat X-changer Worksheet'!$F$33*'Heat X-changer Worksheet'!$F$34)-$C39)</f>
        <v>75.440109384239236</v>
      </c>
      <c r="G39" s="32">
        <f>-('Heat X-changer Worksheet'!$F$20*'Heat X-changer Worksheet'!$F$21*($L$1-G$3)/('Heat X-changer Worksheet'!$F$33*'Heat X-changer Worksheet'!$F$34)-$C39)</f>
        <v>75.898947712839231</v>
      </c>
      <c r="H39" s="32">
        <f>-('Heat X-changer Worksheet'!$F$20*'Heat X-changer Worksheet'!$F$21*($L$1-H$3)/('Heat X-changer Worksheet'!$F$33*'Heat X-changer Worksheet'!$F$34)-$C39)</f>
        <v>76.35778604143924</v>
      </c>
      <c r="I39" s="32">
        <f>-('Heat X-changer Worksheet'!$F$20*'Heat X-changer Worksheet'!$F$21*($L$1-I$3)/('Heat X-changer Worksheet'!$F$33*'Heat X-changer Worksheet'!$F$34)-$C39)</f>
        <v>76.81662437003925</v>
      </c>
      <c r="J39" s="32">
        <f>-('Heat X-changer Worksheet'!$F$20*'Heat X-changer Worksheet'!$F$21*($L$1-J$3)/('Heat X-changer Worksheet'!$F$33*'Heat X-changer Worksheet'!$F$34)-$C39)</f>
        <v>77.275462698639259</v>
      </c>
      <c r="K39" s="32">
        <f>-('Heat X-changer Worksheet'!$F$20*'Heat X-changer Worksheet'!$F$21*($L$1-K$3)/('Heat X-changer Worksheet'!$F$33*'Heat X-changer Worksheet'!$F$34)-$C39)</f>
        <v>77.734301027239255</v>
      </c>
      <c r="L39" s="32">
        <f>-('Heat X-changer Worksheet'!$F$20*'Heat X-changer Worksheet'!$F$21*($L$1-L$3)/('Heat X-changer Worksheet'!$F$33*'Heat X-changer Worksheet'!$F$34)-$C39)</f>
        <v>78.193139355839264</v>
      </c>
      <c r="M39" s="32">
        <f>-('Heat X-changer Worksheet'!$F$20*'Heat X-changer Worksheet'!$F$21*($L$1-M$3)/('Heat X-changer Worksheet'!$F$33*'Heat X-changer Worksheet'!$F$34)-$C39)</f>
        <v>78.651977684439274</v>
      </c>
      <c r="N39" s="32">
        <f>-('Heat X-changer Worksheet'!$F$20*'Heat X-changer Worksheet'!$F$21*($L$1-N$3)/('Heat X-changer Worksheet'!$F$33*'Heat X-changer Worksheet'!$F$34)-$C39)</f>
        <v>79.110816013039269</v>
      </c>
      <c r="O39" s="32">
        <f>-('Heat X-changer Worksheet'!$F$20*'Heat X-changer Worksheet'!$F$21*($L$1-O$3)/('Heat X-changer Worksheet'!$F$33*'Heat X-changer Worksheet'!$F$34)-$C39)</f>
        <v>79.569654341639279</v>
      </c>
      <c r="P39" s="32">
        <f>-('Heat X-changer Worksheet'!$F$20*'Heat X-changer Worksheet'!$F$21*($L$1-P$3)/('Heat X-changer Worksheet'!$F$33*'Heat X-changer Worksheet'!$F$34)-$C39)</f>
        <v>80.028492670239288</v>
      </c>
      <c r="Q39" s="32">
        <f>-('Heat X-changer Worksheet'!$F$20*'Heat X-changer Worksheet'!$F$21*($L$1-Q$3)/('Heat X-changer Worksheet'!$F$33*'Heat X-changer Worksheet'!$F$34)-$C39)</f>
        <v>80.487330998839298</v>
      </c>
      <c r="R39" s="32">
        <f>-('Heat X-changer Worksheet'!$F$20*'Heat X-changer Worksheet'!$F$21*($L$1-R$3)/('Heat X-changer Worksheet'!$F$33*'Heat X-changer Worksheet'!$F$34)-$C39)</f>
        <v>80.946169327439293</v>
      </c>
      <c r="S39" s="32">
        <f>-('Heat X-changer Worksheet'!$F$20*'Heat X-changer Worksheet'!$F$21*($L$1-S$3)/('Heat X-changer Worksheet'!$F$33*'Heat X-changer Worksheet'!$F$34)-$C39)</f>
        <v>81.405007656039302</v>
      </c>
      <c r="T39" s="32">
        <f>-('Heat X-changer Worksheet'!$F$20*'Heat X-changer Worksheet'!$F$21*($L$1-T$3)/('Heat X-changer Worksheet'!$F$33*'Heat X-changer Worksheet'!$F$34)-$C39)</f>
        <v>81.863845984639312</v>
      </c>
      <c r="U39" s="32">
        <f>-('Heat X-changer Worksheet'!$F$20*'Heat X-changer Worksheet'!$F$21*($L$1-U$3)/('Heat X-changer Worksheet'!$F$33*'Heat X-changer Worksheet'!$F$34)-$C39)</f>
        <v>82.322684313239307</v>
      </c>
      <c r="V39" s="32">
        <f>-('Heat X-changer Worksheet'!$F$20*'Heat X-changer Worksheet'!$F$21*($L$1-V$3)/('Heat X-changer Worksheet'!$F$33*'Heat X-changer Worksheet'!$F$34)-$C39)</f>
        <v>82.781522641839317</v>
      </c>
      <c r="W39" s="32">
        <f>-('Heat X-changer Worksheet'!$F$20*'Heat X-changer Worksheet'!$F$21*($L$1-W$3)/('Heat X-changer Worksheet'!$F$33*'Heat X-changer Worksheet'!$F$34)-$C39)</f>
        <v>83.240360970439326</v>
      </c>
      <c r="X39" s="32">
        <f>-('Heat X-changer Worksheet'!$F$20*'Heat X-changer Worksheet'!$F$21*($L$1-X$3)/('Heat X-changer Worksheet'!$F$33*'Heat X-changer Worksheet'!$F$34)-$C39)</f>
        <v>83.699199299039321</v>
      </c>
      <c r="Y39" s="32">
        <f>-('Heat X-changer Worksheet'!$F$20*'Heat X-changer Worksheet'!$F$21*($L$1-Y$3)/('Heat X-changer Worksheet'!$F$33*'Heat X-changer Worksheet'!$F$34)-$C39)</f>
        <v>84.158037627639331</v>
      </c>
      <c r="Z39" s="32">
        <f>-('Heat X-changer Worksheet'!$F$20*'Heat X-changer Worksheet'!$F$21*($L$1-Z$3)/('Heat X-changer Worksheet'!$F$33*'Heat X-changer Worksheet'!$F$34)-$C39)</f>
        <v>84.61687595623934</v>
      </c>
      <c r="AA39" s="32">
        <f>-('Heat X-changer Worksheet'!$F$20*'Heat X-changer Worksheet'!$F$21*($L$1-AA$3)/('Heat X-changer Worksheet'!$F$33*'Heat X-changer Worksheet'!$F$34)-$C39)</f>
        <v>85.075714284839336</v>
      </c>
      <c r="AB39" s="32">
        <f>-('Heat X-changer Worksheet'!$F$20*'Heat X-changer Worksheet'!$F$21*($L$1-AB$3)/('Heat X-changer Worksheet'!$F$33*'Heat X-changer Worksheet'!$F$34)-$C39)</f>
        <v>85.534552613439345</v>
      </c>
      <c r="AC39" s="32">
        <f>-('Heat X-changer Worksheet'!$F$20*'Heat X-changer Worksheet'!$F$21*($L$1-AC$3)/('Heat X-changer Worksheet'!$F$33*'Heat X-changer Worksheet'!$F$34)-$C39)</f>
        <v>85.993390942039355</v>
      </c>
      <c r="AD39" s="32">
        <f>-('Heat X-changer Worksheet'!$F$20*'Heat X-changer Worksheet'!$F$21*($L$1-AD$3)/('Heat X-changer Worksheet'!$F$33*'Heat X-changer Worksheet'!$F$34)-$C39)</f>
        <v>86.45222927063935</v>
      </c>
      <c r="AE39" s="32">
        <f>-('Heat X-changer Worksheet'!$F$20*'Heat X-changer Worksheet'!$F$21*($L$1-AE$3)/('Heat X-changer Worksheet'!$F$33*'Heat X-changer Worksheet'!$F$34)-$C39)</f>
        <v>86.91106759923936</v>
      </c>
      <c r="AF39" s="32">
        <f>-('Heat X-changer Worksheet'!$F$20*'Heat X-changer Worksheet'!$F$21*($L$1-AF$3)/('Heat X-changer Worksheet'!$F$33*'Heat X-changer Worksheet'!$F$34)-$C39)</f>
        <v>87.369905927839369</v>
      </c>
      <c r="AG39" s="32">
        <f>-('Heat X-changer Worksheet'!$F$20*'Heat X-changer Worksheet'!$F$21*($L$1-AG$3)/('Heat X-changer Worksheet'!$F$33*'Heat X-changer Worksheet'!$F$34)-$C39)</f>
        <v>87.828744256439364</v>
      </c>
      <c r="AH39" s="32">
        <f>-('Heat X-changer Worksheet'!$F$20*'Heat X-changer Worksheet'!$F$21*($L$1-AH$3)/('Heat X-changer Worksheet'!$F$33*'Heat X-changer Worksheet'!$F$34)-$C39)</f>
        <v>88.287582585039374</v>
      </c>
      <c r="AI39" s="32">
        <f>-('Heat X-changer Worksheet'!$F$20*'Heat X-changer Worksheet'!$F$21*($L$1-AI$3)/('Heat X-changer Worksheet'!$F$33*'Heat X-changer Worksheet'!$F$34)-$C39)</f>
        <v>88.746420913639383</v>
      </c>
      <c r="AJ39" s="32">
        <f>-('Heat X-changer Worksheet'!$F$20*'Heat X-changer Worksheet'!$F$21*($L$1-AJ$3)/('Heat X-changer Worksheet'!$F$33*'Heat X-changer Worksheet'!$F$34)-$C39)</f>
        <v>89.205259242239379</v>
      </c>
      <c r="AK39" s="32">
        <f>-('Heat X-changer Worksheet'!$F$20*'Heat X-changer Worksheet'!$F$21*($L$1-AK$3)/('Heat X-changer Worksheet'!$F$33*'Heat X-changer Worksheet'!$F$34)-$C39)</f>
        <v>89.664097570839402</v>
      </c>
      <c r="AL39" s="32">
        <f>-('Heat X-changer Worksheet'!$F$20*'Heat X-changer Worksheet'!$F$21*($L$1-AL$3)/('Heat X-changer Worksheet'!$F$33*'Heat X-changer Worksheet'!$F$34)-$C39)</f>
        <v>90.122935899439398</v>
      </c>
      <c r="AM39" s="32">
        <f>-('Heat X-changer Worksheet'!$F$20*'Heat X-changer Worksheet'!$F$21*($L$1-AM$3)/('Heat X-changer Worksheet'!$F$33*'Heat X-changer Worksheet'!$F$34)-$C39)</f>
        <v>90.581774228039393</v>
      </c>
      <c r="AN39" s="32">
        <f>-('Heat X-changer Worksheet'!$F$20*'Heat X-changer Worksheet'!$F$21*($L$1-AN$3)/('Heat X-changer Worksheet'!$F$33*'Heat X-changer Worksheet'!$F$34)-$C39)</f>
        <v>91.040612556639417</v>
      </c>
      <c r="AO39" s="32">
        <f>-('Heat X-changer Worksheet'!$F$20*'Heat X-changer Worksheet'!$F$21*($L$1-AO$3)/('Heat X-changer Worksheet'!$F$33*'Heat X-changer Worksheet'!$F$34)-$C39)</f>
        <v>91.499450885239412</v>
      </c>
      <c r="AP39" s="32">
        <f>-('Heat X-changer Worksheet'!$F$20*'Heat X-changer Worksheet'!$F$21*($L$1-AP$3)/('Heat X-changer Worksheet'!$F$33*'Heat X-changer Worksheet'!$F$34)-$C39)</f>
        <v>91.958289213839421</v>
      </c>
      <c r="AQ39" s="32">
        <f>-('Heat X-changer Worksheet'!$F$20*'Heat X-changer Worksheet'!$F$21*($L$1-AQ$3)/('Heat X-changer Worksheet'!$F$33*'Heat X-changer Worksheet'!$F$34)-$C39)</f>
        <v>92.417127542439431</v>
      </c>
      <c r="AR39" s="32">
        <f>-('Heat X-changer Worksheet'!$F$20*'Heat X-changer Worksheet'!$F$21*($L$1-AR$3)/('Heat X-changer Worksheet'!$F$33*'Heat X-changer Worksheet'!$F$34)-$C39)</f>
        <v>92.875965871039426</v>
      </c>
      <c r="AS39" s="32">
        <f>-('Heat X-changer Worksheet'!$F$20*'Heat X-changer Worksheet'!$F$21*($L$1-AS$3)/('Heat X-changer Worksheet'!$F$33*'Heat X-changer Worksheet'!$F$34)-$C39)</f>
        <v>93.334804199639436</v>
      </c>
      <c r="AT39" s="32">
        <f>-('Heat X-changer Worksheet'!$F$20*'Heat X-changer Worksheet'!$F$21*($L$1-AT$3)/('Heat X-changer Worksheet'!$F$33*'Heat X-changer Worksheet'!$F$34)-$C39)</f>
        <v>93.793642528239431</v>
      </c>
      <c r="AU39" s="32">
        <f>-('Heat X-changer Worksheet'!$F$20*'Heat X-changer Worksheet'!$F$21*($L$1-AU$3)/('Heat X-changer Worksheet'!$F$33*'Heat X-changer Worksheet'!$F$34)-$C39)</f>
        <v>94.252480856839441</v>
      </c>
      <c r="AV39" s="32">
        <f>-('Heat X-changer Worksheet'!$F$20*'Heat X-changer Worksheet'!$F$21*($L$1-AV$3)/('Heat X-changer Worksheet'!$F$33*'Heat X-changer Worksheet'!$F$34)-$C39)</f>
        <v>94.711319185439436</v>
      </c>
      <c r="AW39" s="32">
        <f>-('Heat X-changer Worksheet'!$F$20*'Heat X-changer Worksheet'!$F$21*($L$1-AW$3)/('Heat X-changer Worksheet'!$F$33*'Heat X-changer Worksheet'!$F$34)-$C39)</f>
        <v>95.17015751403946</v>
      </c>
      <c r="AX39" s="32">
        <f>-('Heat X-changer Worksheet'!$F$20*'Heat X-changer Worksheet'!$F$21*($L$1-AX$3)/('Heat X-changer Worksheet'!$F$33*'Heat X-changer Worksheet'!$F$34)-$C39)</f>
        <v>95.628995842639455</v>
      </c>
      <c r="AY39" s="32">
        <f>-('Heat X-changer Worksheet'!$F$20*'Heat X-changer Worksheet'!$F$21*($L$1-AY$3)/('Heat X-changer Worksheet'!$F$33*'Heat X-changer Worksheet'!$F$34)-$C39)</f>
        <v>96.087834171239464</v>
      </c>
      <c r="AZ39" s="32">
        <f>-('Heat X-changer Worksheet'!$F$20*'Heat X-changer Worksheet'!$F$21*($L$1-AZ$3)/('Heat X-changer Worksheet'!$F$33*'Heat X-changer Worksheet'!$F$34)-$C39)</f>
        <v>96.546672499839474</v>
      </c>
      <c r="BA39" s="32">
        <f>-('Heat X-changer Worksheet'!$F$20*'Heat X-changer Worksheet'!$F$21*($L$1-BA$3)/('Heat X-changer Worksheet'!$F$33*'Heat X-changer Worksheet'!$F$34)-$C39)</f>
        <v>97.005510828439469</v>
      </c>
      <c r="BB39" s="32">
        <f>-('Heat X-changer Worksheet'!$F$20*'Heat X-changer Worksheet'!$F$21*($L$1-BB$3)/('Heat X-changer Worksheet'!$F$33*'Heat X-changer Worksheet'!$F$34)-$C39)</f>
        <v>97.464349157039479</v>
      </c>
      <c r="BC39" s="32">
        <f>-('Heat X-changer Worksheet'!$F$20*'Heat X-changer Worksheet'!$F$21*($L$1-BC$3)/('Heat X-changer Worksheet'!$F$33*'Heat X-changer Worksheet'!$F$34)-$C39)</f>
        <v>97.923187485639488</v>
      </c>
      <c r="BD39" s="32">
        <f>-('Heat X-changer Worksheet'!$F$20*'Heat X-changer Worksheet'!$F$21*($L$1-BD$3)/('Heat X-changer Worksheet'!$F$33*'Heat X-changer Worksheet'!$F$34)-$C39)</f>
        <v>98.382025814239483</v>
      </c>
      <c r="BE39" s="32">
        <f>-('Heat X-changer Worksheet'!$F$20*'Heat X-changer Worksheet'!$F$21*($L$1-BE$3)/('Heat X-changer Worksheet'!$F$33*'Heat X-changer Worksheet'!$F$34)-$C39)</f>
        <v>98.840864142839493</v>
      </c>
      <c r="BF39" s="32">
        <f>-('Heat X-changer Worksheet'!$F$20*'Heat X-changer Worksheet'!$F$21*($L$1-BF$3)/('Heat X-changer Worksheet'!$F$33*'Heat X-changer Worksheet'!$F$34)-$C39)</f>
        <v>99.299702471439502</v>
      </c>
      <c r="BG39" s="32">
        <f>-('Heat X-changer Worksheet'!$F$20*'Heat X-changer Worksheet'!$F$21*($L$1-BG$3)/('Heat X-changer Worksheet'!$F$33*'Heat X-changer Worksheet'!$F$34)-$C39)</f>
        <v>99.758540800039498</v>
      </c>
      <c r="BH39" s="32">
        <f>-('Heat X-changer Worksheet'!$F$20*'Heat X-changer Worksheet'!$F$21*($L$1-BH$3)/('Heat X-changer Worksheet'!$F$33*'Heat X-changer Worksheet'!$F$34)-$C39)</f>
        <v>100.21737912863951</v>
      </c>
      <c r="BI39" s="32">
        <f>-('Heat X-changer Worksheet'!$F$20*'Heat X-changer Worksheet'!$F$21*($L$1-BI$3)/('Heat X-changer Worksheet'!$F$33*'Heat X-changer Worksheet'!$F$34)-$C39)</f>
        <v>100.67621745723952</v>
      </c>
      <c r="BJ39" s="32">
        <f>-('Heat X-changer Worksheet'!$F$20*'Heat X-changer Worksheet'!$F$21*($L$1-BJ$3)/('Heat X-changer Worksheet'!$F$33*'Heat X-changer Worksheet'!$F$34)-$C39)</f>
        <v>101.13505578583951</v>
      </c>
      <c r="BK39" s="32">
        <f>-('Heat X-changer Worksheet'!$F$20*'Heat X-changer Worksheet'!$F$21*($L$1-BK$3)/('Heat X-changer Worksheet'!$F$33*'Heat X-changer Worksheet'!$F$34)-$C39)</f>
        <v>101.59389411443954</v>
      </c>
      <c r="BL39" s="32">
        <f>-('Heat X-changer Worksheet'!$F$20*'Heat X-changer Worksheet'!$F$21*($L$1-BL$3)/('Heat X-changer Worksheet'!$F$33*'Heat X-changer Worksheet'!$F$34)-$C39)</f>
        <v>102.05273244303953</v>
      </c>
      <c r="BM39" s="32">
        <f>-('Heat X-changer Worksheet'!$F$20*'Heat X-changer Worksheet'!$F$21*($L$1-BM$3)/('Heat X-changer Worksheet'!$F$33*'Heat X-changer Worksheet'!$F$34)-$C39)</f>
        <v>102.51157077163953</v>
      </c>
      <c r="BN39" s="32">
        <f>-('Heat X-changer Worksheet'!$F$20*'Heat X-changer Worksheet'!$F$21*($L$1-BN$3)/('Heat X-changer Worksheet'!$F$33*'Heat X-changer Worksheet'!$F$34)-$C39)</f>
        <v>102.97040910023954</v>
      </c>
      <c r="BO39" s="32">
        <f>-('Heat X-changer Worksheet'!$F$20*'Heat X-changer Worksheet'!$F$21*($L$1-BO$3)/('Heat X-changer Worksheet'!$F$33*'Heat X-changer Worksheet'!$F$34)-$C39)</f>
        <v>103.42924742883955</v>
      </c>
      <c r="BP39" s="32">
        <f>-('Heat X-changer Worksheet'!$F$20*'Heat X-changer Worksheet'!$F$21*($L$1-BP$3)/('Heat X-changer Worksheet'!$F$33*'Heat X-changer Worksheet'!$F$34)-$C39)</f>
        <v>103.88808575743954</v>
      </c>
      <c r="BQ39" s="32">
        <f>-('Heat X-changer Worksheet'!$F$20*'Heat X-changer Worksheet'!$F$21*($L$1-BQ$3)/('Heat X-changer Worksheet'!$F$33*'Heat X-changer Worksheet'!$F$34)-$C39)</f>
        <v>104.34692408603955</v>
      </c>
      <c r="BR39" s="32">
        <f>-('Heat X-changer Worksheet'!$F$20*'Heat X-changer Worksheet'!$F$21*($L$1-BR$3)/('Heat X-changer Worksheet'!$F$33*'Heat X-changer Worksheet'!$F$34)-$C39)</f>
        <v>104.80576241463956</v>
      </c>
      <c r="BS39" s="32">
        <f>-('Heat X-changer Worksheet'!$F$20*'Heat X-changer Worksheet'!$F$21*($L$1-BS$3)/('Heat X-changer Worksheet'!$F$33*'Heat X-changer Worksheet'!$F$34)-$C39)</f>
        <v>105.26460074323955</v>
      </c>
      <c r="BT39" s="32">
        <f>-('Heat X-changer Worksheet'!$F$20*'Heat X-changer Worksheet'!$F$21*($L$1-BT$3)/('Heat X-changer Worksheet'!$F$33*'Heat X-changer Worksheet'!$F$34)-$C39)</f>
        <v>105.72343907183958</v>
      </c>
      <c r="BU39" s="32">
        <f>-('Heat X-changer Worksheet'!$F$20*'Heat X-changer Worksheet'!$F$21*($L$1-BU$3)/('Heat X-changer Worksheet'!$F$33*'Heat X-changer Worksheet'!$F$34)-$C39)</f>
        <v>106.18227740043957</v>
      </c>
      <c r="BV39" s="32">
        <f>-('Heat X-changer Worksheet'!$F$20*'Heat X-changer Worksheet'!$F$21*($L$1-BV$3)/('Heat X-changer Worksheet'!$F$33*'Heat X-changer Worksheet'!$F$34)-$C39)</f>
        <v>106.64111572903957</v>
      </c>
      <c r="BW39" s="32">
        <f>-('Heat X-changer Worksheet'!$F$20*'Heat X-changer Worksheet'!$F$21*($L$1-BW$3)/('Heat X-changer Worksheet'!$F$33*'Heat X-changer Worksheet'!$F$34)-$C39)</f>
        <v>107.09995405763959</v>
      </c>
      <c r="BX39" s="32">
        <f>-('Heat X-changer Worksheet'!$F$20*'Heat X-changer Worksheet'!$F$21*($L$1-BX$3)/('Heat X-changer Worksheet'!$F$33*'Heat X-changer Worksheet'!$F$34)-$C39)</f>
        <v>107.55879238623959</v>
      </c>
      <c r="BY39" s="32">
        <f>-('Heat X-changer Worksheet'!$F$20*'Heat X-changer Worksheet'!$F$21*($L$1-BY$3)/('Heat X-changer Worksheet'!$F$33*'Heat X-changer Worksheet'!$F$34)-$C39)</f>
        <v>108.0176307148396</v>
      </c>
      <c r="BZ39" s="32">
        <f>-('Heat X-changer Worksheet'!$F$20*'Heat X-changer Worksheet'!$F$21*($L$1-BZ$3)/('Heat X-changer Worksheet'!$F$33*'Heat X-changer Worksheet'!$F$34)-$C39)</f>
        <v>108.47646904343961</v>
      </c>
      <c r="CA39" s="32">
        <f>-('Heat X-changer Worksheet'!$F$20*'Heat X-changer Worksheet'!$F$21*($L$1-CA$3)/('Heat X-changer Worksheet'!$F$33*'Heat X-changer Worksheet'!$F$34)-$C39)</f>
        <v>108.9353073720396</v>
      </c>
      <c r="CB39" s="32">
        <f>-('Heat X-changer Worksheet'!$F$20*'Heat X-changer Worksheet'!$F$21*($L$1-CB$3)/('Heat X-changer Worksheet'!$F$33*'Heat X-changer Worksheet'!$F$34)-$C39)</f>
        <v>109.39414570063961</v>
      </c>
      <c r="CC39" s="32">
        <f>-('Heat X-changer Worksheet'!$F$20*'Heat X-changer Worksheet'!$F$21*($L$1-CC$3)/('Heat X-changer Worksheet'!$F$33*'Heat X-changer Worksheet'!$F$34)-$C39)</f>
        <v>109.85298402923962</v>
      </c>
      <c r="CD39" s="32">
        <f>-('Heat X-changer Worksheet'!$F$20*'Heat X-changer Worksheet'!$F$21*($L$1-CD$3)/('Heat X-changer Worksheet'!$F$33*'Heat X-changer Worksheet'!$F$34)-$C39)</f>
        <v>110.31182235783962</v>
      </c>
      <c r="CE39" s="32">
        <f>-('Heat X-changer Worksheet'!$F$20*'Heat X-changer Worksheet'!$F$21*($L$1-CE$3)/('Heat X-changer Worksheet'!$F$33*'Heat X-changer Worksheet'!$F$34)-$C39)</f>
        <v>110.77066068643961</v>
      </c>
      <c r="CF39" s="32">
        <f>-('Heat X-changer Worksheet'!$F$20*'Heat X-changer Worksheet'!$F$21*($L$1-CF$3)/('Heat X-changer Worksheet'!$F$33*'Heat X-changer Worksheet'!$F$34)-$C39)</f>
        <v>111.22949901503964</v>
      </c>
      <c r="CG39" s="32">
        <f>-('Heat X-changer Worksheet'!$F$20*'Heat X-changer Worksheet'!$F$21*($L$1-CG$3)/('Heat X-changer Worksheet'!$F$33*'Heat X-changer Worksheet'!$F$34)-$C39)</f>
        <v>111.68833734363963</v>
      </c>
      <c r="CH39" s="32">
        <f>-('Heat X-changer Worksheet'!$F$20*'Heat X-changer Worksheet'!$F$21*($L$1-CH$3)/('Heat X-changer Worksheet'!$F$33*'Heat X-changer Worksheet'!$F$34)-$C39)</f>
        <v>112.14717567223964</v>
      </c>
      <c r="CI39" s="32">
        <f>-('Heat X-changer Worksheet'!$F$20*'Heat X-changer Worksheet'!$F$21*($L$1-CI$3)/('Heat X-changer Worksheet'!$F$33*'Heat X-changer Worksheet'!$F$34)-$C39)</f>
        <v>112.60601400083965</v>
      </c>
      <c r="CJ39" s="32">
        <f>-('Heat X-changer Worksheet'!$F$20*'Heat X-changer Worksheet'!$F$21*($L$1-CJ$3)/('Heat X-changer Worksheet'!$F$33*'Heat X-changer Worksheet'!$F$34)-$C39)</f>
        <v>113.06485232943965</v>
      </c>
      <c r="CK39" s="32">
        <f>-('Heat X-changer Worksheet'!$F$20*'Heat X-changer Worksheet'!$F$21*($L$1-CK$3)/('Heat X-changer Worksheet'!$F$33*'Heat X-changer Worksheet'!$F$34)-$C39)</f>
        <v>113.52369065803965</v>
      </c>
      <c r="CL39" s="32">
        <f>-('Heat X-changer Worksheet'!$F$20*'Heat X-changer Worksheet'!$F$21*($L$1-CL$3)/('Heat X-changer Worksheet'!$F$33*'Heat X-changer Worksheet'!$F$34)-$C39)</f>
        <v>113.98252898663966</v>
      </c>
      <c r="CM39" s="32">
        <f>-('Heat X-changer Worksheet'!$F$20*'Heat X-changer Worksheet'!$F$21*($L$1-CM$3)/('Heat X-changer Worksheet'!$F$33*'Heat X-changer Worksheet'!$F$34)-$C39)</f>
        <v>114.44136731523966</v>
      </c>
      <c r="CN39" s="32">
        <f>-('Heat X-changer Worksheet'!$F$20*'Heat X-changer Worksheet'!$F$21*($L$1-CN$3)/('Heat X-changer Worksheet'!$F$33*'Heat X-changer Worksheet'!$F$34)-$C39)</f>
        <v>114.90020564383967</v>
      </c>
      <c r="CO39" s="32">
        <f>-('Heat X-changer Worksheet'!$F$20*'Heat X-changer Worksheet'!$F$21*($L$1-CO$3)/('Heat X-changer Worksheet'!$F$33*'Heat X-changer Worksheet'!$F$34)-$C39)</f>
        <v>115.35904397243968</v>
      </c>
      <c r="CP39" s="32">
        <f>-('Heat X-changer Worksheet'!$F$20*'Heat X-changer Worksheet'!$F$21*($L$1-CP$3)/('Heat X-changer Worksheet'!$F$33*'Heat X-changer Worksheet'!$F$34)-$C39)</f>
        <v>115.81788230103967</v>
      </c>
      <c r="CQ39" s="32">
        <f>-('Heat X-changer Worksheet'!$F$20*'Heat X-changer Worksheet'!$F$21*($L$1-CQ$3)/('Heat X-changer Worksheet'!$F$33*'Heat X-changer Worksheet'!$F$34)-$C39)</f>
        <v>116.27672062963968</v>
      </c>
      <c r="CR39" s="32">
        <f>-('Heat X-changer Worksheet'!$F$20*'Heat X-changer Worksheet'!$F$21*($L$1-CR$3)/('Heat X-changer Worksheet'!$F$33*'Heat X-changer Worksheet'!$F$34)-$C39)</f>
        <v>116.73555895823969</v>
      </c>
      <c r="CS39" s="32">
        <f>-('Heat X-changer Worksheet'!$F$20*'Heat X-changer Worksheet'!$F$21*($L$1-CS$3)/('Heat X-changer Worksheet'!$F$33*'Heat X-changer Worksheet'!$F$34)-$C39)</f>
        <v>117.19439728683969</v>
      </c>
      <c r="CT39" s="32">
        <f>-('Heat X-changer Worksheet'!$F$20*'Heat X-changer Worksheet'!$F$21*($L$1-CT$3)/('Heat X-changer Worksheet'!$F$33*'Heat X-changer Worksheet'!$F$34)-$C39)</f>
        <v>117.6532356154397</v>
      </c>
      <c r="CU39" s="32">
        <f>-('Heat X-changer Worksheet'!$F$20*'Heat X-changer Worksheet'!$F$21*($L$1-CU$3)/('Heat X-changer Worksheet'!$F$33*'Heat X-changer Worksheet'!$F$34)-$C39)</f>
        <v>118.11207394403971</v>
      </c>
      <c r="CV39" s="32">
        <f>-('Heat X-changer Worksheet'!$F$20*'Heat X-changer Worksheet'!$F$21*($L$1-CV$3)/('Heat X-changer Worksheet'!$F$33*'Heat X-changer Worksheet'!$F$34)-$C39)</f>
        <v>118.5709122726397</v>
      </c>
      <c r="CW39" s="32">
        <f>-('Heat X-changer Worksheet'!$F$20*'Heat X-changer Worksheet'!$F$21*($L$1-CW$3)/('Heat X-changer Worksheet'!$F$33*'Heat X-changer Worksheet'!$F$34)-$C39)</f>
        <v>119.02975060123971</v>
      </c>
      <c r="CX39" s="32">
        <f>-('Heat X-changer Worksheet'!$F$20*'Heat X-changer Worksheet'!$F$21*($L$1-CX$3)/('Heat X-changer Worksheet'!$F$33*'Heat X-changer Worksheet'!$F$34)-$C39)</f>
        <v>119.48858892983972</v>
      </c>
      <c r="CY39" s="32">
        <f>-('Heat X-changer Worksheet'!$F$20*'Heat X-changer Worksheet'!$F$21*($L$1-CY$3)/('Heat X-changer Worksheet'!$F$33*'Heat X-changer Worksheet'!$F$34)-$C39)</f>
        <v>119.94742725843973</v>
      </c>
      <c r="CZ39" s="32">
        <f>-('Heat X-changer Worksheet'!$F$20*'Heat X-changer Worksheet'!$F$21*($L$1-CZ$3)/('Heat X-changer Worksheet'!$F$33*'Heat X-changer Worksheet'!$F$34)-$C39)</f>
        <v>120.40626558703974</v>
      </c>
      <c r="DA39" s="32">
        <f>-('Heat X-changer Worksheet'!$F$20*'Heat X-changer Worksheet'!$F$21*($L$1-DA$3)/('Heat X-changer Worksheet'!$F$33*'Heat X-changer Worksheet'!$F$34)-$C39)</f>
        <v>120.86510391563974</v>
      </c>
      <c r="DB39" s="32">
        <f>-('Heat X-changer Worksheet'!$F$20*'Heat X-changer Worksheet'!$F$21*($L$1-DB$3)/('Heat X-changer Worksheet'!$F$33*'Heat X-changer Worksheet'!$F$34)-$C39)</f>
        <v>121.32394224423973</v>
      </c>
      <c r="DC39" s="32">
        <f>-('Heat X-changer Worksheet'!$F$20*'Heat X-changer Worksheet'!$F$21*($L$1-DC$3)/('Heat X-changer Worksheet'!$F$33*'Heat X-changer Worksheet'!$F$34)-$C39)</f>
        <v>121.78278057283974</v>
      </c>
      <c r="DD39" s="32">
        <f>-('Heat X-changer Worksheet'!$F$20*'Heat X-changer Worksheet'!$F$21*($L$1-DD$3)/('Heat X-changer Worksheet'!$F$33*'Heat X-changer Worksheet'!$F$34)-$C39)</f>
        <v>122.24161890143975</v>
      </c>
      <c r="DE39" s="32">
        <f>-('Heat X-changer Worksheet'!$F$20*'Heat X-changer Worksheet'!$F$21*($L$1-DE$3)/('Heat X-changer Worksheet'!$F$33*'Heat X-changer Worksheet'!$F$34)-$C39)</f>
        <v>122.70045723003976</v>
      </c>
      <c r="DF39" s="32">
        <f>-('Heat X-changer Worksheet'!$F$20*'Heat X-changer Worksheet'!$F$21*($L$1-DF$3)/('Heat X-changer Worksheet'!$F$33*'Heat X-changer Worksheet'!$F$34)-$C39)</f>
        <v>123.15929555863977</v>
      </c>
      <c r="DG39" s="32">
        <f>-('Heat X-changer Worksheet'!$F$20*'Heat X-changer Worksheet'!$F$21*($L$1-DG$3)/('Heat X-changer Worksheet'!$F$33*'Heat X-changer Worksheet'!$F$34)-$C39)</f>
        <v>123.61813388723976</v>
      </c>
      <c r="DH39" s="32">
        <f>-('Heat X-changer Worksheet'!$F$20*'Heat X-changer Worksheet'!$F$21*($L$1-DH$3)/('Heat X-changer Worksheet'!$F$33*'Heat X-changer Worksheet'!$F$34)-$C39)</f>
        <v>124.07697221583977</v>
      </c>
      <c r="DI39" s="32">
        <f>-('Heat X-changer Worksheet'!$F$20*'Heat X-changer Worksheet'!$F$21*($L$1-DI$3)/('Heat X-changer Worksheet'!$F$33*'Heat X-changer Worksheet'!$F$34)-$C39)</f>
        <v>124.53581054443978</v>
      </c>
      <c r="DJ39" s="32">
        <f>-('Heat X-changer Worksheet'!$F$20*'Heat X-changer Worksheet'!$F$21*($L$1-DJ$3)/('Heat X-changer Worksheet'!$F$33*'Heat X-changer Worksheet'!$F$34)-$C39)</f>
        <v>124.99464887303978</v>
      </c>
      <c r="DK39" s="32">
        <f>-('Heat X-changer Worksheet'!$F$20*'Heat X-changer Worksheet'!$F$21*($L$1-DK$3)/('Heat X-changer Worksheet'!$F$33*'Heat X-changer Worksheet'!$F$34)-$C39)</f>
        <v>125.45348720163979</v>
      </c>
      <c r="DL39" s="32">
        <f>-('Heat X-changer Worksheet'!$F$20*'Heat X-changer Worksheet'!$F$21*($L$1-DL$3)/('Heat X-changer Worksheet'!$F$33*'Heat X-changer Worksheet'!$F$34)-$C39)</f>
        <v>125.9123255302398</v>
      </c>
      <c r="DM39" s="32">
        <f>-('Heat X-changer Worksheet'!$F$20*'Heat X-changer Worksheet'!$F$21*($L$1-DM$3)/('Heat X-changer Worksheet'!$F$33*'Heat X-changer Worksheet'!$F$34)-$C39)</f>
        <v>126.37116385883979</v>
      </c>
      <c r="DN39" s="32">
        <f>-('Heat X-changer Worksheet'!$F$20*'Heat X-changer Worksheet'!$F$21*($L$1-DN$3)/('Heat X-changer Worksheet'!$F$33*'Heat X-changer Worksheet'!$F$34)-$C39)</f>
        <v>126.8300021874398</v>
      </c>
      <c r="DO39" s="32">
        <f>-('Heat X-changer Worksheet'!$F$20*'Heat X-changer Worksheet'!$F$21*($L$1-DO$3)/('Heat X-changer Worksheet'!$F$33*'Heat X-changer Worksheet'!$F$34)-$C39)</f>
        <v>127.28884051603981</v>
      </c>
      <c r="DP39" s="32">
        <f>-('Heat X-changer Worksheet'!$F$20*'Heat X-changer Worksheet'!$F$21*($L$1-DP$3)/('Heat X-changer Worksheet'!$F$33*'Heat X-changer Worksheet'!$F$34)-$C39)</f>
        <v>127.74767884463981</v>
      </c>
      <c r="DQ39" s="32">
        <f>-('Heat X-changer Worksheet'!$F$20*'Heat X-changer Worksheet'!$F$21*($L$1-DQ$3)/('Heat X-changer Worksheet'!$F$33*'Heat X-changer Worksheet'!$F$34)-$C39)</f>
        <v>128.20651717323983</v>
      </c>
      <c r="DR39" s="32">
        <f>-('Heat X-changer Worksheet'!$F$20*'Heat X-changer Worksheet'!$F$21*($L$1-DR$3)/('Heat X-changer Worksheet'!$F$33*'Heat X-changer Worksheet'!$F$34)-$C39)</f>
        <v>128.66535550183983</v>
      </c>
      <c r="DS39" s="32">
        <f>-('Heat X-changer Worksheet'!$F$20*'Heat X-changer Worksheet'!$F$21*($L$1-DS$3)/('Heat X-changer Worksheet'!$F$33*'Heat X-changer Worksheet'!$F$34)-$C39)</f>
        <v>129.12419383043982</v>
      </c>
      <c r="DT39" s="32">
        <f>-('Heat X-changer Worksheet'!$F$20*'Heat X-changer Worksheet'!$F$21*($L$1-DT$3)/('Heat X-changer Worksheet'!$F$33*'Heat X-changer Worksheet'!$F$34)-$C39)</f>
        <v>129.58303215903982</v>
      </c>
      <c r="DU39" s="32">
        <f>-('Heat X-changer Worksheet'!$F$20*'Heat X-changer Worksheet'!$F$21*($L$1-DU$3)/('Heat X-changer Worksheet'!$F$33*'Heat X-changer Worksheet'!$F$34)-$C39)</f>
        <v>130.04187048763984</v>
      </c>
      <c r="DV39" s="32">
        <f>-('Heat X-changer Worksheet'!$F$20*'Heat X-changer Worksheet'!$F$21*($L$1-DV$3)/('Heat X-changer Worksheet'!$F$33*'Heat X-changer Worksheet'!$F$34)-$C39)</f>
        <v>130.50070881623984</v>
      </c>
      <c r="DW39" s="32">
        <f>-('Heat X-changer Worksheet'!$F$20*'Heat X-changer Worksheet'!$F$21*($L$1-DW$3)/('Heat X-changer Worksheet'!$F$33*'Heat X-changer Worksheet'!$F$34)-$C39)</f>
        <v>130.95954714483986</v>
      </c>
      <c r="DX39" s="32">
        <f>-('Heat X-changer Worksheet'!$F$20*'Heat X-changer Worksheet'!$F$21*($L$1-DX$3)/('Heat X-changer Worksheet'!$F$33*'Heat X-changer Worksheet'!$F$34)-$C39)</f>
        <v>131.41838547343986</v>
      </c>
      <c r="DY39" s="32">
        <f>-('Heat X-changer Worksheet'!$F$20*'Heat X-changer Worksheet'!$F$21*($L$1-DY$3)/('Heat X-changer Worksheet'!$F$33*'Heat X-changer Worksheet'!$F$34)-$C39)</f>
        <v>131.87722380203985</v>
      </c>
      <c r="DZ39" s="32">
        <f>-('Heat X-changer Worksheet'!$F$20*'Heat X-changer Worksheet'!$F$21*($L$1-DZ$3)/('Heat X-changer Worksheet'!$F$33*'Heat X-changer Worksheet'!$F$34)-$C39)</f>
        <v>132.33606213063987</v>
      </c>
      <c r="EA39" s="32">
        <f>-('Heat X-changer Worksheet'!$F$20*'Heat X-changer Worksheet'!$F$21*($L$1-EA$3)/('Heat X-changer Worksheet'!$F$33*'Heat X-changer Worksheet'!$F$34)-$C39)</f>
        <v>132.79490045923987</v>
      </c>
      <c r="EB39" s="32">
        <f>-('Heat X-changer Worksheet'!$F$20*'Heat X-changer Worksheet'!$F$21*($L$1-EB$3)/('Heat X-changer Worksheet'!$F$33*'Heat X-changer Worksheet'!$F$34)-$C39)</f>
        <v>133.25373878783986</v>
      </c>
      <c r="EC39" s="32">
        <f>-('Heat X-changer Worksheet'!$F$20*'Heat X-changer Worksheet'!$F$21*($L$1-EC$3)/('Heat X-changer Worksheet'!$F$33*'Heat X-changer Worksheet'!$F$34)-$C39)</f>
        <v>133.71257711643989</v>
      </c>
      <c r="ED39" s="32">
        <f>-('Heat X-changer Worksheet'!$F$20*'Heat X-changer Worksheet'!$F$21*($L$1-ED$3)/('Heat X-changer Worksheet'!$F$33*'Heat X-changer Worksheet'!$F$34)-$C39)</f>
        <v>134.17141544503988</v>
      </c>
      <c r="EE39" s="32">
        <f>-('Heat X-changer Worksheet'!$F$20*'Heat X-changer Worksheet'!$F$21*($L$1-EE$3)/('Heat X-changer Worksheet'!$F$33*'Heat X-changer Worksheet'!$F$34)-$C39)</f>
        <v>134.63025377363988</v>
      </c>
      <c r="EF39" s="32">
        <f>-('Heat X-changer Worksheet'!$F$20*'Heat X-changer Worksheet'!$F$21*($L$1-EF$3)/('Heat X-changer Worksheet'!$F$33*'Heat X-changer Worksheet'!$F$34)-$C39)</f>
        <v>135.0890921022399</v>
      </c>
      <c r="EG39" s="32">
        <f>-('Heat X-changer Worksheet'!$F$20*'Heat X-changer Worksheet'!$F$21*($L$1-EG$3)/('Heat X-changer Worksheet'!$F$33*'Heat X-changer Worksheet'!$F$34)-$C39)</f>
        <v>135.5479304308399</v>
      </c>
      <c r="EH39" s="32">
        <f>-('Heat X-changer Worksheet'!$F$20*'Heat X-changer Worksheet'!$F$21*($L$1-EH$3)/('Heat X-changer Worksheet'!$F$33*'Heat X-changer Worksheet'!$F$34)-$C39)</f>
        <v>136.00676875943989</v>
      </c>
      <c r="EI39" s="32">
        <f>-('Heat X-changer Worksheet'!$F$20*'Heat X-changer Worksheet'!$F$21*($L$1-EI$3)/('Heat X-changer Worksheet'!$F$33*'Heat X-changer Worksheet'!$F$34)-$C39)</f>
        <v>136.46560708803992</v>
      </c>
      <c r="EJ39" s="32">
        <f>-('Heat X-changer Worksheet'!$F$20*'Heat X-changer Worksheet'!$F$21*($L$1-EJ$3)/('Heat X-changer Worksheet'!$F$33*'Heat X-changer Worksheet'!$F$34)-$C39)</f>
        <v>136.92444541663991</v>
      </c>
      <c r="EK39" s="32">
        <f>-('Heat X-changer Worksheet'!$F$20*'Heat X-changer Worksheet'!$F$21*($L$1-EK$3)/('Heat X-changer Worksheet'!$F$33*'Heat X-changer Worksheet'!$F$34)-$C39)</f>
        <v>137.38328374523991</v>
      </c>
      <c r="EL39" s="32">
        <f>-('Heat X-changer Worksheet'!$F$20*'Heat X-changer Worksheet'!$F$21*($L$1-EL$3)/('Heat X-changer Worksheet'!$F$33*'Heat X-changer Worksheet'!$F$34)-$C39)</f>
        <v>137.84212207383993</v>
      </c>
      <c r="EM39" s="32">
        <f>-('Heat X-changer Worksheet'!$F$20*'Heat X-changer Worksheet'!$F$21*($L$1-EM$3)/('Heat X-changer Worksheet'!$F$33*'Heat X-changer Worksheet'!$F$34)-$C39)</f>
        <v>138.30096040243993</v>
      </c>
      <c r="EN39" s="32">
        <f>-('Heat X-changer Worksheet'!$F$20*'Heat X-changer Worksheet'!$F$21*($L$1-EN$3)/('Heat X-changer Worksheet'!$F$33*'Heat X-changer Worksheet'!$F$34)-$C39)</f>
        <v>138.75979873103992</v>
      </c>
    </row>
    <row r="40" spans="3:144">
      <c r="C40" s="30">
        <f t="shared" si="3"/>
        <v>144</v>
      </c>
      <c r="D40" s="32">
        <f>-('Heat X-changer Worksheet'!$F$20*'Heat X-changer Worksheet'!$F$21*($L$1-D$3)/('Heat X-changer Worksheet'!$F$33*'Heat X-changer Worksheet'!$F$34)-$C40)</f>
        <v>73.522432727039217</v>
      </c>
      <c r="E40" s="32">
        <f>-('Heat X-changer Worksheet'!$F$20*'Heat X-changer Worksheet'!$F$21*($L$1-E$3)/('Heat X-changer Worksheet'!$F$33*'Heat X-changer Worksheet'!$F$34)-$C40)</f>
        <v>73.981271055639226</v>
      </c>
      <c r="F40" s="32">
        <f>-('Heat X-changer Worksheet'!$F$20*'Heat X-changer Worksheet'!$F$21*($L$1-F$3)/('Heat X-changer Worksheet'!$F$33*'Heat X-changer Worksheet'!$F$34)-$C40)</f>
        <v>74.440109384239236</v>
      </c>
      <c r="G40" s="32">
        <f>-('Heat X-changer Worksheet'!$F$20*'Heat X-changer Worksheet'!$F$21*($L$1-G$3)/('Heat X-changer Worksheet'!$F$33*'Heat X-changer Worksheet'!$F$34)-$C40)</f>
        <v>74.898947712839231</v>
      </c>
      <c r="H40" s="32">
        <f>-('Heat X-changer Worksheet'!$F$20*'Heat X-changer Worksheet'!$F$21*($L$1-H$3)/('Heat X-changer Worksheet'!$F$33*'Heat X-changer Worksheet'!$F$34)-$C40)</f>
        <v>75.35778604143924</v>
      </c>
      <c r="I40" s="32">
        <f>-('Heat X-changer Worksheet'!$F$20*'Heat X-changer Worksheet'!$F$21*($L$1-I$3)/('Heat X-changer Worksheet'!$F$33*'Heat X-changer Worksheet'!$F$34)-$C40)</f>
        <v>75.81662437003925</v>
      </c>
      <c r="J40" s="32">
        <f>-('Heat X-changer Worksheet'!$F$20*'Heat X-changer Worksheet'!$F$21*($L$1-J$3)/('Heat X-changer Worksheet'!$F$33*'Heat X-changer Worksheet'!$F$34)-$C40)</f>
        <v>76.275462698639259</v>
      </c>
      <c r="K40" s="32">
        <f>-('Heat X-changer Worksheet'!$F$20*'Heat X-changer Worksheet'!$F$21*($L$1-K$3)/('Heat X-changer Worksheet'!$F$33*'Heat X-changer Worksheet'!$F$34)-$C40)</f>
        <v>76.734301027239255</v>
      </c>
      <c r="L40" s="32">
        <f>-('Heat X-changer Worksheet'!$F$20*'Heat X-changer Worksheet'!$F$21*($L$1-L$3)/('Heat X-changer Worksheet'!$F$33*'Heat X-changer Worksheet'!$F$34)-$C40)</f>
        <v>77.193139355839264</v>
      </c>
      <c r="M40" s="32">
        <f>-('Heat X-changer Worksheet'!$F$20*'Heat X-changer Worksheet'!$F$21*($L$1-M$3)/('Heat X-changer Worksheet'!$F$33*'Heat X-changer Worksheet'!$F$34)-$C40)</f>
        <v>77.651977684439274</v>
      </c>
      <c r="N40" s="32">
        <f>-('Heat X-changer Worksheet'!$F$20*'Heat X-changer Worksheet'!$F$21*($L$1-N$3)/('Heat X-changer Worksheet'!$F$33*'Heat X-changer Worksheet'!$F$34)-$C40)</f>
        <v>78.110816013039269</v>
      </c>
      <c r="O40" s="32">
        <f>-('Heat X-changer Worksheet'!$F$20*'Heat X-changer Worksheet'!$F$21*($L$1-O$3)/('Heat X-changer Worksheet'!$F$33*'Heat X-changer Worksheet'!$F$34)-$C40)</f>
        <v>78.569654341639279</v>
      </c>
      <c r="P40" s="32">
        <f>-('Heat X-changer Worksheet'!$F$20*'Heat X-changer Worksheet'!$F$21*($L$1-P$3)/('Heat X-changer Worksheet'!$F$33*'Heat X-changer Worksheet'!$F$34)-$C40)</f>
        <v>79.028492670239288</v>
      </c>
      <c r="Q40" s="32">
        <f>-('Heat X-changer Worksheet'!$F$20*'Heat X-changer Worksheet'!$F$21*($L$1-Q$3)/('Heat X-changer Worksheet'!$F$33*'Heat X-changer Worksheet'!$F$34)-$C40)</f>
        <v>79.487330998839298</v>
      </c>
      <c r="R40" s="32">
        <f>-('Heat X-changer Worksheet'!$F$20*'Heat X-changer Worksheet'!$F$21*($L$1-R$3)/('Heat X-changer Worksheet'!$F$33*'Heat X-changer Worksheet'!$F$34)-$C40)</f>
        <v>79.946169327439293</v>
      </c>
      <c r="S40" s="32">
        <f>-('Heat X-changer Worksheet'!$F$20*'Heat X-changer Worksheet'!$F$21*($L$1-S$3)/('Heat X-changer Worksheet'!$F$33*'Heat X-changer Worksheet'!$F$34)-$C40)</f>
        <v>80.405007656039302</v>
      </c>
      <c r="T40" s="32">
        <f>-('Heat X-changer Worksheet'!$F$20*'Heat X-changer Worksheet'!$F$21*($L$1-T$3)/('Heat X-changer Worksheet'!$F$33*'Heat X-changer Worksheet'!$F$34)-$C40)</f>
        <v>80.863845984639312</v>
      </c>
      <c r="U40" s="32">
        <f>-('Heat X-changer Worksheet'!$F$20*'Heat X-changer Worksheet'!$F$21*($L$1-U$3)/('Heat X-changer Worksheet'!$F$33*'Heat X-changer Worksheet'!$F$34)-$C40)</f>
        <v>81.322684313239307</v>
      </c>
      <c r="V40" s="32">
        <f>-('Heat X-changer Worksheet'!$F$20*'Heat X-changer Worksheet'!$F$21*($L$1-V$3)/('Heat X-changer Worksheet'!$F$33*'Heat X-changer Worksheet'!$F$34)-$C40)</f>
        <v>81.781522641839317</v>
      </c>
      <c r="W40" s="32">
        <f>-('Heat X-changer Worksheet'!$F$20*'Heat X-changer Worksheet'!$F$21*($L$1-W$3)/('Heat X-changer Worksheet'!$F$33*'Heat X-changer Worksheet'!$F$34)-$C40)</f>
        <v>82.240360970439326</v>
      </c>
      <c r="X40" s="32">
        <f>-('Heat X-changer Worksheet'!$F$20*'Heat X-changer Worksheet'!$F$21*($L$1-X$3)/('Heat X-changer Worksheet'!$F$33*'Heat X-changer Worksheet'!$F$34)-$C40)</f>
        <v>82.699199299039321</v>
      </c>
      <c r="Y40" s="32">
        <f>-('Heat X-changer Worksheet'!$F$20*'Heat X-changer Worksheet'!$F$21*($L$1-Y$3)/('Heat X-changer Worksheet'!$F$33*'Heat X-changer Worksheet'!$F$34)-$C40)</f>
        <v>83.158037627639331</v>
      </c>
      <c r="Z40" s="32">
        <f>-('Heat X-changer Worksheet'!$F$20*'Heat X-changer Worksheet'!$F$21*($L$1-Z$3)/('Heat X-changer Worksheet'!$F$33*'Heat X-changer Worksheet'!$F$34)-$C40)</f>
        <v>83.61687595623934</v>
      </c>
      <c r="AA40" s="32">
        <f>-('Heat X-changer Worksheet'!$F$20*'Heat X-changer Worksheet'!$F$21*($L$1-AA$3)/('Heat X-changer Worksheet'!$F$33*'Heat X-changer Worksheet'!$F$34)-$C40)</f>
        <v>84.075714284839336</v>
      </c>
      <c r="AB40" s="32">
        <f>-('Heat X-changer Worksheet'!$F$20*'Heat X-changer Worksheet'!$F$21*($L$1-AB$3)/('Heat X-changer Worksheet'!$F$33*'Heat X-changer Worksheet'!$F$34)-$C40)</f>
        <v>84.534552613439345</v>
      </c>
      <c r="AC40" s="32">
        <f>-('Heat X-changer Worksheet'!$F$20*'Heat X-changer Worksheet'!$F$21*($L$1-AC$3)/('Heat X-changer Worksheet'!$F$33*'Heat X-changer Worksheet'!$F$34)-$C40)</f>
        <v>84.993390942039355</v>
      </c>
      <c r="AD40" s="32">
        <f>-('Heat X-changer Worksheet'!$F$20*'Heat X-changer Worksheet'!$F$21*($L$1-AD$3)/('Heat X-changer Worksheet'!$F$33*'Heat X-changer Worksheet'!$F$34)-$C40)</f>
        <v>85.45222927063935</v>
      </c>
      <c r="AE40" s="32">
        <f>-('Heat X-changer Worksheet'!$F$20*'Heat X-changer Worksheet'!$F$21*($L$1-AE$3)/('Heat X-changer Worksheet'!$F$33*'Heat X-changer Worksheet'!$F$34)-$C40)</f>
        <v>85.91106759923936</v>
      </c>
      <c r="AF40" s="32">
        <f>-('Heat X-changer Worksheet'!$F$20*'Heat X-changer Worksheet'!$F$21*($L$1-AF$3)/('Heat X-changer Worksheet'!$F$33*'Heat X-changer Worksheet'!$F$34)-$C40)</f>
        <v>86.369905927839369</v>
      </c>
      <c r="AG40" s="32">
        <f>-('Heat X-changer Worksheet'!$F$20*'Heat X-changer Worksheet'!$F$21*($L$1-AG$3)/('Heat X-changer Worksheet'!$F$33*'Heat X-changer Worksheet'!$F$34)-$C40)</f>
        <v>86.828744256439364</v>
      </c>
      <c r="AH40" s="32">
        <f>-('Heat X-changer Worksheet'!$F$20*'Heat X-changer Worksheet'!$F$21*($L$1-AH$3)/('Heat X-changer Worksheet'!$F$33*'Heat X-changer Worksheet'!$F$34)-$C40)</f>
        <v>87.287582585039374</v>
      </c>
      <c r="AI40" s="32">
        <f>-('Heat X-changer Worksheet'!$F$20*'Heat X-changer Worksheet'!$F$21*($L$1-AI$3)/('Heat X-changer Worksheet'!$F$33*'Heat X-changer Worksheet'!$F$34)-$C40)</f>
        <v>87.746420913639383</v>
      </c>
      <c r="AJ40" s="32">
        <f>-('Heat X-changer Worksheet'!$F$20*'Heat X-changer Worksheet'!$F$21*($L$1-AJ$3)/('Heat X-changer Worksheet'!$F$33*'Heat X-changer Worksheet'!$F$34)-$C40)</f>
        <v>88.205259242239379</v>
      </c>
      <c r="AK40" s="32">
        <f>-('Heat X-changer Worksheet'!$F$20*'Heat X-changer Worksheet'!$F$21*($L$1-AK$3)/('Heat X-changer Worksheet'!$F$33*'Heat X-changer Worksheet'!$F$34)-$C40)</f>
        <v>88.664097570839402</v>
      </c>
      <c r="AL40" s="32">
        <f>-('Heat X-changer Worksheet'!$F$20*'Heat X-changer Worksheet'!$F$21*($L$1-AL$3)/('Heat X-changer Worksheet'!$F$33*'Heat X-changer Worksheet'!$F$34)-$C40)</f>
        <v>89.122935899439398</v>
      </c>
      <c r="AM40" s="32">
        <f>-('Heat X-changer Worksheet'!$F$20*'Heat X-changer Worksheet'!$F$21*($L$1-AM$3)/('Heat X-changer Worksheet'!$F$33*'Heat X-changer Worksheet'!$F$34)-$C40)</f>
        <v>89.581774228039393</v>
      </c>
      <c r="AN40" s="32">
        <f>-('Heat X-changer Worksheet'!$F$20*'Heat X-changer Worksheet'!$F$21*($L$1-AN$3)/('Heat X-changer Worksheet'!$F$33*'Heat X-changer Worksheet'!$F$34)-$C40)</f>
        <v>90.040612556639417</v>
      </c>
      <c r="AO40" s="32">
        <f>-('Heat X-changer Worksheet'!$F$20*'Heat X-changer Worksheet'!$F$21*($L$1-AO$3)/('Heat X-changer Worksheet'!$F$33*'Heat X-changer Worksheet'!$F$34)-$C40)</f>
        <v>90.499450885239412</v>
      </c>
      <c r="AP40" s="32">
        <f>-('Heat X-changer Worksheet'!$F$20*'Heat X-changer Worksheet'!$F$21*($L$1-AP$3)/('Heat X-changer Worksheet'!$F$33*'Heat X-changer Worksheet'!$F$34)-$C40)</f>
        <v>90.958289213839421</v>
      </c>
      <c r="AQ40" s="32">
        <f>-('Heat X-changer Worksheet'!$F$20*'Heat X-changer Worksheet'!$F$21*($L$1-AQ$3)/('Heat X-changer Worksheet'!$F$33*'Heat X-changer Worksheet'!$F$34)-$C40)</f>
        <v>91.417127542439431</v>
      </c>
      <c r="AR40" s="32">
        <f>-('Heat X-changer Worksheet'!$F$20*'Heat X-changer Worksheet'!$F$21*($L$1-AR$3)/('Heat X-changer Worksheet'!$F$33*'Heat X-changer Worksheet'!$F$34)-$C40)</f>
        <v>91.875965871039426</v>
      </c>
      <c r="AS40" s="32">
        <f>-('Heat X-changer Worksheet'!$F$20*'Heat X-changer Worksheet'!$F$21*($L$1-AS$3)/('Heat X-changer Worksheet'!$F$33*'Heat X-changer Worksheet'!$F$34)-$C40)</f>
        <v>92.334804199639436</v>
      </c>
      <c r="AT40" s="32">
        <f>-('Heat X-changer Worksheet'!$F$20*'Heat X-changer Worksheet'!$F$21*($L$1-AT$3)/('Heat X-changer Worksheet'!$F$33*'Heat X-changer Worksheet'!$F$34)-$C40)</f>
        <v>92.793642528239431</v>
      </c>
      <c r="AU40" s="32">
        <f>-('Heat X-changer Worksheet'!$F$20*'Heat X-changer Worksheet'!$F$21*($L$1-AU$3)/('Heat X-changer Worksheet'!$F$33*'Heat X-changer Worksheet'!$F$34)-$C40)</f>
        <v>93.252480856839441</v>
      </c>
      <c r="AV40" s="32">
        <f>-('Heat X-changer Worksheet'!$F$20*'Heat X-changer Worksheet'!$F$21*($L$1-AV$3)/('Heat X-changer Worksheet'!$F$33*'Heat X-changer Worksheet'!$F$34)-$C40)</f>
        <v>93.711319185439436</v>
      </c>
      <c r="AW40" s="32">
        <f>-('Heat X-changer Worksheet'!$F$20*'Heat X-changer Worksheet'!$F$21*($L$1-AW$3)/('Heat X-changer Worksheet'!$F$33*'Heat X-changer Worksheet'!$F$34)-$C40)</f>
        <v>94.17015751403946</v>
      </c>
      <c r="AX40" s="32">
        <f>-('Heat X-changer Worksheet'!$F$20*'Heat X-changer Worksheet'!$F$21*($L$1-AX$3)/('Heat X-changer Worksheet'!$F$33*'Heat X-changer Worksheet'!$F$34)-$C40)</f>
        <v>94.628995842639455</v>
      </c>
      <c r="AY40" s="32">
        <f>-('Heat X-changer Worksheet'!$F$20*'Heat X-changer Worksheet'!$F$21*($L$1-AY$3)/('Heat X-changer Worksheet'!$F$33*'Heat X-changer Worksheet'!$F$34)-$C40)</f>
        <v>95.087834171239464</v>
      </c>
      <c r="AZ40" s="32">
        <f>-('Heat X-changer Worksheet'!$F$20*'Heat X-changer Worksheet'!$F$21*($L$1-AZ$3)/('Heat X-changer Worksheet'!$F$33*'Heat X-changer Worksheet'!$F$34)-$C40)</f>
        <v>95.546672499839474</v>
      </c>
      <c r="BA40" s="32">
        <f>-('Heat X-changer Worksheet'!$F$20*'Heat X-changer Worksheet'!$F$21*($L$1-BA$3)/('Heat X-changer Worksheet'!$F$33*'Heat X-changer Worksheet'!$F$34)-$C40)</f>
        <v>96.005510828439469</v>
      </c>
      <c r="BB40" s="32">
        <f>-('Heat X-changer Worksheet'!$F$20*'Heat X-changer Worksheet'!$F$21*($L$1-BB$3)/('Heat X-changer Worksheet'!$F$33*'Heat X-changer Worksheet'!$F$34)-$C40)</f>
        <v>96.464349157039479</v>
      </c>
      <c r="BC40" s="32">
        <f>-('Heat X-changer Worksheet'!$F$20*'Heat X-changer Worksheet'!$F$21*($L$1-BC$3)/('Heat X-changer Worksheet'!$F$33*'Heat X-changer Worksheet'!$F$34)-$C40)</f>
        <v>96.923187485639488</v>
      </c>
      <c r="BD40" s="32">
        <f>-('Heat X-changer Worksheet'!$F$20*'Heat X-changer Worksheet'!$F$21*($L$1-BD$3)/('Heat X-changer Worksheet'!$F$33*'Heat X-changer Worksheet'!$F$34)-$C40)</f>
        <v>97.382025814239483</v>
      </c>
      <c r="BE40" s="32">
        <f>-('Heat X-changer Worksheet'!$F$20*'Heat X-changer Worksheet'!$F$21*($L$1-BE$3)/('Heat X-changer Worksheet'!$F$33*'Heat X-changer Worksheet'!$F$34)-$C40)</f>
        <v>97.840864142839493</v>
      </c>
      <c r="BF40" s="32">
        <f>-('Heat X-changer Worksheet'!$F$20*'Heat X-changer Worksheet'!$F$21*($L$1-BF$3)/('Heat X-changer Worksheet'!$F$33*'Heat X-changer Worksheet'!$F$34)-$C40)</f>
        <v>98.299702471439502</v>
      </c>
      <c r="BG40" s="32">
        <f>-('Heat X-changer Worksheet'!$F$20*'Heat X-changer Worksheet'!$F$21*($L$1-BG$3)/('Heat X-changer Worksheet'!$F$33*'Heat X-changer Worksheet'!$F$34)-$C40)</f>
        <v>98.758540800039498</v>
      </c>
      <c r="BH40" s="32">
        <f>-('Heat X-changer Worksheet'!$F$20*'Heat X-changer Worksheet'!$F$21*($L$1-BH$3)/('Heat X-changer Worksheet'!$F$33*'Heat X-changer Worksheet'!$F$34)-$C40)</f>
        <v>99.217379128639507</v>
      </c>
      <c r="BI40" s="32">
        <f>-('Heat X-changer Worksheet'!$F$20*'Heat X-changer Worksheet'!$F$21*($L$1-BI$3)/('Heat X-changer Worksheet'!$F$33*'Heat X-changer Worksheet'!$F$34)-$C40)</f>
        <v>99.676217457239517</v>
      </c>
      <c r="BJ40" s="32">
        <f>-('Heat X-changer Worksheet'!$F$20*'Heat X-changer Worksheet'!$F$21*($L$1-BJ$3)/('Heat X-changer Worksheet'!$F$33*'Heat X-changer Worksheet'!$F$34)-$C40)</f>
        <v>100.13505578583951</v>
      </c>
      <c r="BK40" s="32">
        <f>-('Heat X-changer Worksheet'!$F$20*'Heat X-changer Worksheet'!$F$21*($L$1-BK$3)/('Heat X-changer Worksheet'!$F$33*'Heat X-changer Worksheet'!$F$34)-$C40)</f>
        <v>100.59389411443954</v>
      </c>
      <c r="BL40" s="32">
        <f>-('Heat X-changer Worksheet'!$F$20*'Heat X-changer Worksheet'!$F$21*($L$1-BL$3)/('Heat X-changer Worksheet'!$F$33*'Heat X-changer Worksheet'!$F$34)-$C40)</f>
        <v>101.05273244303953</v>
      </c>
      <c r="BM40" s="32">
        <f>-('Heat X-changer Worksheet'!$F$20*'Heat X-changer Worksheet'!$F$21*($L$1-BM$3)/('Heat X-changer Worksheet'!$F$33*'Heat X-changer Worksheet'!$F$34)-$C40)</f>
        <v>101.51157077163953</v>
      </c>
      <c r="BN40" s="32">
        <f>-('Heat X-changer Worksheet'!$F$20*'Heat X-changer Worksheet'!$F$21*($L$1-BN$3)/('Heat X-changer Worksheet'!$F$33*'Heat X-changer Worksheet'!$F$34)-$C40)</f>
        <v>101.97040910023954</v>
      </c>
      <c r="BO40" s="32">
        <f>-('Heat X-changer Worksheet'!$F$20*'Heat X-changer Worksheet'!$F$21*($L$1-BO$3)/('Heat X-changer Worksheet'!$F$33*'Heat X-changer Worksheet'!$F$34)-$C40)</f>
        <v>102.42924742883955</v>
      </c>
      <c r="BP40" s="32">
        <f>-('Heat X-changer Worksheet'!$F$20*'Heat X-changer Worksheet'!$F$21*($L$1-BP$3)/('Heat X-changer Worksheet'!$F$33*'Heat X-changer Worksheet'!$F$34)-$C40)</f>
        <v>102.88808575743954</v>
      </c>
      <c r="BQ40" s="32">
        <f>-('Heat X-changer Worksheet'!$F$20*'Heat X-changer Worksheet'!$F$21*($L$1-BQ$3)/('Heat X-changer Worksheet'!$F$33*'Heat X-changer Worksheet'!$F$34)-$C40)</f>
        <v>103.34692408603955</v>
      </c>
      <c r="BR40" s="32">
        <f>-('Heat X-changer Worksheet'!$F$20*'Heat X-changer Worksheet'!$F$21*($L$1-BR$3)/('Heat X-changer Worksheet'!$F$33*'Heat X-changer Worksheet'!$F$34)-$C40)</f>
        <v>103.80576241463956</v>
      </c>
      <c r="BS40" s="32">
        <f>-('Heat X-changer Worksheet'!$F$20*'Heat X-changer Worksheet'!$F$21*($L$1-BS$3)/('Heat X-changer Worksheet'!$F$33*'Heat X-changer Worksheet'!$F$34)-$C40)</f>
        <v>104.26460074323955</v>
      </c>
      <c r="BT40" s="32">
        <f>-('Heat X-changer Worksheet'!$F$20*'Heat X-changer Worksheet'!$F$21*($L$1-BT$3)/('Heat X-changer Worksheet'!$F$33*'Heat X-changer Worksheet'!$F$34)-$C40)</f>
        <v>104.72343907183958</v>
      </c>
      <c r="BU40" s="32">
        <f>-('Heat X-changer Worksheet'!$F$20*'Heat X-changer Worksheet'!$F$21*($L$1-BU$3)/('Heat X-changer Worksheet'!$F$33*'Heat X-changer Worksheet'!$F$34)-$C40)</f>
        <v>105.18227740043957</v>
      </c>
      <c r="BV40" s="32">
        <f>-('Heat X-changer Worksheet'!$F$20*'Heat X-changer Worksheet'!$F$21*($L$1-BV$3)/('Heat X-changer Worksheet'!$F$33*'Heat X-changer Worksheet'!$F$34)-$C40)</f>
        <v>105.64111572903957</v>
      </c>
      <c r="BW40" s="32">
        <f>-('Heat X-changer Worksheet'!$F$20*'Heat X-changer Worksheet'!$F$21*($L$1-BW$3)/('Heat X-changer Worksheet'!$F$33*'Heat X-changer Worksheet'!$F$34)-$C40)</f>
        <v>106.09995405763959</v>
      </c>
      <c r="BX40" s="32">
        <f>-('Heat X-changer Worksheet'!$F$20*'Heat X-changer Worksheet'!$F$21*($L$1-BX$3)/('Heat X-changer Worksheet'!$F$33*'Heat X-changer Worksheet'!$F$34)-$C40)</f>
        <v>106.55879238623959</v>
      </c>
      <c r="BY40" s="32">
        <f>-('Heat X-changer Worksheet'!$F$20*'Heat X-changer Worksheet'!$F$21*($L$1-BY$3)/('Heat X-changer Worksheet'!$F$33*'Heat X-changer Worksheet'!$F$34)-$C40)</f>
        <v>107.0176307148396</v>
      </c>
      <c r="BZ40" s="32">
        <f>-('Heat X-changer Worksheet'!$F$20*'Heat X-changer Worksheet'!$F$21*($L$1-BZ$3)/('Heat X-changer Worksheet'!$F$33*'Heat X-changer Worksheet'!$F$34)-$C40)</f>
        <v>107.47646904343961</v>
      </c>
      <c r="CA40" s="32">
        <f>-('Heat X-changer Worksheet'!$F$20*'Heat X-changer Worksheet'!$F$21*($L$1-CA$3)/('Heat X-changer Worksheet'!$F$33*'Heat X-changer Worksheet'!$F$34)-$C40)</f>
        <v>107.9353073720396</v>
      </c>
      <c r="CB40" s="32">
        <f>-('Heat X-changer Worksheet'!$F$20*'Heat X-changer Worksheet'!$F$21*($L$1-CB$3)/('Heat X-changer Worksheet'!$F$33*'Heat X-changer Worksheet'!$F$34)-$C40)</f>
        <v>108.39414570063961</v>
      </c>
      <c r="CC40" s="32">
        <f>-('Heat X-changer Worksheet'!$F$20*'Heat X-changer Worksheet'!$F$21*($L$1-CC$3)/('Heat X-changer Worksheet'!$F$33*'Heat X-changer Worksheet'!$F$34)-$C40)</f>
        <v>108.85298402923962</v>
      </c>
      <c r="CD40" s="32">
        <f>-('Heat X-changer Worksheet'!$F$20*'Heat X-changer Worksheet'!$F$21*($L$1-CD$3)/('Heat X-changer Worksheet'!$F$33*'Heat X-changer Worksheet'!$F$34)-$C40)</f>
        <v>109.31182235783962</v>
      </c>
      <c r="CE40" s="32">
        <f>-('Heat X-changer Worksheet'!$F$20*'Heat X-changer Worksheet'!$F$21*($L$1-CE$3)/('Heat X-changer Worksheet'!$F$33*'Heat X-changer Worksheet'!$F$34)-$C40)</f>
        <v>109.77066068643961</v>
      </c>
      <c r="CF40" s="32">
        <f>-('Heat X-changer Worksheet'!$F$20*'Heat X-changer Worksheet'!$F$21*($L$1-CF$3)/('Heat X-changer Worksheet'!$F$33*'Heat X-changer Worksheet'!$F$34)-$C40)</f>
        <v>110.22949901503964</v>
      </c>
      <c r="CG40" s="32">
        <f>-('Heat X-changer Worksheet'!$F$20*'Heat X-changer Worksheet'!$F$21*($L$1-CG$3)/('Heat X-changer Worksheet'!$F$33*'Heat X-changer Worksheet'!$F$34)-$C40)</f>
        <v>110.68833734363963</v>
      </c>
      <c r="CH40" s="32">
        <f>-('Heat X-changer Worksheet'!$F$20*'Heat X-changer Worksheet'!$F$21*($L$1-CH$3)/('Heat X-changer Worksheet'!$F$33*'Heat X-changer Worksheet'!$F$34)-$C40)</f>
        <v>111.14717567223964</v>
      </c>
      <c r="CI40" s="32">
        <f>-('Heat X-changer Worksheet'!$F$20*'Heat X-changer Worksheet'!$F$21*($L$1-CI$3)/('Heat X-changer Worksheet'!$F$33*'Heat X-changer Worksheet'!$F$34)-$C40)</f>
        <v>111.60601400083965</v>
      </c>
      <c r="CJ40" s="32">
        <f>-('Heat X-changer Worksheet'!$F$20*'Heat X-changer Worksheet'!$F$21*($L$1-CJ$3)/('Heat X-changer Worksheet'!$F$33*'Heat X-changer Worksheet'!$F$34)-$C40)</f>
        <v>112.06485232943965</v>
      </c>
      <c r="CK40" s="32">
        <f>-('Heat X-changer Worksheet'!$F$20*'Heat X-changer Worksheet'!$F$21*($L$1-CK$3)/('Heat X-changer Worksheet'!$F$33*'Heat X-changer Worksheet'!$F$34)-$C40)</f>
        <v>112.52369065803965</v>
      </c>
      <c r="CL40" s="32">
        <f>-('Heat X-changer Worksheet'!$F$20*'Heat X-changer Worksheet'!$F$21*($L$1-CL$3)/('Heat X-changer Worksheet'!$F$33*'Heat X-changer Worksheet'!$F$34)-$C40)</f>
        <v>112.98252898663966</v>
      </c>
      <c r="CM40" s="32">
        <f>-('Heat X-changer Worksheet'!$F$20*'Heat X-changer Worksheet'!$F$21*($L$1-CM$3)/('Heat X-changer Worksheet'!$F$33*'Heat X-changer Worksheet'!$F$34)-$C40)</f>
        <v>113.44136731523966</v>
      </c>
      <c r="CN40" s="32">
        <f>-('Heat X-changer Worksheet'!$F$20*'Heat X-changer Worksheet'!$F$21*($L$1-CN$3)/('Heat X-changer Worksheet'!$F$33*'Heat X-changer Worksheet'!$F$34)-$C40)</f>
        <v>113.90020564383967</v>
      </c>
      <c r="CO40" s="32">
        <f>-('Heat X-changer Worksheet'!$F$20*'Heat X-changer Worksheet'!$F$21*($L$1-CO$3)/('Heat X-changer Worksheet'!$F$33*'Heat X-changer Worksheet'!$F$34)-$C40)</f>
        <v>114.35904397243968</v>
      </c>
      <c r="CP40" s="32">
        <f>-('Heat X-changer Worksheet'!$F$20*'Heat X-changer Worksheet'!$F$21*($L$1-CP$3)/('Heat X-changer Worksheet'!$F$33*'Heat X-changer Worksheet'!$F$34)-$C40)</f>
        <v>114.81788230103967</v>
      </c>
      <c r="CQ40" s="32">
        <f>-('Heat X-changer Worksheet'!$F$20*'Heat X-changer Worksheet'!$F$21*($L$1-CQ$3)/('Heat X-changer Worksheet'!$F$33*'Heat X-changer Worksheet'!$F$34)-$C40)</f>
        <v>115.27672062963968</v>
      </c>
      <c r="CR40" s="32">
        <f>-('Heat X-changer Worksheet'!$F$20*'Heat X-changer Worksheet'!$F$21*($L$1-CR$3)/('Heat X-changer Worksheet'!$F$33*'Heat X-changer Worksheet'!$F$34)-$C40)</f>
        <v>115.73555895823969</v>
      </c>
      <c r="CS40" s="32">
        <f>-('Heat X-changer Worksheet'!$F$20*'Heat X-changer Worksheet'!$F$21*($L$1-CS$3)/('Heat X-changer Worksheet'!$F$33*'Heat X-changer Worksheet'!$F$34)-$C40)</f>
        <v>116.19439728683969</v>
      </c>
      <c r="CT40" s="32">
        <f>-('Heat X-changer Worksheet'!$F$20*'Heat X-changer Worksheet'!$F$21*($L$1-CT$3)/('Heat X-changer Worksheet'!$F$33*'Heat X-changer Worksheet'!$F$34)-$C40)</f>
        <v>116.6532356154397</v>
      </c>
      <c r="CU40" s="32">
        <f>-('Heat X-changer Worksheet'!$F$20*'Heat X-changer Worksheet'!$F$21*($L$1-CU$3)/('Heat X-changer Worksheet'!$F$33*'Heat X-changer Worksheet'!$F$34)-$C40)</f>
        <v>117.11207394403971</v>
      </c>
      <c r="CV40" s="32">
        <f>-('Heat X-changer Worksheet'!$F$20*'Heat X-changer Worksheet'!$F$21*($L$1-CV$3)/('Heat X-changer Worksheet'!$F$33*'Heat X-changer Worksheet'!$F$34)-$C40)</f>
        <v>117.5709122726397</v>
      </c>
      <c r="CW40" s="32">
        <f>-('Heat X-changer Worksheet'!$F$20*'Heat X-changer Worksheet'!$F$21*($L$1-CW$3)/('Heat X-changer Worksheet'!$F$33*'Heat X-changer Worksheet'!$F$34)-$C40)</f>
        <v>118.02975060123971</v>
      </c>
      <c r="CX40" s="32">
        <f>-('Heat X-changer Worksheet'!$F$20*'Heat X-changer Worksheet'!$F$21*($L$1-CX$3)/('Heat X-changer Worksheet'!$F$33*'Heat X-changer Worksheet'!$F$34)-$C40)</f>
        <v>118.48858892983972</v>
      </c>
      <c r="CY40" s="32">
        <f>-('Heat X-changer Worksheet'!$F$20*'Heat X-changer Worksheet'!$F$21*($L$1-CY$3)/('Heat X-changer Worksheet'!$F$33*'Heat X-changer Worksheet'!$F$34)-$C40)</f>
        <v>118.94742725843973</v>
      </c>
      <c r="CZ40" s="32">
        <f>-('Heat X-changer Worksheet'!$F$20*'Heat X-changer Worksheet'!$F$21*($L$1-CZ$3)/('Heat X-changer Worksheet'!$F$33*'Heat X-changer Worksheet'!$F$34)-$C40)</f>
        <v>119.40626558703974</v>
      </c>
      <c r="DA40" s="32">
        <f>-('Heat X-changer Worksheet'!$F$20*'Heat X-changer Worksheet'!$F$21*($L$1-DA$3)/('Heat X-changer Worksheet'!$F$33*'Heat X-changer Worksheet'!$F$34)-$C40)</f>
        <v>119.86510391563974</v>
      </c>
      <c r="DB40" s="32">
        <f>-('Heat X-changer Worksheet'!$F$20*'Heat X-changer Worksheet'!$F$21*($L$1-DB$3)/('Heat X-changer Worksheet'!$F$33*'Heat X-changer Worksheet'!$F$34)-$C40)</f>
        <v>120.32394224423973</v>
      </c>
      <c r="DC40" s="32">
        <f>-('Heat X-changer Worksheet'!$F$20*'Heat X-changer Worksheet'!$F$21*($L$1-DC$3)/('Heat X-changer Worksheet'!$F$33*'Heat X-changer Worksheet'!$F$34)-$C40)</f>
        <v>120.78278057283974</v>
      </c>
      <c r="DD40" s="32">
        <f>-('Heat X-changer Worksheet'!$F$20*'Heat X-changer Worksheet'!$F$21*($L$1-DD$3)/('Heat X-changer Worksheet'!$F$33*'Heat X-changer Worksheet'!$F$34)-$C40)</f>
        <v>121.24161890143975</v>
      </c>
      <c r="DE40" s="32">
        <f>-('Heat X-changer Worksheet'!$F$20*'Heat X-changer Worksheet'!$F$21*($L$1-DE$3)/('Heat X-changer Worksheet'!$F$33*'Heat X-changer Worksheet'!$F$34)-$C40)</f>
        <v>121.70045723003976</v>
      </c>
      <c r="DF40" s="32">
        <f>-('Heat X-changer Worksheet'!$F$20*'Heat X-changer Worksheet'!$F$21*($L$1-DF$3)/('Heat X-changer Worksheet'!$F$33*'Heat X-changer Worksheet'!$F$34)-$C40)</f>
        <v>122.15929555863977</v>
      </c>
      <c r="DG40" s="32">
        <f>-('Heat X-changer Worksheet'!$F$20*'Heat X-changer Worksheet'!$F$21*($L$1-DG$3)/('Heat X-changer Worksheet'!$F$33*'Heat X-changer Worksheet'!$F$34)-$C40)</f>
        <v>122.61813388723976</v>
      </c>
      <c r="DH40" s="32">
        <f>-('Heat X-changer Worksheet'!$F$20*'Heat X-changer Worksheet'!$F$21*($L$1-DH$3)/('Heat X-changer Worksheet'!$F$33*'Heat X-changer Worksheet'!$F$34)-$C40)</f>
        <v>123.07697221583977</v>
      </c>
      <c r="DI40" s="32">
        <f>-('Heat X-changer Worksheet'!$F$20*'Heat X-changer Worksheet'!$F$21*($L$1-DI$3)/('Heat X-changer Worksheet'!$F$33*'Heat X-changer Worksheet'!$F$34)-$C40)</f>
        <v>123.53581054443978</v>
      </c>
      <c r="DJ40" s="32">
        <f>-('Heat X-changer Worksheet'!$F$20*'Heat X-changer Worksheet'!$F$21*($L$1-DJ$3)/('Heat X-changer Worksheet'!$F$33*'Heat X-changer Worksheet'!$F$34)-$C40)</f>
        <v>123.99464887303978</v>
      </c>
      <c r="DK40" s="32">
        <f>-('Heat X-changer Worksheet'!$F$20*'Heat X-changer Worksheet'!$F$21*($L$1-DK$3)/('Heat X-changer Worksheet'!$F$33*'Heat X-changer Worksheet'!$F$34)-$C40)</f>
        <v>124.45348720163979</v>
      </c>
      <c r="DL40" s="32">
        <f>-('Heat X-changer Worksheet'!$F$20*'Heat X-changer Worksheet'!$F$21*($L$1-DL$3)/('Heat X-changer Worksheet'!$F$33*'Heat X-changer Worksheet'!$F$34)-$C40)</f>
        <v>124.9123255302398</v>
      </c>
      <c r="DM40" s="32">
        <f>-('Heat X-changer Worksheet'!$F$20*'Heat X-changer Worksheet'!$F$21*($L$1-DM$3)/('Heat X-changer Worksheet'!$F$33*'Heat X-changer Worksheet'!$F$34)-$C40)</f>
        <v>125.37116385883979</v>
      </c>
      <c r="DN40" s="32">
        <f>-('Heat X-changer Worksheet'!$F$20*'Heat X-changer Worksheet'!$F$21*($L$1-DN$3)/('Heat X-changer Worksheet'!$F$33*'Heat X-changer Worksheet'!$F$34)-$C40)</f>
        <v>125.8300021874398</v>
      </c>
      <c r="DO40" s="32">
        <f>-('Heat X-changer Worksheet'!$F$20*'Heat X-changer Worksheet'!$F$21*($L$1-DO$3)/('Heat X-changer Worksheet'!$F$33*'Heat X-changer Worksheet'!$F$34)-$C40)</f>
        <v>126.28884051603981</v>
      </c>
      <c r="DP40" s="32">
        <f>-('Heat X-changer Worksheet'!$F$20*'Heat X-changer Worksheet'!$F$21*($L$1-DP$3)/('Heat X-changer Worksheet'!$F$33*'Heat X-changer Worksheet'!$F$34)-$C40)</f>
        <v>126.74767884463981</v>
      </c>
      <c r="DQ40" s="32">
        <f>-('Heat X-changer Worksheet'!$F$20*'Heat X-changer Worksheet'!$F$21*($L$1-DQ$3)/('Heat X-changer Worksheet'!$F$33*'Heat X-changer Worksheet'!$F$34)-$C40)</f>
        <v>127.20651717323982</v>
      </c>
      <c r="DR40" s="32">
        <f>-('Heat X-changer Worksheet'!$F$20*'Heat X-changer Worksheet'!$F$21*($L$1-DR$3)/('Heat X-changer Worksheet'!$F$33*'Heat X-changer Worksheet'!$F$34)-$C40)</f>
        <v>127.66535550183983</v>
      </c>
      <c r="DS40" s="32">
        <f>-('Heat X-changer Worksheet'!$F$20*'Heat X-changer Worksheet'!$F$21*($L$1-DS$3)/('Heat X-changer Worksheet'!$F$33*'Heat X-changer Worksheet'!$F$34)-$C40)</f>
        <v>128.12419383043982</v>
      </c>
      <c r="DT40" s="32">
        <f>-('Heat X-changer Worksheet'!$F$20*'Heat X-changer Worksheet'!$F$21*($L$1-DT$3)/('Heat X-changer Worksheet'!$F$33*'Heat X-changer Worksheet'!$F$34)-$C40)</f>
        <v>128.58303215903982</v>
      </c>
      <c r="DU40" s="32">
        <f>-('Heat X-changer Worksheet'!$F$20*'Heat X-changer Worksheet'!$F$21*($L$1-DU$3)/('Heat X-changer Worksheet'!$F$33*'Heat X-changer Worksheet'!$F$34)-$C40)</f>
        <v>129.04187048763984</v>
      </c>
      <c r="DV40" s="32">
        <f>-('Heat X-changer Worksheet'!$F$20*'Heat X-changer Worksheet'!$F$21*($L$1-DV$3)/('Heat X-changer Worksheet'!$F$33*'Heat X-changer Worksheet'!$F$34)-$C40)</f>
        <v>129.50070881623984</v>
      </c>
      <c r="DW40" s="32">
        <f>-('Heat X-changer Worksheet'!$F$20*'Heat X-changer Worksheet'!$F$21*($L$1-DW$3)/('Heat X-changer Worksheet'!$F$33*'Heat X-changer Worksheet'!$F$34)-$C40)</f>
        <v>129.95954714483986</v>
      </c>
      <c r="DX40" s="32">
        <f>-('Heat X-changer Worksheet'!$F$20*'Heat X-changer Worksheet'!$F$21*($L$1-DX$3)/('Heat X-changer Worksheet'!$F$33*'Heat X-changer Worksheet'!$F$34)-$C40)</f>
        <v>130.41838547343986</v>
      </c>
      <c r="DY40" s="32">
        <f>-('Heat X-changer Worksheet'!$F$20*'Heat X-changer Worksheet'!$F$21*($L$1-DY$3)/('Heat X-changer Worksheet'!$F$33*'Heat X-changer Worksheet'!$F$34)-$C40)</f>
        <v>130.87722380203985</v>
      </c>
      <c r="DZ40" s="32">
        <f>-('Heat X-changer Worksheet'!$F$20*'Heat X-changer Worksheet'!$F$21*($L$1-DZ$3)/('Heat X-changer Worksheet'!$F$33*'Heat X-changer Worksheet'!$F$34)-$C40)</f>
        <v>131.33606213063987</v>
      </c>
      <c r="EA40" s="32">
        <f>-('Heat X-changer Worksheet'!$F$20*'Heat X-changer Worksheet'!$F$21*($L$1-EA$3)/('Heat X-changer Worksheet'!$F$33*'Heat X-changer Worksheet'!$F$34)-$C40)</f>
        <v>131.79490045923987</v>
      </c>
      <c r="EB40" s="32">
        <f>-('Heat X-changer Worksheet'!$F$20*'Heat X-changer Worksheet'!$F$21*($L$1-EB$3)/('Heat X-changer Worksheet'!$F$33*'Heat X-changer Worksheet'!$F$34)-$C40)</f>
        <v>132.25373878783986</v>
      </c>
      <c r="EC40" s="32">
        <f>-('Heat X-changer Worksheet'!$F$20*'Heat X-changer Worksheet'!$F$21*($L$1-EC$3)/('Heat X-changer Worksheet'!$F$33*'Heat X-changer Worksheet'!$F$34)-$C40)</f>
        <v>132.71257711643989</v>
      </c>
      <c r="ED40" s="32">
        <f>-('Heat X-changer Worksheet'!$F$20*'Heat X-changer Worksheet'!$F$21*($L$1-ED$3)/('Heat X-changer Worksheet'!$F$33*'Heat X-changer Worksheet'!$F$34)-$C40)</f>
        <v>133.17141544503988</v>
      </c>
      <c r="EE40" s="32">
        <f>-('Heat X-changer Worksheet'!$F$20*'Heat X-changer Worksheet'!$F$21*($L$1-EE$3)/('Heat X-changer Worksheet'!$F$33*'Heat X-changer Worksheet'!$F$34)-$C40)</f>
        <v>133.63025377363988</v>
      </c>
      <c r="EF40" s="32">
        <f>-('Heat X-changer Worksheet'!$F$20*'Heat X-changer Worksheet'!$F$21*($L$1-EF$3)/('Heat X-changer Worksheet'!$F$33*'Heat X-changer Worksheet'!$F$34)-$C40)</f>
        <v>134.0890921022399</v>
      </c>
      <c r="EG40" s="32">
        <f>-('Heat X-changer Worksheet'!$F$20*'Heat X-changer Worksheet'!$F$21*($L$1-EG$3)/('Heat X-changer Worksheet'!$F$33*'Heat X-changer Worksheet'!$F$34)-$C40)</f>
        <v>134.5479304308399</v>
      </c>
      <c r="EH40" s="32">
        <f>-('Heat X-changer Worksheet'!$F$20*'Heat X-changer Worksheet'!$F$21*($L$1-EH$3)/('Heat X-changer Worksheet'!$F$33*'Heat X-changer Worksheet'!$F$34)-$C40)</f>
        <v>135.00676875943989</v>
      </c>
      <c r="EI40" s="32">
        <f>-('Heat X-changer Worksheet'!$F$20*'Heat X-changer Worksheet'!$F$21*($L$1-EI$3)/('Heat X-changer Worksheet'!$F$33*'Heat X-changer Worksheet'!$F$34)-$C40)</f>
        <v>135.46560708803992</v>
      </c>
      <c r="EJ40" s="32">
        <f>-('Heat X-changer Worksheet'!$F$20*'Heat X-changer Worksheet'!$F$21*($L$1-EJ$3)/('Heat X-changer Worksheet'!$F$33*'Heat X-changer Worksheet'!$F$34)-$C40)</f>
        <v>135.92444541663991</v>
      </c>
      <c r="EK40" s="32">
        <f>-('Heat X-changer Worksheet'!$F$20*'Heat X-changer Worksheet'!$F$21*($L$1-EK$3)/('Heat X-changer Worksheet'!$F$33*'Heat X-changer Worksheet'!$F$34)-$C40)</f>
        <v>136.38328374523991</v>
      </c>
      <c r="EL40" s="32">
        <f>-('Heat X-changer Worksheet'!$F$20*'Heat X-changer Worksheet'!$F$21*($L$1-EL$3)/('Heat X-changer Worksheet'!$F$33*'Heat X-changer Worksheet'!$F$34)-$C40)</f>
        <v>136.84212207383993</v>
      </c>
      <c r="EM40" s="32">
        <f>-('Heat X-changer Worksheet'!$F$20*'Heat X-changer Worksheet'!$F$21*($L$1-EM$3)/('Heat X-changer Worksheet'!$F$33*'Heat X-changer Worksheet'!$F$34)-$C40)</f>
        <v>137.30096040243993</v>
      </c>
      <c r="EN40" s="32">
        <f>-('Heat X-changer Worksheet'!$F$20*'Heat X-changer Worksheet'!$F$21*($L$1-EN$3)/('Heat X-changer Worksheet'!$F$33*'Heat X-changer Worksheet'!$F$34)-$C40)</f>
        <v>137.75979873103992</v>
      </c>
    </row>
    <row r="41" spans="3:144">
      <c r="C41" s="30">
        <f t="shared" si="3"/>
        <v>143</v>
      </c>
      <c r="D41" s="32">
        <f>-('Heat X-changer Worksheet'!$F$20*'Heat X-changer Worksheet'!$F$21*($L$1-D$3)/('Heat X-changer Worksheet'!$F$33*'Heat X-changer Worksheet'!$F$34)-$C41)</f>
        <v>72.522432727039217</v>
      </c>
      <c r="E41" s="32">
        <f>-('Heat X-changer Worksheet'!$F$20*'Heat X-changer Worksheet'!$F$21*($L$1-E$3)/('Heat X-changer Worksheet'!$F$33*'Heat X-changer Worksheet'!$F$34)-$C41)</f>
        <v>72.981271055639226</v>
      </c>
      <c r="F41" s="32">
        <f>-('Heat X-changer Worksheet'!$F$20*'Heat X-changer Worksheet'!$F$21*($L$1-F$3)/('Heat X-changer Worksheet'!$F$33*'Heat X-changer Worksheet'!$F$34)-$C41)</f>
        <v>73.440109384239236</v>
      </c>
      <c r="G41" s="32">
        <f>-('Heat X-changer Worksheet'!$F$20*'Heat X-changer Worksheet'!$F$21*($L$1-G$3)/('Heat X-changer Worksheet'!$F$33*'Heat X-changer Worksheet'!$F$34)-$C41)</f>
        <v>73.898947712839231</v>
      </c>
      <c r="H41" s="32">
        <f>-('Heat X-changer Worksheet'!$F$20*'Heat X-changer Worksheet'!$F$21*($L$1-H$3)/('Heat X-changer Worksheet'!$F$33*'Heat X-changer Worksheet'!$F$34)-$C41)</f>
        <v>74.35778604143924</v>
      </c>
      <c r="I41" s="32">
        <f>-('Heat X-changer Worksheet'!$F$20*'Heat X-changer Worksheet'!$F$21*($L$1-I$3)/('Heat X-changer Worksheet'!$F$33*'Heat X-changer Worksheet'!$F$34)-$C41)</f>
        <v>74.81662437003925</v>
      </c>
      <c r="J41" s="32">
        <f>-('Heat X-changer Worksheet'!$F$20*'Heat X-changer Worksheet'!$F$21*($L$1-J$3)/('Heat X-changer Worksheet'!$F$33*'Heat X-changer Worksheet'!$F$34)-$C41)</f>
        <v>75.275462698639259</v>
      </c>
      <c r="K41" s="32">
        <f>-('Heat X-changer Worksheet'!$F$20*'Heat X-changer Worksheet'!$F$21*($L$1-K$3)/('Heat X-changer Worksheet'!$F$33*'Heat X-changer Worksheet'!$F$34)-$C41)</f>
        <v>75.734301027239255</v>
      </c>
      <c r="L41" s="32">
        <f>-('Heat X-changer Worksheet'!$F$20*'Heat X-changer Worksheet'!$F$21*($L$1-L$3)/('Heat X-changer Worksheet'!$F$33*'Heat X-changer Worksheet'!$F$34)-$C41)</f>
        <v>76.193139355839264</v>
      </c>
      <c r="M41" s="32">
        <f>-('Heat X-changer Worksheet'!$F$20*'Heat X-changer Worksheet'!$F$21*($L$1-M$3)/('Heat X-changer Worksheet'!$F$33*'Heat X-changer Worksheet'!$F$34)-$C41)</f>
        <v>76.651977684439274</v>
      </c>
      <c r="N41" s="32">
        <f>-('Heat X-changer Worksheet'!$F$20*'Heat X-changer Worksheet'!$F$21*($L$1-N$3)/('Heat X-changer Worksheet'!$F$33*'Heat X-changer Worksheet'!$F$34)-$C41)</f>
        <v>77.110816013039269</v>
      </c>
      <c r="O41" s="32">
        <f>-('Heat X-changer Worksheet'!$F$20*'Heat X-changer Worksheet'!$F$21*($L$1-O$3)/('Heat X-changer Worksheet'!$F$33*'Heat X-changer Worksheet'!$F$34)-$C41)</f>
        <v>77.569654341639279</v>
      </c>
      <c r="P41" s="32">
        <f>-('Heat X-changer Worksheet'!$F$20*'Heat X-changer Worksheet'!$F$21*($L$1-P$3)/('Heat X-changer Worksheet'!$F$33*'Heat X-changer Worksheet'!$F$34)-$C41)</f>
        <v>78.028492670239288</v>
      </c>
      <c r="Q41" s="32">
        <f>-('Heat X-changer Worksheet'!$F$20*'Heat X-changer Worksheet'!$F$21*($L$1-Q$3)/('Heat X-changer Worksheet'!$F$33*'Heat X-changer Worksheet'!$F$34)-$C41)</f>
        <v>78.487330998839298</v>
      </c>
      <c r="R41" s="32">
        <f>-('Heat X-changer Worksheet'!$F$20*'Heat X-changer Worksheet'!$F$21*($L$1-R$3)/('Heat X-changer Worksheet'!$F$33*'Heat X-changer Worksheet'!$F$34)-$C41)</f>
        <v>78.946169327439293</v>
      </c>
      <c r="S41" s="32">
        <f>-('Heat X-changer Worksheet'!$F$20*'Heat X-changer Worksheet'!$F$21*($L$1-S$3)/('Heat X-changer Worksheet'!$F$33*'Heat X-changer Worksheet'!$F$34)-$C41)</f>
        <v>79.405007656039302</v>
      </c>
      <c r="T41" s="32">
        <f>-('Heat X-changer Worksheet'!$F$20*'Heat X-changer Worksheet'!$F$21*($L$1-T$3)/('Heat X-changer Worksheet'!$F$33*'Heat X-changer Worksheet'!$F$34)-$C41)</f>
        <v>79.863845984639312</v>
      </c>
      <c r="U41" s="32">
        <f>-('Heat X-changer Worksheet'!$F$20*'Heat X-changer Worksheet'!$F$21*($L$1-U$3)/('Heat X-changer Worksheet'!$F$33*'Heat X-changer Worksheet'!$F$34)-$C41)</f>
        <v>80.322684313239307</v>
      </c>
      <c r="V41" s="32">
        <f>-('Heat X-changer Worksheet'!$F$20*'Heat X-changer Worksheet'!$F$21*($L$1-V$3)/('Heat X-changer Worksheet'!$F$33*'Heat X-changer Worksheet'!$F$34)-$C41)</f>
        <v>80.781522641839317</v>
      </c>
      <c r="W41" s="32">
        <f>-('Heat X-changer Worksheet'!$F$20*'Heat X-changer Worksheet'!$F$21*($L$1-W$3)/('Heat X-changer Worksheet'!$F$33*'Heat X-changer Worksheet'!$F$34)-$C41)</f>
        <v>81.240360970439326</v>
      </c>
      <c r="X41" s="32">
        <f>-('Heat X-changer Worksheet'!$F$20*'Heat X-changer Worksheet'!$F$21*($L$1-X$3)/('Heat X-changer Worksheet'!$F$33*'Heat X-changer Worksheet'!$F$34)-$C41)</f>
        <v>81.699199299039321</v>
      </c>
      <c r="Y41" s="32">
        <f>-('Heat X-changer Worksheet'!$F$20*'Heat X-changer Worksheet'!$F$21*($L$1-Y$3)/('Heat X-changer Worksheet'!$F$33*'Heat X-changer Worksheet'!$F$34)-$C41)</f>
        <v>82.158037627639331</v>
      </c>
      <c r="Z41" s="32">
        <f>-('Heat X-changer Worksheet'!$F$20*'Heat X-changer Worksheet'!$F$21*($L$1-Z$3)/('Heat X-changer Worksheet'!$F$33*'Heat X-changer Worksheet'!$F$34)-$C41)</f>
        <v>82.61687595623934</v>
      </c>
      <c r="AA41" s="32">
        <f>-('Heat X-changer Worksheet'!$F$20*'Heat X-changer Worksheet'!$F$21*($L$1-AA$3)/('Heat X-changer Worksheet'!$F$33*'Heat X-changer Worksheet'!$F$34)-$C41)</f>
        <v>83.075714284839336</v>
      </c>
      <c r="AB41" s="32">
        <f>-('Heat X-changer Worksheet'!$F$20*'Heat X-changer Worksheet'!$F$21*($L$1-AB$3)/('Heat X-changer Worksheet'!$F$33*'Heat X-changer Worksheet'!$F$34)-$C41)</f>
        <v>83.534552613439345</v>
      </c>
      <c r="AC41" s="32">
        <f>-('Heat X-changer Worksheet'!$F$20*'Heat X-changer Worksheet'!$F$21*($L$1-AC$3)/('Heat X-changer Worksheet'!$F$33*'Heat X-changer Worksheet'!$F$34)-$C41)</f>
        <v>83.993390942039355</v>
      </c>
      <c r="AD41" s="32">
        <f>-('Heat X-changer Worksheet'!$F$20*'Heat X-changer Worksheet'!$F$21*($L$1-AD$3)/('Heat X-changer Worksheet'!$F$33*'Heat X-changer Worksheet'!$F$34)-$C41)</f>
        <v>84.45222927063935</v>
      </c>
      <c r="AE41" s="32">
        <f>-('Heat X-changer Worksheet'!$F$20*'Heat X-changer Worksheet'!$F$21*($L$1-AE$3)/('Heat X-changer Worksheet'!$F$33*'Heat X-changer Worksheet'!$F$34)-$C41)</f>
        <v>84.91106759923936</v>
      </c>
      <c r="AF41" s="32">
        <f>-('Heat X-changer Worksheet'!$F$20*'Heat X-changer Worksheet'!$F$21*($L$1-AF$3)/('Heat X-changer Worksheet'!$F$33*'Heat X-changer Worksheet'!$F$34)-$C41)</f>
        <v>85.369905927839369</v>
      </c>
      <c r="AG41" s="32">
        <f>-('Heat X-changer Worksheet'!$F$20*'Heat X-changer Worksheet'!$F$21*($L$1-AG$3)/('Heat X-changer Worksheet'!$F$33*'Heat X-changer Worksheet'!$F$34)-$C41)</f>
        <v>85.828744256439364</v>
      </c>
      <c r="AH41" s="32">
        <f>-('Heat X-changer Worksheet'!$F$20*'Heat X-changer Worksheet'!$F$21*($L$1-AH$3)/('Heat X-changer Worksheet'!$F$33*'Heat X-changer Worksheet'!$F$34)-$C41)</f>
        <v>86.287582585039374</v>
      </c>
      <c r="AI41" s="32">
        <f>-('Heat X-changer Worksheet'!$F$20*'Heat X-changer Worksheet'!$F$21*($L$1-AI$3)/('Heat X-changer Worksheet'!$F$33*'Heat X-changer Worksheet'!$F$34)-$C41)</f>
        <v>86.746420913639383</v>
      </c>
      <c r="AJ41" s="32">
        <f>-('Heat X-changer Worksheet'!$F$20*'Heat X-changer Worksheet'!$F$21*($L$1-AJ$3)/('Heat X-changer Worksheet'!$F$33*'Heat X-changer Worksheet'!$F$34)-$C41)</f>
        <v>87.205259242239379</v>
      </c>
      <c r="AK41" s="32">
        <f>-('Heat X-changer Worksheet'!$F$20*'Heat X-changer Worksheet'!$F$21*($L$1-AK$3)/('Heat X-changer Worksheet'!$F$33*'Heat X-changer Worksheet'!$F$34)-$C41)</f>
        <v>87.664097570839402</v>
      </c>
      <c r="AL41" s="32">
        <f>-('Heat X-changer Worksheet'!$F$20*'Heat X-changer Worksheet'!$F$21*($L$1-AL$3)/('Heat X-changer Worksheet'!$F$33*'Heat X-changer Worksheet'!$F$34)-$C41)</f>
        <v>88.122935899439398</v>
      </c>
      <c r="AM41" s="32">
        <f>-('Heat X-changer Worksheet'!$F$20*'Heat X-changer Worksheet'!$F$21*($L$1-AM$3)/('Heat X-changer Worksheet'!$F$33*'Heat X-changer Worksheet'!$F$34)-$C41)</f>
        <v>88.581774228039393</v>
      </c>
      <c r="AN41" s="32">
        <f>-('Heat X-changer Worksheet'!$F$20*'Heat X-changer Worksheet'!$F$21*($L$1-AN$3)/('Heat X-changer Worksheet'!$F$33*'Heat X-changer Worksheet'!$F$34)-$C41)</f>
        <v>89.040612556639417</v>
      </c>
      <c r="AO41" s="32">
        <f>-('Heat X-changer Worksheet'!$F$20*'Heat X-changer Worksheet'!$F$21*($L$1-AO$3)/('Heat X-changer Worksheet'!$F$33*'Heat X-changer Worksheet'!$F$34)-$C41)</f>
        <v>89.499450885239412</v>
      </c>
      <c r="AP41" s="32">
        <f>-('Heat X-changer Worksheet'!$F$20*'Heat X-changer Worksheet'!$F$21*($L$1-AP$3)/('Heat X-changer Worksheet'!$F$33*'Heat X-changer Worksheet'!$F$34)-$C41)</f>
        <v>89.958289213839421</v>
      </c>
      <c r="AQ41" s="32">
        <f>-('Heat X-changer Worksheet'!$F$20*'Heat X-changer Worksheet'!$F$21*($L$1-AQ$3)/('Heat X-changer Worksheet'!$F$33*'Heat X-changer Worksheet'!$F$34)-$C41)</f>
        <v>90.417127542439431</v>
      </c>
      <c r="AR41" s="32">
        <f>-('Heat X-changer Worksheet'!$F$20*'Heat X-changer Worksheet'!$F$21*($L$1-AR$3)/('Heat X-changer Worksheet'!$F$33*'Heat X-changer Worksheet'!$F$34)-$C41)</f>
        <v>90.875965871039426</v>
      </c>
      <c r="AS41" s="32">
        <f>-('Heat X-changer Worksheet'!$F$20*'Heat X-changer Worksheet'!$F$21*($L$1-AS$3)/('Heat X-changer Worksheet'!$F$33*'Heat X-changer Worksheet'!$F$34)-$C41)</f>
        <v>91.334804199639436</v>
      </c>
      <c r="AT41" s="32">
        <f>-('Heat X-changer Worksheet'!$F$20*'Heat X-changer Worksheet'!$F$21*($L$1-AT$3)/('Heat X-changer Worksheet'!$F$33*'Heat X-changer Worksheet'!$F$34)-$C41)</f>
        <v>91.793642528239431</v>
      </c>
      <c r="AU41" s="32">
        <f>-('Heat X-changer Worksheet'!$F$20*'Heat X-changer Worksheet'!$F$21*($L$1-AU$3)/('Heat X-changer Worksheet'!$F$33*'Heat X-changer Worksheet'!$F$34)-$C41)</f>
        <v>92.252480856839441</v>
      </c>
      <c r="AV41" s="32">
        <f>-('Heat X-changer Worksheet'!$F$20*'Heat X-changer Worksheet'!$F$21*($L$1-AV$3)/('Heat X-changer Worksheet'!$F$33*'Heat X-changer Worksheet'!$F$34)-$C41)</f>
        <v>92.711319185439436</v>
      </c>
      <c r="AW41" s="32">
        <f>-('Heat X-changer Worksheet'!$F$20*'Heat X-changer Worksheet'!$F$21*($L$1-AW$3)/('Heat X-changer Worksheet'!$F$33*'Heat X-changer Worksheet'!$F$34)-$C41)</f>
        <v>93.17015751403946</v>
      </c>
      <c r="AX41" s="32">
        <f>-('Heat X-changer Worksheet'!$F$20*'Heat X-changer Worksheet'!$F$21*($L$1-AX$3)/('Heat X-changer Worksheet'!$F$33*'Heat X-changer Worksheet'!$F$34)-$C41)</f>
        <v>93.628995842639455</v>
      </c>
      <c r="AY41" s="32">
        <f>-('Heat X-changer Worksheet'!$F$20*'Heat X-changer Worksheet'!$F$21*($L$1-AY$3)/('Heat X-changer Worksheet'!$F$33*'Heat X-changer Worksheet'!$F$34)-$C41)</f>
        <v>94.087834171239464</v>
      </c>
      <c r="AZ41" s="32">
        <f>-('Heat X-changer Worksheet'!$F$20*'Heat X-changer Worksheet'!$F$21*($L$1-AZ$3)/('Heat X-changer Worksheet'!$F$33*'Heat X-changer Worksheet'!$F$34)-$C41)</f>
        <v>94.546672499839474</v>
      </c>
      <c r="BA41" s="32">
        <f>-('Heat X-changer Worksheet'!$F$20*'Heat X-changer Worksheet'!$F$21*($L$1-BA$3)/('Heat X-changer Worksheet'!$F$33*'Heat X-changer Worksheet'!$F$34)-$C41)</f>
        <v>95.005510828439469</v>
      </c>
      <c r="BB41" s="32">
        <f>-('Heat X-changer Worksheet'!$F$20*'Heat X-changer Worksheet'!$F$21*($L$1-BB$3)/('Heat X-changer Worksheet'!$F$33*'Heat X-changer Worksheet'!$F$34)-$C41)</f>
        <v>95.464349157039479</v>
      </c>
      <c r="BC41" s="32">
        <f>-('Heat X-changer Worksheet'!$F$20*'Heat X-changer Worksheet'!$F$21*($L$1-BC$3)/('Heat X-changer Worksheet'!$F$33*'Heat X-changer Worksheet'!$F$34)-$C41)</f>
        <v>95.923187485639488</v>
      </c>
      <c r="BD41" s="32">
        <f>-('Heat X-changer Worksheet'!$F$20*'Heat X-changer Worksheet'!$F$21*($L$1-BD$3)/('Heat X-changer Worksheet'!$F$33*'Heat X-changer Worksheet'!$F$34)-$C41)</f>
        <v>96.382025814239483</v>
      </c>
      <c r="BE41" s="32">
        <f>-('Heat X-changer Worksheet'!$F$20*'Heat X-changer Worksheet'!$F$21*($L$1-BE$3)/('Heat X-changer Worksheet'!$F$33*'Heat X-changer Worksheet'!$F$34)-$C41)</f>
        <v>96.840864142839493</v>
      </c>
      <c r="BF41" s="32">
        <f>-('Heat X-changer Worksheet'!$F$20*'Heat X-changer Worksheet'!$F$21*($L$1-BF$3)/('Heat X-changer Worksheet'!$F$33*'Heat X-changer Worksheet'!$F$34)-$C41)</f>
        <v>97.299702471439502</v>
      </c>
      <c r="BG41" s="32">
        <f>-('Heat X-changer Worksheet'!$F$20*'Heat X-changer Worksheet'!$F$21*($L$1-BG$3)/('Heat X-changer Worksheet'!$F$33*'Heat X-changer Worksheet'!$F$34)-$C41)</f>
        <v>97.758540800039498</v>
      </c>
      <c r="BH41" s="32">
        <f>-('Heat X-changer Worksheet'!$F$20*'Heat X-changer Worksheet'!$F$21*($L$1-BH$3)/('Heat X-changer Worksheet'!$F$33*'Heat X-changer Worksheet'!$F$34)-$C41)</f>
        <v>98.217379128639507</v>
      </c>
      <c r="BI41" s="32">
        <f>-('Heat X-changer Worksheet'!$F$20*'Heat X-changer Worksheet'!$F$21*($L$1-BI$3)/('Heat X-changer Worksheet'!$F$33*'Heat X-changer Worksheet'!$F$34)-$C41)</f>
        <v>98.676217457239517</v>
      </c>
      <c r="BJ41" s="32">
        <f>-('Heat X-changer Worksheet'!$F$20*'Heat X-changer Worksheet'!$F$21*($L$1-BJ$3)/('Heat X-changer Worksheet'!$F$33*'Heat X-changer Worksheet'!$F$34)-$C41)</f>
        <v>99.135055785839512</v>
      </c>
      <c r="BK41" s="32">
        <f>-('Heat X-changer Worksheet'!$F$20*'Heat X-changer Worksheet'!$F$21*($L$1-BK$3)/('Heat X-changer Worksheet'!$F$33*'Heat X-changer Worksheet'!$F$34)-$C41)</f>
        <v>99.593894114439536</v>
      </c>
      <c r="BL41" s="32">
        <f>-('Heat X-changer Worksheet'!$F$20*'Heat X-changer Worksheet'!$F$21*($L$1-BL$3)/('Heat X-changer Worksheet'!$F$33*'Heat X-changer Worksheet'!$F$34)-$C41)</f>
        <v>100.05273244303953</v>
      </c>
      <c r="BM41" s="32">
        <f>-('Heat X-changer Worksheet'!$F$20*'Heat X-changer Worksheet'!$F$21*($L$1-BM$3)/('Heat X-changer Worksheet'!$F$33*'Heat X-changer Worksheet'!$F$34)-$C41)</f>
        <v>100.51157077163953</v>
      </c>
      <c r="BN41" s="32">
        <f>-('Heat X-changer Worksheet'!$F$20*'Heat X-changer Worksheet'!$F$21*($L$1-BN$3)/('Heat X-changer Worksheet'!$F$33*'Heat X-changer Worksheet'!$F$34)-$C41)</f>
        <v>100.97040910023954</v>
      </c>
      <c r="BO41" s="32">
        <f>-('Heat X-changer Worksheet'!$F$20*'Heat X-changer Worksheet'!$F$21*($L$1-BO$3)/('Heat X-changer Worksheet'!$F$33*'Heat X-changer Worksheet'!$F$34)-$C41)</f>
        <v>101.42924742883955</v>
      </c>
      <c r="BP41" s="32">
        <f>-('Heat X-changer Worksheet'!$F$20*'Heat X-changer Worksheet'!$F$21*($L$1-BP$3)/('Heat X-changer Worksheet'!$F$33*'Heat X-changer Worksheet'!$F$34)-$C41)</f>
        <v>101.88808575743954</v>
      </c>
      <c r="BQ41" s="32">
        <f>-('Heat X-changer Worksheet'!$F$20*'Heat X-changer Worksheet'!$F$21*($L$1-BQ$3)/('Heat X-changer Worksheet'!$F$33*'Heat X-changer Worksheet'!$F$34)-$C41)</f>
        <v>102.34692408603955</v>
      </c>
      <c r="BR41" s="32">
        <f>-('Heat X-changer Worksheet'!$F$20*'Heat X-changer Worksheet'!$F$21*($L$1-BR$3)/('Heat X-changer Worksheet'!$F$33*'Heat X-changer Worksheet'!$F$34)-$C41)</f>
        <v>102.80576241463956</v>
      </c>
      <c r="BS41" s="32">
        <f>-('Heat X-changer Worksheet'!$F$20*'Heat X-changer Worksheet'!$F$21*($L$1-BS$3)/('Heat X-changer Worksheet'!$F$33*'Heat X-changer Worksheet'!$F$34)-$C41)</f>
        <v>103.26460074323955</v>
      </c>
      <c r="BT41" s="32">
        <f>-('Heat X-changer Worksheet'!$F$20*'Heat X-changer Worksheet'!$F$21*($L$1-BT$3)/('Heat X-changer Worksheet'!$F$33*'Heat X-changer Worksheet'!$F$34)-$C41)</f>
        <v>103.72343907183958</v>
      </c>
      <c r="BU41" s="32">
        <f>-('Heat X-changer Worksheet'!$F$20*'Heat X-changer Worksheet'!$F$21*($L$1-BU$3)/('Heat X-changer Worksheet'!$F$33*'Heat X-changer Worksheet'!$F$34)-$C41)</f>
        <v>104.18227740043957</v>
      </c>
      <c r="BV41" s="32">
        <f>-('Heat X-changer Worksheet'!$F$20*'Heat X-changer Worksheet'!$F$21*($L$1-BV$3)/('Heat X-changer Worksheet'!$F$33*'Heat X-changer Worksheet'!$F$34)-$C41)</f>
        <v>104.64111572903957</v>
      </c>
      <c r="BW41" s="32">
        <f>-('Heat X-changer Worksheet'!$F$20*'Heat X-changer Worksheet'!$F$21*($L$1-BW$3)/('Heat X-changer Worksheet'!$F$33*'Heat X-changer Worksheet'!$F$34)-$C41)</f>
        <v>105.09995405763959</v>
      </c>
      <c r="BX41" s="32">
        <f>-('Heat X-changer Worksheet'!$F$20*'Heat X-changer Worksheet'!$F$21*($L$1-BX$3)/('Heat X-changer Worksheet'!$F$33*'Heat X-changer Worksheet'!$F$34)-$C41)</f>
        <v>105.55879238623959</v>
      </c>
      <c r="BY41" s="32">
        <f>-('Heat X-changer Worksheet'!$F$20*'Heat X-changer Worksheet'!$F$21*($L$1-BY$3)/('Heat X-changer Worksheet'!$F$33*'Heat X-changer Worksheet'!$F$34)-$C41)</f>
        <v>106.0176307148396</v>
      </c>
      <c r="BZ41" s="32">
        <f>-('Heat X-changer Worksheet'!$F$20*'Heat X-changer Worksheet'!$F$21*($L$1-BZ$3)/('Heat X-changer Worksheet'!$F$33*'Heat X-changer Worksheet'!$F$34)-$C41)</f>
        <v>106.47646904343961</v>
      </c>
      <c r="CA41" s="32">
        <f>-('Heat X-changer Worksheet'!$F$20*'Heat X-changer Worksheet'!$F$21*($L$1-CA$3)/('Heat X-changer Worksheet'!$F$33*'Heat X-changer Worksheet'!$F$34)-$C41)</f>
        <v>106.9353073720396</v>
      </c>
      <c r="CB41" s="32">
        <f>-('Heat X-changer Worksheet'!$F$20*'Heat X-changer Worksheet'!$F$21*($L$1-CB$3)/('Heat X-changer Worksheet'!$F$33*'Heat X-changer Worksheet'!$F$34)-$C41)</f>
        <v>107.39414570063961</v>
      </c>
      <c r="CC41" s="32">
        <f>-('Heat X-changer Worksheet'!$F$20*'Heat X-changer Worksheet'!$F$21*($L$1-CC$3)/('Heat X-changer Worksheet'!$F$33*'Heat X-changer Worksheet'!$F$34)-$C41)</f>
        <v>107.85298402923962</v>
      </c>
      <c r="CD41" s="32">
        <f>-('Heat X-changer Worksheet'!$F$20*'Heat X-changer Worksheet'!$F$21*($L$1-CD$3)/('Heat X-changer Worksheet'!$F$33*'Heat X-changer Worksheet'!$F$34)-$C41)</f>
        <v>108.31182235783962</v>
      </c>
      <c r="CE41" s="32">
        <f>-('Heat X-changer Worksheet'!$F$20*'Heat X-changer Worksheet'!$F$21*($L$1-CE$3)/('Heat X-changer Worksheet'!$F$33*'Heat X-changer Worksheet'!$F$34)-$C41)</f>
        <v>108.77066068643961</v>
      </c>
      <c r="CF41" s="32">
        <f>-('Heat X-changer Worksheet'!$F$20*'Heat X-changer Worksheet'!$F$21*($L$1-CF$3)/('Heat X-changer Worksheet'!$F$33*'Heat X-changer Worksheet'!$F$34)-$C41)</f>
        <v>109.22949901503964</v>
      </c>
      <c r="CG41" s="32">
        <f>-('Heat X-changer Worksheet'!$F$20*'Heat X-changer Worksheet'!$F$21*($L$1-CG$3)/('Heat X-changer Worksheet'!$F$33*'Heat X-changer Worksheet'!$F$34)-$C41)</f>
        <v>109.68833734363963</v>
      </c>
      <c r="CH41" s="32">
        <f>-('Heat X-changer Worksheet'!$F$20*'Heat X-changer Worksheet'!$F$21*($L$1-CH$3)/('Heat X-changer Worksheet'!$F$33*'Heat X-changer Worksheet'!$F$34)-$C41)</f>
        <v>110.14717567223964</v>
      </c>
      <c r="CI41" s="32">
        <f>-('Heat X-changer Worksheet'!$F$20*'Heat X-changer Worksheet'!$F$21*($L$1-CI$3)/('Heat X-changer Worksheet'!$F$33*'Heat X-changer Worksheet'!$F$34)-$C41)</f>
        <v>110.60601400083965</v>
      </c>
      <c r="CJ41" s="32">
        <f>-('Heat X-changer Worksheet'!$F$20*'Heat X-changer Worksheet'!$F$21*($L$1-CJ$3)/('Heat X-changer Worksheet'!$F$33*'Heat X-changer Worksheet'!$F$34)-$C41)</f>
        <v>111.06485232943965</v>
      </c>
      <c r="CK41" s="32">
        <f>-('Heat X-changer Worksheet'!$F$20*'Heat X-changer Worksheet'!$F$21*($L$1-CK$3)/('Heat X-changer Worksheet'!$F$33*'Heat X-changer Worksheet'!$F$34)-$C41)</f>
        <v>111.52369065803965</v>
      </c>
      <c r="CL41" s="32">
        <f>-('Heat X-changer Worksheet'!$F$20*'Heat X-changer Worksheet'!$F$21*($L$1-CL$3)/('Heat X-changer Worksheet'!$F$33*'Heat X-changer Worksheet'!$F$34)-$C41)</f>
        <v>111.98252898663966</v>
      </c>
      <c r="CM41" s="32">
        <f>-('Heat X-changer Worksheet'!$F$20*'Heat X-changer Worksheet'!$F$21*($L$1-CM$3)/('Heat X-changer Worksheet'!$F$33*'Heat X-changer Worksheet'!$F$34)-$C41)</f>
        <v>112.44136731523966</v>
      </c>
      <c r="CN41" s="32">
        <f>-('Heat X-changer Worksheet'!$F$20*'Heat X-changer Worksheet'!$F$21*($L$1-CN$3)/('Heat X-changer Worksheet'!$F$33*'Heat X-changer Worksheet'!$F$34)-$C41)</f>
        <v>112.90020564383967</v>
      </c>
      <c r="CO41" s="32">
        <f>-('Heat X-changer Worksheet'!$F$20*'Heat X-changer Worksheet'!$F$21*($L$1-CO$3)/('Heat X-changer Worksheet'!$F$33*'Heat X-changer Worksheet'!$F$34)-$C41)</f>
        <v>113.35904397243968</v>
      </c>
      <c r="CP41" s="32">
        <f>-('Heat X-changer Worksheet'!$F$20*'Heat X-changer Worksheet'!$F$21*($L$1-CP$3)/('Heat X-changer Worksheet'!$F$33*'Heat X-changer Worksheet'!$F$34)-$C41)</f>
        <v>113.81788230103967</v>
      </c>
      <c r="CQ41" s="32">
        <f>-('Heat X-changer Worksheet'!$F$20*'Heat X-changer Worksheet'!$F$21*($L$1-CQ$3)/('Heat X-changer Worksheet'!$F$33*'Heat X-changer Worksheet'!$F$34)-$C41)</f>
        <v>114.27672062963968</v>
      </c>
      <c r="CR41" s="32">
        <f>-('Heat X-changer Worksheet'!$F$20*'Heat X-changer Worksheet'!$F$21*($L$1-CR$3)/('Heat X-changer Worksheet'!$F$33*'Heat X-changer Worksheet'!$F$34)-$C41)</f>
        <v>114.73555895823969</v>
      </c>
      <c r="CS41" s="32">
        <f>-('Heat X-changer Worksheet'!$F$20*'Heat X-changer Worksheet'!$F$21*($L$1-CS$3)/('Heat X-changer Worksheet'!$F$33*'Heat X-changer Worksheet'!$F$34)-$C41)</f>
        <v>115.19439728683969</v>
      </c>
      <c r="CT41" s="32">
        <f>-('Heat X-changer Worksheet'!$F$20*'Heat X-changer Worksheet'!$F$21*($L$1-CT$3)/('Heat X-changer Worksheet'!$F$33*'Heat X-changer Worksheet'!$F$34)-$C41)</f>
        <v>115.6532356154397</v>
      </c>
      <c r="CU41" s="32">
        <f>-('Heat X-changer Worksheet'!$F$20*'Heat X-changer Worksheet'!$F$21*($L$1-CU$3)/('Heat X-changer Worksheet'!$F$33*'Heat X-changer Worksheet'!$F$34)-$C41)</f>
        <v>116.11207394403971</v>
      </c>
      <c r="CV41" s="32">
        <f>-('Heat X-changer Worksheet'!$F$20*'Heat X-changer Worksheet'!$F$21*($L$1-CV$3)/('Heat X-changer Worksheet'!$F$33*'Heat X-changer Worksheet'!$F$34)-$C41)</f>
        <v>116.5709122726397</v>
      </c>
      <c r="CW41" s="32">
        <f>-('Heat X-changer Worksheet'!$F$20*'Heat X-changer Worksheet'!$F$21*($L$1-CW$3)/('Heat X-changer Worksheet'!$F$33*'Heat X-changer Worksheet'!$F$34)-$C41)</f>
        <v>117.02975060123971</v>
      </c>
      <c r="CX41" s="32">
        <f>-('Heat X-changer Worksheet'!$F$20*'Heat X-changer Worksheet'!$F$21*($L$1-CX$3)/('Heat X-changer Worksheet'!$F$33*'Heat X-changer Worksheet'!$F$34)-$C41)</f>
        <v>117.48858892983972</v>
      </c>
      <c r="CY41" s="32">
        <f>-('Heat X-changer Worksheet'!$F$20*'Heat X-changer Worksheet'!$F$21*($L$1-CY$3)/('Heat X-changer Worksheet'!$F$33*'Heat X-changer Worksheet'!$F$34)-$C41)</f>
        <v>117.94742725843973</v>
      </c>
      <c r="CZ41" s="32">
        <f>-('Heat X-changer Worksheet'!$F$20*'Heat X-changer Worksheet'!$F$21*($L$1-CZ$3)/('Heat X-changer Worksheet'!$F$33*'Heat X-changer Worksheet'!$F$34)-$C41)</f>
        <v>118.40626558703974</v>
      </c>
      <c r="DA41" s="32">
        <f>-('Heat X-changer Worksheet'!$F$20*'Heat X-changer Worksheet'!$F$21*($L$1-DA$3)/('Heat X-changer Worksheet'!$F$33*'Heat X-changer Worksheet'!$F$34)-$C41)</f>
        <v>118.86510391563974</v>
      </c>
      <c r="DB41" s="32">
        <f>-('Heat X-changer Worksheet'!$F$20*'Heat X-changer Worksheet'!$F$21*($L$1-DB$3)/('Heat X-changer Worksheet'!$F$33*'Heat X-changer Worksheet'!$F$34)-$C41)</f>
        <v>119.32394224423973</v>
      </c>
      <c r="DC41" s="32">
        <f>-('Heat X-changer Worksheet'!$F$20*'Heat X-changer Worksheet'!$F$21*($L$1-DC$3)/('Heat X-changer Worksheet'!$F$33*'Heat X-changer Worksheet'!$F$34)-$C41)</f>
        <v>119.78278057283974</v>
      </c>
      <c r="DD41" s="32">
        <f>-('Heat X-changer Worksheet'!$F$20*'Heat X-changer Worksheet'!$F$21*($L$1-DD$3)/('Heat X-changer Worksheet'!$F$33*'Heat X-changer Worksheet'!$F$34)-$C41)</f>
        <v>120.24161890143975</v>
      </c>
      <c r="DE41" s="32">
        <f>-('Heat X-changer Worksheet'!$F$20*'Heat X-changer Worksheet'!$F$21*($L$1-DE$3)/('Heat X-changer Worksheet'!$F$33*'Heat X-changer Worksheet'!$F$34)-$C41)</f>
        <v>120.70045723003976</v>
      </c>
      <c r="DF41" s="32">
        <f>-('Heat X-changer Worksheet'!$F$20*'Heat X-changer Worksheet'!$F$21*($L$1-DF$3)/('Heat X-changer Worksheet'!$F$33*'Heat X-changer Worksheet'!$F$34)-$C41)</f>
        <v>121.15929555863977</v>
      </c>
      <c r="DG41" s="32">
        <f>-('Heat X-changer Worksheet'!$F$20*'Heat X-changer Worksheet'!$F$21*($L$1-DG$3)/('Heat X-changer Worksheet'!$F$33*'Heat X-changer Worksheet'!$F$34)-$C41)</f>
        <v>121.61813388723976</v>
      </c>
      <c r="DH41" s="32">
        <f>-('Heat X-changer Worksheet'!$F$20*'Heat X-changer Worksheet'!$F$21*($L$1-DH$3)/('Heat X-changer Worksheet'!$F$33*'Heat X-changer Worksheet'!$F$34)-$C41)</f>
        <v>122.07697221583977</v>
      </c>
      <c r="DI41" s="32">
        <f>-('Heat X-changer Worksheet'!$F$20*'Heat X-changer Worksheet'!$F$21*($L$1-DI$3)/('Heat X-changer Worksheet'!$F$33*'Heat X-changer Worksheet'!$F$34)-$C41)</f>
        <v>122.53581054443978</v>
      </c>
      <c r="DJ41" s="32">
        <f>-('Heat X-changer Worksheet'!$F$20*'Heat X-changer Worksheet'!$F$21*($L$1-DJ$3)/('Heat X-changer Worksheet'!$F$33*'Heat X-changer Worksheet'!$F$34)-$C41)</f>
        <v>122.99464887303978</v>
      </c>
      <c r="DK41" s="32">
        <f>-('Heat X-changer Worksheet'!$F$20*'Heat X-changer Worksheet'!$F$21*($L$1-DK$3)/('Heat X-changer Worksheet'!$F$33*'Heat X-changer Worksheet'!$F$34)-$C41)</f>
        <v>123.45348720163979</v>
      </c>
      <c r="DL41" s="32">
        <f>-('Heat X-changer Worksheet'!$F$20*'Heat X-changer Worksheet'!$F$21*($L$1-DL$3)/('Heat X-changer Worksheet'!$F$33*'Heat X-changer Worksheet'!$F$34)-$C41)</f>
        <v>123.9123255302398</v>
      </c>
      <c r="DM41" s="32">
        <f>-('Heat X-changer Worksheet'!$F$20*'Heat X-changer Worksheet'!$F$21*($L$1-DM$3)/('Heat X-changer Worksheet'!$F$33*'Heat X-changer Worksheet'!$F$34)-$C41)</f>
        <v>124.37116385883979</v>
      </c>
      <c r="DN41" s="32">
        <f>-('Heat X-changer Worksheet'!$F$20*'Heat X-changer Worksheet'!$F$21*($L$1-DN$3)/('Heat X-changer Worksheet'!$F$33*'Heat X-changer Worksheet'!$F$34)-$C41)</f>
        <v>124.8300021874398</v>
      </c>
      <c r="DO41" s="32">
        <f>-('Heat X-changer Worksheet'!$F$20*'Heat X-changer Worksheet'!$F$21*($L$1-DO$3)/('Heat X-changer Worksheet'!$F$33*'Heat X-changer Worksheet'!$F$34)-$C41)</f>
        <v>125.28884051603981</v>
      </c>
      <c r="DP41" s="32">
        <f>-('Heat X-changer Worksheet'!$F$20*'Heat X-changer Worksheet'!$F$21*($L$1-DP$3)/('Heat X-changer Worksheet'!$F$33*'Heat X-changer Worksheet'!$F$34)-$C41)</f>
        <v>125.74767884463981</v>
      </c>
      <c r="DQ41" s="32">
        <f>-('Heat X-changer Worksheet'!$F$20*'Heat X-changer Worksheet'!$F$21*($L$1-DQ$3)/('Heat X-changer Worksheet'!$F$33*'Heat X-changer Worksheet'!$F$34)-$C41)</f>
        <v>126.20651717323982</v>
      </c>
      <c r="DR41" s="32">
        <f>-('Heat X-changer Worksheet'!$F$20*'Heat X-changer Worksheet'!$F$21*($L$1-DR$3)/('Heat X-changer Worksheet'!$F$33*'Heat X-changer Worksheet'!$F$34)-$C41)</f>
        <v>126.66535550183983</v>
      </c>
      <c r="DS41" s="32">
        <f>-('Heat X-changer Worksheet'!$F$20*'Heat X-changer Worksheet'!$F$21*($L$1-DS$3)/('Heat X-changer Worksheet'!$F$33*'Heat X-changer Worksheet'!$F$34)-$C41)</f>
        <v>127.12419383043982</v>
      </c>
      <c r="DT41" s="32">
        <f>-('Heat X-changer Worksheet'!$F$20*'Heat X-changer Worksheet'!$F$21*($L$1-DT$3)/('Heat X-changer Worksheet'!$F$33*'Heat X-changer Worksheet'!$F$34)-$C41)</f>
        <v>127.58303215903983</v>
      </c>
      <c r="DU41" s="32">
        <f>-('Heat X-changer Worksheet'!$F$20*'Heat X-changer Worksheet'!$F$21*($L$1-DU$3)/('Heat X-changer Worksheet'!$F$33*'Heat X-changer Worksheet'!$F$34)-$C41)</f>
        <v>128.04187048763984</v>
      </c>
      <c r="DV41" s="32">
        <f>-('Heat X-changer Worksheet'!$F$20*'Heat X-changer Worksheet'!$F$21*($L$1-DV$3)/('Heat X-changer Worksheet'!$F$33*'Heat X-changer Worksheet'!$F$34)-$C41)</f>
        <v>128.50070881623984</v>
      </c>
      <c r="DW41" s="32">
        <f>-('Heat X-changer Worksheet'!$F$20*'Heat X-changer Worksheet'!$F$21*($L$1-DW$3)/('Heat X-changer Worksheet'!$F$33*'Heat X-changer Worksheet'!$F$34)-$C41)</f>
        <v>128.95954714483986</v>
      </c>
      <c r="DX41" s="32">
        <f>-('Heat X-changer Worksheet'!$F$20*'Heat X-changer Worksheet'!$F$21*($L$1-DX$3)/('Heat X-changer Worksheet'!$F$33*'Heat X-changer Worksheet'!$F$34)-$C41)</f>
        <v>129.41838547343986</v>
      </c>
      <c r="DY41" s="32">
        <f>-('Heat X-changer Worksheet'!$F$20*'Heat X-changer Worksheet'!$F$21*($L$1-DY$3)/('Heat X-changer Worksheet'!$F$33*'Heat X-changer Worksheet'!$F$34)-$C41)</f>
        <v>129.87722380203985</v>
      </c>
      <c r="DZ41" s="32">
        <f>-('Heat X-changer Worksheet'!$F$20*'Heat X-changer Worksheet'!$F$21*($L$1-DZ$3)/('Heat X-changer Worksheet'!$F$33*'Heat X-changer Worksheet'!$F$34)-$C41)</f>
        <v>130.33606213063987</v>
      </c>
      <c r="EA41" s="32">
        <f>-('Heat X-changer Worksheet'!$F$20*'Heat X-changer Worksheet'!$F$21*($L$1-EA$3)/('Heat X-changer Worksheet'!$F$33*'Heat X-changer Worksheet'!$F$34)-$C41)</f>
        <v>130.79490045923987</v>
      </c>
      <c r="EB41" s="32">
        <f>-('Heat X-changer Worksheet'!$F$20*'Heat X-changer Worksheet'!$F$21*($L$1-EB$3)/('Heat X-changer Worksheet'!$F$33*'Heat X-changer Worksheet'!$F$34)-$C41)</f>
        <v>131.25373878783986</v>
      </c>
      <c r="EC41" s="32">
        <f>-('Heat X-changer Worksheet'!$F$20*'Heat X-changer Worksheet'!$F$21*($L$1-EC$3)/('Heat X-changer Worksheet'!$F$33*'Heat X-changer Worksheet'!$F$34)-$C41)</f>
        <v>131.71257711643989</v>
      </c>
      <c r="ED41" s="32">
        <f>-('Heat X-changer Worksheet'!$F$20*'Heat X-changer Worksheet'!$F$21*($L$1-ED$3)/('Heat X-changer Worksheet'!$F$33*'Heat X-changer Worksheet'!$F$34)-$C41)</f>
        <v>132.17141544503988</v>
      </c>
      <c r="EE41" s="32">
        <f>-('Heat X-changer Worksheet'!$F$20*'Heat X-changer Worksheet'!$F$21*($L$1-EE$3)/('Heat X-changer Worksheet'!$F$33*'Heat X-changer Worksheet'!$F$34)-$C41)</f>
        <v>132.63025377363988</v>
      </c>
      <c r="EF41" s="32">
        <f>-('Heat X-changer Worksheet'!$F$20*'Heat X-changer Worksheet'!$F$21*($L$1-EF$3)/('Heat X-changer Worksheet'!$F$33*'Heat X-changer Worksheet'!$F$34)-$C41)</f>
        <v>133.0890921022399</v>
      </c>
      <c r="EG41" s="32">
        <f>-('Heat X-changer Worksheet'!$F$20*'Heat X-changer Worksheet'!$F$21*($L$1-EG$3)/('Heat X-changer Worksheet'!$F$33*'Heat X-changer Worksheet'!$F$34)-$C41)</f>
        <v>133.5479304308399</v>
      </c>
      <c r="EH41" s="32">
        <f>-('Heat X-changer Worksheet'!$F$20*'Heat X-changer Worksheet'!$F$21*($L$1-EH$3)/('Heat X-changer Worksheet'!$F$33*'Heat X-changer Worksheet'!$F$34)-$C41)</f>
        <v>134.00676875943989</v>
      </c>
      <c r="EI41" s="32">
        <f>-('Heat X-changer Worksheet'!$F$20*'Heat X-changer Worksheet'!$F$21*($L$1-EI$3)/('Heat X-changer Worksheet'!$F$33*'Heat X-changer Worksheet'!$F$34)-$C41)</f>
        <v>134.46560708803992</v>
      </c>
      <c r="EJ41" s="32">
        <f>-('Heat X-changer Worksheet'!$F$20*'Heat X-changer Worksheet'!$F$21*($L$1-EJ$3)/('Heat X-changer Worksheet'!$F$33*'Heat X-changer Worksheet'!$F$34)-$C41)</f>
        <v>134.92444541663991</v>
      </c>
      <c r="EK41" s="32">
        <f>-('Heat X-changer Worksheet'!$F$20*'Heat X-changer Worksheet'!$F$21*($L$1-EK$3)/('Heat X-changer Worksheet'!$F$33*'Heat X-changer Worksheet'!$F$34)-$C41)</f>
        <v>135.38328374523991</v>
      </c>
      <c r="EL41" s="32">
        <f>-('Heat X-changer Worksheet'!$F$20*'Heat X-changer Worksheet'!$F$21*($L$1-EL$3)/('Heat X-changer Worksheet'!$F$33*'Heat X-changer Worksheet'!$F$34)-$C41)</f>
        <v>135.84212207383993</v>
      </c>
      <c r="EM41" s="32">
        <f>-('Heat X-changer Worksheet'!$F$20*'Heat X-changer Worksheet'!$F$21*($L$1-EM$3)/('Heat X-changer Worksheet'!$F$33*'Heat X-changer Worksheet'!$F$34)-$C41)</f>
        <v>136.30096040243993</v>
      </c>
      <c r="EN41" s="32">
        <f>-('Heat X-changer Worksheet'!$F$20*'Heat X-changer Worksheet'!$F$21*($L$1-EN$3)/('Heat X-changer Worksheet'!$F$33*'Heat X-changer Worksheet'!$F$34)-$C41)</f>
        <v>136.75979873103992</v>
      </c>
    </row>
    <row r="42" spans="3:144">
      <c r="C42" s="30">
        <f t="shared" si="3"/>
        <v>142</v>
      </c>
      <c r="D42" s="32">
        <f>-('Heat X-changer Worksheet'!$F$20*'Heat X-changer Worksheet'!$F$21*($L$1-D$3)/('Heat X-changer Worksheet'!$F$33*'Heat X-changer Worksheet'!$F$34)-$C42)</f>
        <v>71.522432727039217</v>
      </c>
      <c r="E42" s="32">
        <f>-('Heat X-changer Worksheet'!$F$20*'Heat X-changer Worksheet'!$F$21*($L$1-E$3)/('Heat X-changer Worksheet'!$F$33*'Heat X-changer Worksheet'!$F$34)-$C42)</f>
        <v>71.981271055639226</v>
      </c>
      <c r="F42" s="32">
        <f>-('Heat X-changer Worksheet'!$F$20*'Heat X-changer Worksheet'!$F$21*($L$1-F$3)/('Heat X-changer Worksheet'!$F$33*'Heat X-changer Worksheet'!$F$34)-$C42)</f>
        <v>72.440109384239236</v>
      </c>
      <c r="G42" s="32">
        <f>-('Heat X-changer Worksheet'!$F$20*'Heat X-changer Worksheet'!$F$21*($L$1-G$3)/('Heat X-changer Worksheet'!$F$33*'Heat X-changer Worksheet'!$F$34)-$C42)</f>
        <v>72.898947712839231</v>
      </c>
      <c r="H42" s="32">
        <f>-('Heat X-changer Worksheet'!$F$20*'Heat X-changer Worksheet'!$F$21*($L$1-H$3)/('Heat X-changer Worksheet'!$F$33*'Heat X-changer Worksheet'!$F$34)-$C42)</f>
        <v>73.35778604143924</v>
      </c>
      <c r="I42" s="32">
        <f>-('Heat X-changer Worksheet'!$F$20*'Heat X-changer Worksheet'!$F$21*($L$1-I$3)/('Heat X-changer Worksheet'!$F$33*'Heat X-changer Worksheet'!$F$34)-$C42)</f>
        <v>73.81662437003925</v>
      </c>
      <c r="J42" s="32">
        <f>-('Heat X-changer Worksheet'!$F$20*'Heat X-changer Worksheet'!$F$21*($L$1-J$3)/('Heat X-changer Worksheet'!$F$33*'Heat X-changer Worksheet'!$F$34)-$C42)</f>
        <v>74.275462698639259</v>
      </c>
      <c r="K42" s="32">
        <f>-('Heat X-changer Worksheet'!$F$20*'Heat X-changer Worksheet'!$F$21*($L$1-K$3)/('Heat X-changer Worksheet'!$F$33*'Heat X-changer Worksheet'!$F$34)-$C42)</f>
        <v>74.734301027239255</v>
      </c>
      <c r="L42" s="32">
        <f>-('Heat X-changer Worksheet'!$F$20*'Heat X-changer Worksheet'!$F$21*($L$1-L$3)/('Heat X-changer Worksheet'!$F$33*'Heat X-changer Worksheet'!$F$34)-$C42)</f>
        <v>75.193139355839264</v>
      </c>
      <c r="M42" s="32">
        <f>-('Heat X-changer Worksheet'!$F$20*'Heat X-changer Worksheet'!$F$21*($L$1-M$3)/('Heat X-changer Worksheet'!$F$33*'Heat X-changer Worksheet'!$F$34)-$C42)</f>
        <v>75.651977684439274</v>
      </c>
      <c r="N42" s="32">
        <f>-('Heat X-changer Worksheet'!$F$20*'Heat X-changer Worksheet'!$F$21*($L$1-N$3)/('Heat X-changer Worksheet'!$F$33*'Heat X-changer Worksheet'!$F$34)-$C42)</f>
        <v>76.110816013039269</v>
      </c>
      <c r="O42" s="32">
        <f>-('Heat X-changer Worksheet'!$F$20*'Heat X-changer Worksheet'!$F$21*($L$1-O$3)/('Heat X-changer Worksheet'!$F$33*'Heat X-changer Worksheet'!$F$34)-$C42)</f>
        <v>76.569654341639279</v>
      </c>
      <c r="P42" s="32">
        <f>-('Heat X-changer Worksheet'!$F$20*'Heat X-changer Worksheet'!$F$21*($L$1-P$3)/('Heat X-changer Worksheet'!$F$33*'Heat X-changer Worksheet'!$F$34)-$C42)</f>
        <v>77.028492670239288</v>
      </c>
      <c r="Q42" s="32">
        <f>-('Heat X-changer Worksheet'!$F$20*'Heat X-changer Worksheet'!$F$21*($L$1-Q$3)/('Heat X-changer Worksheet'!$F$33*'Heat X-changer Worksheet'!$F$34)-$C42)</f>
        <v>77.487330998839298</v>
      </c>
      <c r="R42" s="32">
        <f>-('Heat X-changer Worksheet'!$F$20*'Heat X-changer Worksheet'!$F$21*($L$1-R$3)/('Heat X-changer Worksheet'!$F$33*'Heat X-changer Worksheet'!$F$34)-$C42)</f>
        <v>77.946169327439293</v>
      </c>
      <c r="S42" s="32">
        <f>-('Heat X-changer Worksheet'!$F$20*'Heat X-changer Worksheet'!$F$21*($L$1-S$3)/('Heat X-changer Worksheet'!$F$33*'Heat X-changer Worksheet'!$F$34)-$C42)</f>
        <v>78.405007656039302</v>
      </c>
      <c r="T42" s="32">
        <f>-('Heat X-changer Worksheet'!$F$20*'Heat X-changer Worksheet'!$F$21*($L$1-T$3)/('Heat X-changer Worksheet'!$F$33*'Heat X-changer Worksheet'!$F$34)-$C42)</f>
        <v>78.863845984639312</v>
      </c>
      <c r="U42" s="32">
        <f>-('Heat X-changer Worksheet'!$F$20*'Heat X-changer Worksheet'!$F$21*($L$1-U$3)/('Heat X-changer Worksheet'!$F$33*'Heat X-changer Worksheet'!$F$34)-$C42)</f>
        <v>79.322684313239307</v>
      </c>
      <c r="V42" s="32">
        <f>-('Heat X-changer Worksheet'!$F$20*'Heat X-changer Worksheet'!$F$21*($L$1-V$3)/('Heat X-changer Worksheet'!$F$33*'Heat X-changer Worksheet'!$F$34)-$C42)</f>
        <v>79.781522641839317</v>
      </c>
      <c r="W42" s="32">
        <f>-('Heat X-changer Worksheet'!$F$20*'Heat X-changer Worksheet'!$F$21*($L$1-W$3)/('Heat X-changer Worksheet'!$F$33*'Heat X-changer Worksheet'!$F$34)-$C42)</f>
        <v>80.240360970439326</v>
      </c>
      <c r="X42" s="32">
        <f>-('Heat X-changer Worksheet'!$F$20*'Heat X-changer Worksheet'!$F$21*($L$1-X$3)/('Heat X-changer Worksheet'!$F$33*'Heat X-changer Worksheet'!$F$34)-$C42)</f>
        <v>80.699199299039321</v>
      </c>
      <c r="Y42" s="32">
        <f>-('Heat X-changer Worksheet'!$F$20*'Heat X-changer Worksheet'!$F$21*($L$1-Y$3)/('Heat X-changer Worksheet'!$F$33*'Heat X-changer Worksheet'!$F$34)-$C42)</f>
        <v>81.158037627639331</v>
      </c>
      <c r="Z42" s="32">
        <f>-('Heat X-changer Worksheet'!$F$20*'Heat X-changer Worksheet'!$F$21*($L$1-Z$3)/('Heat X-changer Worksheet'!$F$33*'Heat X-changer Worksheet'!$F$34)-$C42)</f>
        <v>81.61687595623934</v>
      </c>
      <c r="AA42" s="32">
        <f>-('Heat X-changer Worksheet'!$F$20*'Heat X-changer Worksheet'!$F$21*($L$1-AA$3)/('Heat X-changer Worksheet'!$F$33*'Heat X-changer Worksheet'!$F$34)-$C42)</f>
        <v>82.075714284839336</v>
      </c>
      <c r="AB42" s="32">
        <f>-('Heat X-changer Worksheet'!$F$20*'Heat X-changer Worksheet'!$F$21*($L$1-AB$3)/('Heat X-changer Worksheet'!$F$33*'Heat X-changer Worksheet'!$F$34)-$C42)</f>
        <v>82.534552613439345</v>
      </c>
      <c r="AC42" s="32">
        <f>-('Heat X-changer Worksheet'!$F$20*'Heat X-changer Worksheet'!$F$21*($L$1-AC$3)/('Heat X-changer Worksheet'!$F$33*'Heat X-changer Worksheet'!$F$34)-$C42)</f>
        <v>82.993390942039355</v>
      </c>
      <c r="AD42" s="32">
        <f>-('Heat X-changer Worksheet'!$F$20*'Heat X-changer Worksheet'!$F$21*($L$1-AD$3)/('Heat X-changer Worksheet'!$F$33*'Heat X-changer Worksheet'!$F$34)-$C42)</f>
        <v>83.45222927063935</v>
      </c>
      <c r="AE42" s="32">
        <f>-('Heat X-changer Worksheet'!$F$20*'Heat X-changer Worksheet'!$F$21*($L$1-AE$3)/('Heat X-changer Worksheet'!$F$33*'Heat X-changer Worksheet'!$F$34)-$C42)</f>
        <v>83.91106759923936</v>
      </c>
      <c r="AF42" s="32">
        <f>-('Heat X-changer Worksheet'!$F$20*'Heat X-changer Worksheet'!$F$21*($L$1-AF$3)/('Heat X-changer Worksheet'!$F$33*'Heat X-changer Worksheet'!$F$34)-$C42)</f>
        <v>84.369905927839369</v>
      </c>
      <c r="AG42" s="32">
        <f>-('Heat X-changer Worksheet'!$F$20*'Heat X-changer Worksheet'!$F$21*($L$1-AG$3)/('Heat X-changer Worksheet'!$F$33*'Heat X-changer Worksheet'!$F$34)-$C42)</f>
        <v>84.828744256439364</v>
      </c>
      <c r="AH42" s="32">
        <f>-('Heat X-changer Worksheet'!$F$20*'Heat X-changer Worksheet'!$F$21*($L$1-AH$3)/('Heat X-changer Worksheet'!$F$33*'Heat X-changer Worksheet'!$F$34)-$C42)</f>
        <v>85.287582585039374</v>
      </c>
      <c r="AI42" s="32">
        <f>-('Heat X-changer Worksheet'!$F$20*'Heat X-changer Worksheet'!$F$21*($L$1-AI$3)/('Heat X-changer Worksheet'!$F$33*'Heat X-changer Worksheet'!$F$34)-$C42)</f>
        <v>85.746420913639383</v>
      </c>
      <c r="AJ42" s="32">
        <f>-('Heat X-changer Worksheet'!$F$20*'Heat X-changer Worksheet'!$F$21*($L$1-AJ$3)/('Heat X-changer Worksheet'!$F$33*'Heat X-changer Worksheet'!$F$34)-$C42)</f>
        <v>86.205259242239379</v>
      </c>
      <c r="AK42" s="32">
        <f>-('Heat X-changer Worksheet'!$F$20*'Heat X-changer Worksheet'!$F$21*($L$1-AK$3)/('Heat X-changer Worksheet'!$F$33*'Heat X-changer Worksheet'!$F$34)-$C42)</f>
        <v>86.664097570839402</v>
      </c>
      <c r="AL42" s="32">
        <f>-('Heat X-changer Worksheet'!$F$20*'Heat X-changer Worksheet'!$F$21*($L$1-AL$3)/('Heat X-changer Worksheet'!$F$33*'Heat X-changer Worksheet'!$F$34)-$C42)</f>
        <v>87.122935899439398</v>
      </c>
      <c r="AM42" s="32">
        <f>-('Heat X-changer Worksheet'!$F$20*'Heat X-changer Worksheet'!$F$21*($L$1-AM$3)/('Heat X-changer Worksheet'!$F$33*'Heat X-changer Worksheet'!$F$34)-$C42)</f>
        <v>87.581774228039393</v>
      </c>
      <c r="AN42" s="32">
        <f>-('Heat X-changer Worksheet'!$F$20*'Heat X-changer Worksheet'!$F$21*($L$1-AN$3)/('Heat X-changer Worksheet'!$F$33*'Heat X-changer Worksheet'!$F$34)-$C42)</f>
        <v>88.040612556639417</v>
      </c>
      <c r="AO42" s="32">
        <f>-('Heat X-changer Worksheet'!$F$20*'Heat X-changer Worksheet'!$F$21*($L$1-AO$3)/('Heat X-changer Worksheet'!$F$33*'Heat X-changer Worksheet'!$F$34)-$C42)</f>
        <v>88.499450885239412</v>
      </c>
      <c r="AP42" s="32">
        <f>-('Heat X-changer Worksheet'!$F$20*'Heat X-changer Worksheet'!$F$21*($L$1-AP$3)/('Heat X-changer Worksheet'!$F$33*'Heat X-changer Worksheet'!$F$34)-$C42)</f>
        <v>88.958289213839421</v>
      </c>
      <c r="AQ42" s="32">
        <f>-('Heat X-changer Worksheet'!$F$20*'Heat X-changer Worksheet'!$F$21*($L$1-AQ$3)/('Heat X-changer Worksheet'!$F$33*'Heat X-changer Worksheet'!$F$34)-$C42)</f>
        <v>89.417127542439431</v>
      </c>
      <c r="AR42" s="32">
        <f>-('Heat X-changer Worksheet'!$F$20*'Heat X-changer Worksheet'!$F$21*($L$1-AR$3)/('Heat X-changer Worksheet'!$F$33*'Heat X-changer Worksheet'!$F$34)-$C42)</f>
        <v>89.875965871039426</v>
      </c>
      <c r="AS42" s="32">
        <f>-('Heat X-changer Worksheet'!$F$20*'Heat X-changer Worksheet'!$F$21*($L$1-AS$3)/('Heat X-changer Worksheet'!$F$33*'Heat X-changer Worksheet'!$F$34)-$C42)</f>
        <v>90.334804199639436</v>
      </c>
      <c r="AT42" s="32">
        <f>-('Heat X-changer Worksheet'!$F$20*'Heat X-changer Worksheet'!$F$21*($L$1-AT$3)/('Heat X-changer Worksheet'!$F$33*'Heat X-changer Worksheet'!$F$34)-$C42)</f>
        <v>90.793642528239431</v>
      </c>
      <c r="AU42" s="32">
        <f>-('Heat X-changer Worksheet'!$F$20*'Heat X-changer Worksheet'!$F$21*($L$1-AU$3)/('Heat X-changer Worksheet'!$F$33*'Heat X-changer Worksheet'!$F$34)-$C42)</f>
        <v>91.252480856839441</v>
      </c>
      <c r="AV42" s="32">
        <f>-('Heat X-changer Worksheet'!$F$20*'Heat X-changer Worksheet'!$F$21*($L$1-AV$3)/('Heat X-changer Worksheet'!$F$33*'Heat X-changer Worksheet'!$F$34)-$C42)</f>
        <v>91.711319185439436</v>
      </c>
      <c r="AW42" s="32">
        <f>-('Heat X-changer Worksheet'!$F$20*'Heat X-changer Worksheet'!$F$21*($L$1-AW$3)/('Heat X-changer Worksheet'!$F$33*'Heat X-changer Worksheet'!$F$34)-$C42)</f>
        <v>92.17015751403946</v>
      </c>
      <c r="AX42" s="32">
        <f>-('Heat X-changer Worksheet'!$F$20*'Heat X-changer Worksheet'!$F$21*($L$1-AX$3)/('Heat X-changer Worksheet'!$F$33*'Heat X-changer Worksheet'!$F$34)-$C42)</f>
        <v>92.628995842639455</v>
      </c>
      <c r="AY42" s="32">
        <f>-('Heat X-changer Worksheet'!$F$20*'Heat X-changer Worksheet'!$F$21*($L$1-AY$3)/('Heat X-changer Worksheet'!$F$33*'Heat X-changer Worksheet'!$F$34)-$C42)</f>
        <v>93.087834171239464</v>
      </c>
      <c r="AZ42" s="32">
        <f>-('Heat X-changer Worksheet'!$F$20*'Heat X-changer Worksheet'!$F$21*($L$1-AZ$3)/('Heat X-changer Worksheet'!$F$33*'Heat X-changer Worksheet'!$F$34)-$C42)</f>
        <v>93.546672499839474</v>
      </c>
      <c r="BA42" s="32">
        <f>-('Heat X-changer Worksheet'!$F$20*'Heat X-changer Worksheet'!$F$21*($L$1-BA$3)/('Heat X-changer Worksheet'!$F$33*'Heat X-changer Worksheet'!$F$34)-$C42)</f>
        <v>94.005510828439469</v>
      </c>
      <c r="BB42" s="32">
        <f>-('Heat X-changer Worksheet'!$F$20*'Heat X-changer Worksheet'!$F$21*($L$1-BB$3)/('Heat X-changer Worksheet'!$F$33*'Heat X-changer Worksheet'!$F$34)-$C42)</f>
        <v>94.464349157039479</v>
      </c>
      <c r="BC42" s="32">
        <f>-('Heat X-changer Worksheet'!$F$20*'Heat X-changer Worksheet'!$F$21*($L$1-BC$3)/('Heat X-changer Worksheet'!$F$33*'Heat X-changer Worksheet'!$F$34)-$C42)</f>
        <v>94.923187485639488</v>
      </c>
      <c r="BD42" s="32">
        <f>-('Heat X-changer Worksheet'!$F$20*'Heat X-changer Worksheet'!$F$21*($L$1-BD$3)/('Heat X-changer Worksheet'!$F$33*'Heat X-changer Worksheet'!$F$34)-$C42)</f>
        <v>95.382025814239483</v>
      </c>
      <c r="BE42" s="32">
        <f>-('Heat X-changer Worksheet'!$F$20*'Heat X-changer Worksheet'!$F$21*($L$1-BE$3)/('Heat X-changer Worksheet'!$F$33*'Heat X-changer Worksheet'!$F$34)-$C42)</f>
        <v>95.840864142839493</v>
      </c>
      <c r="BF42" s="32">
        <f>-('Heat X-changer Worksheet'!$F$20*'Heat X-changer Worksheet'!$F$21*($L$1-BF$3)/('Heat X-changer Worksheet'!$F$33*'Heat X-changer Worksheet'!$F$34)-$C42)</f>
        <v>96.299702471439502</v>
      </c>
      <c r="BG42" s="32">
        <f>-('Heat X-changer Worksheet'!$F$20*'Heat X-changer Worksheet'!$F$21*($L$1-BG$3)/('Heat X-changer Worksheet'!$F$33*'Heat X-changer Worksheet'!$F$34)-$C42)</f>
        <v>96.758540800039498</v>
      </c>
      <c r="BH42" s="32">
        <f>-('Heat X-changer Worksheet'!$F$20*'Heat X-changer Worksheet'!$F$21*($L$1-BH$3)/('Heat X-changer Worksheet'!$F$33*'Heat X-changer Worksheet'!$F$34)-$C42)</f>
        <v>97.217379128639507</v>
      </c>
      <c r="BI42" s="32">
        <f>-('Heat X-changer Worksheet'!$F$20*'Heat X-changer Worksheet'!$F$21*($L$1-BI$3)/('Heat X-changer Worksheet'!$F$33*'Heat X-changer Worksheet'!$F$34)-$C42)</f>
        <v>97.676217457239517</v>
      </c>
      <c r="BJ42" s="32">
        <f>-('Heat X-changer Worksheet'!$F$20*'Heat X-changer Worksheet'!$F$21*($L$1-BJ$3)/('Heat X-changer Worksheet'!$F$33*'Heat X-changer Worksheet'!$F$34)-$C42)</f>
        <v>98.135055785839512</v>
      </c>
      <c r="BK42" s="32">
        <f>-('Heat X-changer Worksheet'!$F$20*'Heat X-changer Worksheet'!$F$21*($L$1-BK$3)/('Heat X-changer Worksheet'!$F$33*'Heat X-changer Worksheet'!$F$34)-$C42)</f>
        <v>98.593894114439536</v>
      </c>
      <c r="BL42" s="32">
        <f>-('Heat X-changer Worksheet'!$F$20*'Heat X-changer Worksheet'!$F$21*($L$1-BL$3)/('Heat X-changer Worksheet'!$F$33*'Heat X-changer Worksheet'!$F$34)-$C42)</f>
        <v>99.052732443039531</v>
      </c>
      <c r="BM42" s="32">
        <f>-('Heat X-changer Worksheet'!$F$20*'Heat X-changer Worksheet'!$F$21*($L$1-BM$3)/('Heat X-changer Worksheet'!$F$33*'Heat X-changer Worksheet'!$F$34)-$C42)</f>
        <v>99.511570771639526</v>
      </c>
      <c r="BN42" s="32">
        <f>-('Heat X-changer Worksheet'!$F$20*'Heat X-changer Worksheet'!$F$21*($L$1-BN$3)/('Heat X-changer Worksheet'!$F$33*'Heat X-changer Worksheet'!$F$34)-$C42)</f>
        <v>99.970409100239536</v>
      </c>
      <c r="BO42" s="32">
        <f>-('Heat X-changer Worksheet'!$F$20*'Heat X-changer Worksheet'!$F$21*($L$1-BO$3)/('Heat X-changer Worksheet'!$F$33*'Heat X-changer Worksheet'!$F$34)-$C42)</f>
        <v>100.42924742883955</v>
      </c>
      <c r="BP42" s="32">
        <f>-('Heat X-changer Worksheet'!$F$20*'Heat X-changer Worksheet'!$F$21*($L$1-BP$3)/('Heat X-changer Worksheet'!$F$33*'Heat X-changer Worksheet'!$F$34)-$C42)</f>
        <v>100.88808575743954</v>
      </c>
      <c r="BQ42" s="32">
        <f>-('Heat X-changer Worksheet'!$F$20*'Heat X-changer Worksheet'!$F$21*($L$1-BQ$3)/('Heat X-changer Worksheet'!$F$33*'Heat X-changer Worksheet'!$F$34)-$C42)</f>
        <v>101.34692408603955</v>
      </c>
      <c r="BR42" s="32">
        <f>-('Heat X-changer Worksheet'!$F$20*'Heat X-changer Worksheet'!$F$21*($L$1-BR$3)/('Heat X-changer Worksheet'!$F$33*'Heat X-changer Worksheet'!$F$34)-$C42)</f>
        <v>101.80576241463956</v>
      </c>
      <c r="BS42" s="32">
        <f>-('Heat X-changer Worksheet'!$F$20*'Heat X-changer Worksheet'!$F$21*($L$1-BS$3)/('Heat X-changer Worksheet'!$F$33*'Heat X-changer Worksheet'!$F$34)-$C42)</f>
        <v>102.26460074323955</v>
      </c>
      <c r="BT42" s="32">
        <f>-('Heat X-changer Worksheet'!$F$20*'Heat X-changer Worksheet'!$F$21*($L$1-BT$3)/('Heat X-changer Worksheet'!$F$33*'Heat X-changer Worksheet'!$F$34)-$C42)</f>
        <v>102.72343907183958</v>
      </c>
      <c r="BU42" s="32">
        <f>-('Heat X-changer Worksheet'!$F$20*'Heat X-changer Worksheet'!$F$21*($L$1-BU$3)/('Heat X-changer Worksheet'!$F$33*'Heat X-changer Worksheet'!$F$34)-$C42)</f>
        <v>103.18227740043957</v>
      </c>
      <c r="BV42" s="32">
        <f>-('Heat X-changer Worksheet'!$F$20*'Heat X-changer Worksheet'!$F$21*($L$1-BV$3)/('Heat X-changer Worksheet'!$F$33*'Heat X-changer Worksheet'!$F$34)-$C42)</f>
        <v>103.64111572903957</v>
      </c>
      <c r="BW42" s="32">
        <f>-('Heat X-changer Worksheet'!$F$20*'Heat X-changer Worksheet'!$F$21*($L$1-BW$3)/('Heat X-changer Worksheet'!$F$33*'Heat X-changer Worksheet'!$F$34)-$C42)</f>
        <v>104.09995405763959</v>
      </c>
      <c r="BX42" s="32">
        <f>-('Heat X-changer Worksheet'!$F$20*'Heat X-changer Worksheet'!$F$21*($L$1-BX$3)/('Heat X-changer Worksheet'!$F$33*'Heat X-changer Worksheet'!$F$34)-$C42)</f>
        <v>104.55879238623959</v>
      </c>
      <c r="BY42" s="32">
        <f>-('Heat X-changer Worksheet'!$F$20*'Heat X-changer Worksheet'!$F$21*($L$1-BY$3)/('Heat X-changer Worksheet'!$F$33*'Heat X-changer Worksheet'!$F$34)-$C42)</f>
        <v>105.0176307148396</v>
      </c>
      <c r="BZ42" s="32">
        <f>-('Heat X-changer Worksheet'!$F$20*'Heat X-changer Worksheet'!$F$21*($L$1-BZ$3)/('Heat X-changer Worksheet'!$F$33*'Heat X-changer Worksheet'!$F$34)-$C42)</f>
        <v>105.47646904343961</v>
      </c>
      <c r="CA42" s="32">
        <f>-('Heat X-changer Worksheet'!$F$20*'Heat X-changer Worksheet'!$F$21*($L$1-CA$3)/('Heat X-changer Worksheet'!$F$33*'Heat X-changer Worksheet'!$F$34)-$C42)</f>
        <v>105.9353073720396</v>
      </c>
      <c r="CB42" s="32">
        <f>-('Heat X-changer Worksheet'!$F$20*'Heat X-changer Worksheet'!$F$21*($L$1-CB$3)/('Heat X-changer Worksheet'!$F$33*'Heat X-changer Worksheet'!$F$34)-$C42)</f>
        <v>106.39414570063961</v>
      </c>
      <c r="CC42" s="32">
        <f>-('Heat X-changer Worksheet'!$F$20*'Heat X-changer Worksheet'!$F$21*($L$1-CC$3)/('Heat X-changer Worksheet'!$F$33*'Heat X-changer Worksheet'!$F$34)-$C42)</f>
        <v>106.85298402923962</v>
      </c>
      <c r="CD42" s="32">
        <f>-('Heat X-changer Worksheet'!$F$20*'Heat X-changer Worksheet'!$F$21*($L$1-CD$3)/('Heat X-changer Worksheet'!$F$33*'Heat X-changer Worksheet'!$F$34)-$C42)</f>
        <v>107.31182235783962</v>
      </c>
      <c r="CE42" s="32">
        <f>-('Heat X-changer Worksheet'!$F$20*'Heat X-changer Worksheet'!$F$21*($L$1-CE$3)/('Heat X-changer Worksheet'!$F$33*'Heat X-changer Worksheet'!$F$34)-$C42)</f>
        <v>107.77066068643961</v>
      </c>
      <c r="CF42" s="32">
        <f>-('Heat X-changer Worksheet'!$F$20*'Heat X-changer Worksheet'!$F$21*($L$1-CF$3)/('Heat X-changer Worksheet'!$F$33*'Heat X-changer Worksheet'!$F$34)-$C42)</f>
        <v>108.22949901503964</v>
      </c>
      <c r="CG42" s="32">
        <f>-('Heat X-changer Worksheet'!$F$20*'Heat X-changer Worksheet'!$F$21*($L$1-CG$3)/('Heat X-changer Worksheet'!$F$33*'Heat X-changer Worksheet'!$F$34)-$C42)</f>
        <v>108.68833734363963</v>
      </c>
      <c r="CH42" s="32">
        <f>-('Heat X-changer Worksheet'!$F$20*'Heat X-changer Worksheet'!$F$21*($L$1-CH$3)/('Heat X-changer Worksheet'!$F$33*'Heat X-changer Worksheet'!$F$34)-$C42)</f>
        <v>109.14717567223964</v>
      </c>
      <c r="CI42" s="32">
        <f>-('Heat X-changer Worksheet'!$F$20*'Heat X-changer Worksheet'!$F$21*($L$1-CI$3)/('Heat X-changer Worksheet'!$F$33*'Heat X-changer Worksheet'!$F$34)-$C42)</f>
        <v>109.60601400083965</v>
      </c>
      <c r="CJ42" s="32">
        <f>-('Heat X-changer Worksheet'!$F$20*'Heat X-changer Worksheet'!$F$21*($L$1-CJ$3)/('Heat X-changer Worksheet'!$F$33*'Heat X-changer Worksheet'!$F$34)-$C42)</f>
        <v>110.06485232943965</v>
      </c>
      <c r="CK42" s="32">
        <f>-('Heat X-changer Worksheet'!$F$20*'Heat X-changer Worksheet'!$F$21*($L$1-CK$3)/('Heat X-changer Worksheet'!$F$33*'Heat X-changer Worksheet'!$F$34)-$C42)</f>
        <v>110.52369065803965</v>
      </c>
      <c r="CL42" s="32">
        <f>-('Heat X-changer Worksheet'!$F$20*'Heat X-changer Worksheet'!$F$21*($L$1-CL$3)/('Heat X-changer Worksheet'!$F$33*'Heat X-changer Worksheet'!$F$34)-$C42)</f>
        <v>110.98252898663966</v>
      </c>
      <c r="CM42" s="32">
        <f>-('Heat X-changer Worksheet'!$F$20*'Heat X-changer Worksheet'!$F$21*($L$1-CM$3)/('Heat X-changer Worksheet'!$F$33*'Heat X-changer Worksheet'!$F$34)-$C42)</f>
        <v>111.44136731523966</v>
      </c>
      <c r="CN42" s="32">
        <f>-('Heat X-changer Worksheet'!$F$20*'Heat X-changer Worksheet'!$F$21*($L$1-CN$3)/('Heat X-changer Worksheet'!$F$33*'Heat X-changer Worksheet'!$F$34)-$C42)</f>
        <v>111.90020564383967</v>
      </c>
      <c r="CO42" s="32">
        <f>-('Heat X-changer Worksheet'!$F$20*'Heat X-changer Worksheet'!$F$21*($L$1-CO$3)/('Heat X-changer Worksheet'!$F$33*'Heat X-changer Worksheet'!$F$34)-$C42)</f>
        <v>112.35904397243968</v>
      </c>
      <c r="CP42" s="32">
        <f>-('Heat X-changer Worksheet'!$F$20*'Heat X-changer Worksheet'!$F$21*($L$1-CP$3)/('Heat X-changer Worksheet'!$F$33*'Heat X-changer Worksheet'!$F$34)-$C42)</f>
        <v>112.81788230103967</v>
      </c>
      <c r="CQ42" s="32">
        <f>-('Heat X-changer Worksheet'!$F$20*'Heat X-changer Worksheet'!$F$21*($L$1-CQ$3)/('Heat X-changer Worksheet'!$F$33*'Heat X-changer Worksheet'!$F$34)-$C42)</f>
        <v>113.27672062963968</v>
      </c>
      <c r="CR42" s="32">
        <f>-('Heat X-changer Worksheet'!$F$20*'Heat X-changer Worksheet'!$F$21*($L$1-CR$3)/('Heat X-changer Worksheet'!$F$33*'Heat X-changer Worksheet'!$F$34)-$C42)</f>
        <v>113.73555895823969</v>
      </c>
      <c r="CS42" s="32">
        <f>-('Heat X-changer Worksheet'!$F$20*'Heat X-changer Worksheet'!$F$21*($L$1-CS$3)/('Heat X-changer Worksheet'!$F$33*'Heat X-changer Worksheet'!$F$34)-$C42)</f>
        <v>114.19439728683969</v>
      </c>
      <c r="CT42" s="32">
        <f>-('Heat X-changer Worksheet'!$F$20*'Heat X-changer Worksheet'!$F$21*($L$1-CT$3)/('Heat X-changer Worksheet'!$F$33*'Heat X-changer Worksheet'!$F$34)-$C42)</f>
        <v>114.6532356154397</v>
      </c>
      <c r="CU42" s="32">
        <f>-('Heat X-changer Worksheet'!$F$20*'Heat X-changer Worksheet'!$F$21*($L$1-CU$3)/('Heat X-changer Worksheet'!$F$33*'Heat X-changer Worksheet'!$F$34)-$C42)</f>
        <v>115.11207394403971</v>
      </c>
      <c r="CV42" s="32">
        <f>-('Heat X-changer Worksheet'!$F$20*'Heat X-changer Worksheet'!$F$21*($L$1-CV$3)/('Heat X-changer Worksheet'!$F$33*'Heat X-changer Worksheet'!$F$34)-$C42)</f>
        <v>115.5709122726397</v>
      </c>
      <c r="CW42" s="32">
        <f>-('Heat X-changer Worksheet'!$F$20*'Heat X-changer Worksheet'!$F$21*($L$1-CW$3)/('Heat X-changer Worksheet'!$F$33*'Heat X-changer Worksheet'!$F$34)-$C42)</f>
        <v>116.02975060123971</v>
      </c>
      <c r="CX42" s="32">
        <f>-('Heat X-changer Worksheet'!$F$20*'Heat X-changer Worksheet'!$F$21*($L$1-CX$3)/('Heat X-changer Worksheet'!$F$33*'Heat X-changer Worksheet'!$F$34)-$C42)</f>
        <v>116.48858892983972</v>
      </c>
      <c r="CY42" s="32">
        <f>-('Heat X-changer Worksheet'!$F$20*'Heat X-changer Worksheet'!$F$21*($L$1-CY$3)/('Heat X-changer Worksheet'!$F$33*'Heat X-changer Worksheet'!$F$34)-$C42)</f>
        <v>116.94742725843973</v>
      </c>
      <c r="CZ42" s="32">
        <f>-('Heat X-changer Worksheet'!$F$20*'Heat X-changer Worksheet'!$F$21*($L$1-CZ$3)/('Heat X-changer Worksheet'!$F$33*'Heat X-changer Worksheet'!$F$34)-$C42)</f>
        <v>117.40626558703974</v>
      </c>
      <c r="DA42" s="32">
        <f>-('Heat X-changer Worksheet'!$F$20*'Heat X-changer Worksheet'!$F$21*($L$1-DA$3)/('Heat X-changer Worksheet'!$F$33*'Heat X-changer Worksheet'!$F$34)-$C42)</f>
        <v>117.86510391563974</v>
      </c>
      <c r="DB42" s="32">
        <f>-('Heat X-changer Worksheet'!$F$20*'Heat X-changer Worksheet'!$F$21*($L$1-DB$3)/('Heat X-changer Worksheet'!$F$33*'Heat X-changer Worksheet'!$F$34)-$C42)</f>
        <v>118.32394224423973</v>
      </c>
      <c r="DC42" s="32">
        <f>-('Heat X-changer Worksheet'!$F$20*'Heat X-changer Worksheet'!$F$21*($L$1-DC$3)/('Heat X-changer Worksheet'!$F$33*'Heat X-changer Worksheet'!$F$34)-$C42)</f>
        <v>118.78278057283974</v>
      </c>
      <c r="DD42" s="32">
        <f>-('Heat X-changer Worksheet'!$F$20*'Heat X-changer Worksheet'!$F$21*($L$1-DD$3)/('Heat X-changer Worksheet'!$F$33*'Heat X-changer Worksheet'!$F$34)-$C42)</f>
        <v>119.24161890143975</v>
      </c>
      <c r="DE42" s="32">
        <f>-('Heat X-changer Worksheet'!$F$20*'Heat X-changer Worksheet'!$F$21*($L$1-DE$3)/('Heat X-changer Worksheet'!$F$33*'Heat X-changer Worksheet'!$F$34)-$C42)</f>
        <v>119.70045723003976</v>
      </c>
      <c r="DF42" s="32">
        <f>-('Heat X-changer Worksheet'!$F$20*'Heat X-changer Worksheet'!$F$21*($L$1-DF$3)/('Heat X-changer Worksheet'!$F$33*'Heat X-changer Worksheet'!$F$34)-$C42)</f>
        <v>120.15929555863977</v>
      </c>
      <c r="DG42" s="32">
        <f>-('Heat X-changer Worksheet'!$F$20*'Heat X-changer Worksheet'!$F$21*($L$1-DG$3)/('Heat X-changer Worksheet'!$F$33*'Heat X-changer Worksheet'!$F$34)-$C42)</f>
        <v>120.61813388723976</v>
      </c>
      <c r="DH42" s="32">
        <f>-('Heat X-changer Worksheet'!$F$20*'Heat X-changer Worksheet'!$F$21*($L$1-DH$3)/('Heat X-changer Worksheet'!$F$33*'Heat X-changer Worksheet'!$F$34)-$C42)</f>
        <v>121.07697221583977</v>
      </c>
      <c r="DI42" s="32">
        <f>-('Heat X-changer Worksheet'!$F$20*'Heat X-changer Worksheet'!$F$21*($L$1-DI$3)/('Heat X-changer Worksheet'!$F$33*'Heat X-changer Worksheet'!$F$34)-$C42)</f>
        <v>121.53581054443978</v>
      </c>
      <c r="DJ42" s="32">
        <f>-('Heat X-changer Worksheet'!$F$20*'Heat X-changer Worksheet'!$F$21*($L$1-DJ$3)/('Heat X-changer Worksheet'!$F$33*'Heat X-changer Worksheet'!$F$34)-$C42)</f>
        <v>121.99464887303978</v>
      </c>
      <c r="DK42" s="32">
        <f>-('Heat X-changer Worksheet'!$F$20*'Heat X-changer Worksheet'!$F$21*($L$1-DK$3)/('Heat X-changer Worksheet'!$F$33*'Heat X-changer Worksheet'!$F$34)-$C42)</f>
        <v>122.45348720163979</v>
      </c>
      <c r="DL42" s="32">
        <f>-('Heat X-changer Worksheet'!$F$20*'Heat X-changer Worksheet'!$F$21*($L$1-DL$3)/('Heat X-changer Worksheet'!$F$33*'Heat X-changer Worksheet'!$F$34)-$C42)</f>
        <v>122.9123255302398</v>
      </c>
      <c r="DM42" s="32">
        <f>-('Heat X-changer Worksheet'!$F$20*'Heat X-changer Worksheet'!$F$21*($L$1-DM$3)/('Heat X-changer Worksheet'!$F$33*'Heat X-changer Worksheet'!$F$34)-$C42)</f>
        <v>123.37116385883979</v>
      </c>
      <c r="DN42" s="32">
        <f>-('Heat X-changer Worksheet'!$F$20*'Heat X-changer Worksheet'!$F$21*($L$1-DN$3)/('Heat X-changer Worksheet'!$F$33*'Heat X-changer Worksheet'!$F$34)-$C42)</f>
        <v>123.8300021874398</v>
      </c>
      <c r="DO42" s="32">
        <f>-('Heat X-changer Worksheet'!$F$20*'Heat X-changer Worksheet'!$F$21*($L$1-DO$3)/('Heat X-changer Worksheet'!$F$33*'Heat X-changer Worksheet'!$F$34)-$C42)</f>
        <v>124.28884051603981</v>
      </c>
      <c r="DP42" s="32">
        <f>-('Heat X-changer Worksheet'!$F$20*'Heat X-changer Worksheet'!$F$21*($L$1-DP$3)/('Heat X-changer Worksheet'!$F$33*'Heat X-changer Worksheet'!$F$34)-$C42)</f>
        <v>124.74767884463981</v>
      </c>
      <c r="DQ42" s="32">
        <f>-('Heat X-changer Worksheet'!$F$20*'Heat X-changer Worksheet'!$F$21*($L$1-DQ$3)/('Heat X-changer Worksheet'!$F$33*'Heat X-changer Worksheet'!$F$34)-$C42)</f>
        <v>125.20651717323982</v>
      </c>
      <c r="DR42" s="32">
        <f>-('Heat X-changer Worksheet'!$F$20*'Heat X-changer Worksheet'!$F$21*($L$1-DR$3)/('Heat X-changer Worksheet'!$F$33*'Heat X-changer Worksheet'!$F$34)-$C42)</f>
        <v>125.66535550183983</v>
      </c>
      <c r="DS42" s="32">
        <f>-('Heat X-changer Worksheet'!$F$20*'Heat X-changer Worksheet'!$F$21*($L$1-DS$3)/('Heat X-changer Worksheet'!$F$33*'Heat X-changer Worksheet'!$F$34)-$C42)</f>
        <v>126.12419383043982</v>
      </c>
      <c r="DT42" s="32">
        <f>-('Heat X-changer Worksheet'!$F$20*'Heat X-changer Worksheet'!$F$21*($L$1-DT$3)/('Heat X-changer Worksheet'!$F$33*'Heat X-changer Worksheet'!$F$34)-$C42)</f>
        <v>126.58303215903983</v>
      </c>
      <c r="DU42" s="32">
        <f>-('Heat X-changer Worksheet'!$F$20*'Heat X-changer Worksheet'!$F$21*($L$1-DU$3)/('Heat X-changer Worksheet'!$F$33*'Heat X-changer Worksheet'!$F$34)-$C42)</f>
        <v>127.04187048763984</v>
      </c>
      <c r="DV42" s="32">
        <f>-('Heat X-changer Worksheet'!$F$20*'Heat X-changer Worksheet'!$F$21*($L$1-DV$3)/('Heat X-changer Worksheet'!$F$33*'Heat X-changer Worksheet'!$F$34)-$C42)</f>
        <v>127.50070881623984</v>
      </c>
      <c r="DW42" s="32">
        <f>-('Heat X-changer Worksheet'!$F$20*'Heat X-changer Worksheet'!$F$21*($L$1-DW$3)/('Heat X-changer Worksheet'!$F$33*'Heat X-changer Worksheet'!$F$34)-$C42)</f>
        <v>127.95954714483985</v>
      </c>
      <c r="DX42" s="32">
        <f>-('Heat X-changer Worksheet'!$F$20*'Heat X-changer Worksheet'!$F$21*($L$1-DX$3)/('Heat X-changer Worksheet'!$F$33*'Heat X-changer Worksheet'!$F$34)-$C42)</f>
        <v>128.41838547343986</v>
      </c>
      <c r="DY42" s="32">
        <f>-('Heat X-changer Worksheet'!$F$20*'Heat X-changer Worksheet'!$F$21*($L$1-DY$3)/('Heat X-changer Worksheet'!$F$33*'Heat X-changer Worksheet'!$F$34)-$C42)</f>
        <v>128.87722380203985</v>
      </c>
      <c r="DZ42" s="32">
        <f>-('Heat X-changer Worksheet'!$F$20*'Heat X-changer Worksheet'!$F$21*($L$1-DZ$3)/('Heat X-changer Worksheet'!$F$33*'Heat X-changer Worksheet'!$F$34)-$C42)</f>
        <v>129.33606213063987</v>
      </c>
      <c r="EA42" s="32">
        <f>-('Heat X-changer Worksheet'!$F$20*'Heat X-changer Worksheet'!$F$21*($L$1-EA$3)/('Heat X-changer Worksheet'!$F$33*'Heat X-changer Worksheet'!$F$34)-$C42)</f>
        <v>129.79490045923987</v>
      </c>
      <c r="EB42" s="32">
        <f>-('Heat X-changer Worksheet'!$F$20*'Heat X-changer Worksheet'!$F$21*($L$1-EB$3)/('Heat X-changer Worksheet'!$F$33*'Heat X-changer Worksheet'!$F$34)-$C42)</f>
        <v>130.25373878783986</v>
      </c>
      <c r="EC42" s="32">
        <f>-('Heat X-changer Worksheet'!$F$20*'Heat X-changer Worksheet'!$F$21*($L$1-EC$3)/('Heat X-changer Worksheet'!$F$33*'Heat X-changer Worksheet'!$F$34)-$C42)</f>
        <v>130.71257711643989</v>
      </c>
      <c r="ED42" s="32">
        <f>-('Heat X-changer Worksheet'!$F$20*'Heat X-changer Worksheet'!$F$21*($L$1-ED$3)/('Heat X-changer Worksheet'!$F$33*'Heat X-changer Worksheet'!$F$34)-$C42)</f>
        <v>131.17141544503988</v>
      </c>
      <c r="EE42" s="32">
        <f>-('Heat X-changer Worksheet'!$F$20*'Heat X-changer Worksheet'!$F$21*($L$1-EE$3)/('Heat X-changer Worksheet'!$F$33*'Heat X-changer Worksheet'!$F$34)-$C42)</f>
        <v>131.63025377363988</v>
      </c>
      <c r="EF42" s="32">
        <f>-('Heat X-changer Worksheet'!$F$20*'Heat X-changer Worksheet'!$F$21*($L$1-EF$3)/('Heat X-changer Worksheet'!$F$33*'Heat X-changer Worksheet'!$F$34)-$C42)</f>
        <v>132.0890921022399</v>
      </c>
      <c r="EG42" s="32">
        <f>-('Heat X-changer Worksheet'!$F$20*'Heat X-changer Worksheet'!$F$21*($L$1-EG$3)/('Heat X-changer Worksheet'!$F$33*'Heat X-changer Worksheet'!$F$34)-$C42)</f>
        <v>132.5479304308399</v>
      </c>
      <c r="EH42" s="32">
        <f>-('Heat X-changer Worksheet'!$F$20*'Heat X-changer Worksheet'!$F$21*($L$1-EH$3)/('Heat X-changer Worksheet'!$F$33*'Heat X-changer Worksheet'!$F$34)-$C42)</f>
        <v>133.00676875943989</v>
      </c>
      <c r="EI42" s="32">
        <f>-('Heat X-changer Worksheet'!$F$20*'Heat X-changer Worksheet'!$F$21*($L$1-EI$3)/('Heat X-changer Worksheet'!$F$33*'Heat X-changer Worksheet'!$F$34)-$C42)</f>
        <v>133.46560708803992</v>
      </c>
      <c r="EJ42" s="32">
        <f>-('Heat X-changer Worksheet'!$F$20*'Heat X-changer Worksheet'!$F$21*($L$1-EJ$3)/('Heat X-changer Worksheet'!$F$33*'Heat X-changer Worksheet'!$F$34)-$C42)</f>
        <v>133.92444541663991</v>
      </c>
      <c r="EK42" s="32">
        <f>-('Heat X-changer Worksheet'!$F$20*'Heat X-changer Worksheet'!$F$21*($L$1-EK$3)/('Heat X-changer Worksheet'!$F$33*'Heat X-changer Worksheet'!$F$34)-$C42)</f>
        <v>134.38328374523991</v>
      </c>
      <c r="EL42" s="32">
        <f>-('Heat X-changer Worksheet'!$F$20*'Heat X-changer Worksheet'!$F$21*($L$1-EL$3)/('Heat X-changer Worksheet'!$F$33*'Heat X-changer Worksheet'!$F$34)-$C42)</f>
        <v>134.84212207383993</v>
      </c>
      <c r="EM42" s="32">
        <f>-('Heat X-changer Worksheet'!$F$20*'Heat X-changer Worksheet'!$F$21*($L$1-EM$3)/('Heat X-changer Worksheet'!$F$33*'Heat X-changer Worksheet'!$F$34)-$C42)</f>
        <v>135.30096040243993</v>
      </c>
      <c r="EN42" s="32">
        <f>-('Heat X-changer Worksheet'!$F$20*'Heat X-changer Worksheet'!$F$21*($L$1-EN$3)/('Heat X-changer Worksheet'!$F$33*'Heat X-changer Worksheet'!$F$34)-$C42)</f>
        <v>135.75979873103992</v>
      </c>
    </row>
    <row r="43" spans="3:144">
      <c r="C43" s="30">
        <f>C42-1</f>
        <v>141</v>
      </c>
      <c r="D43" s="32">
        <f>-('Heat X-changer Worksheet'!$F$20*'Heat X-changer Worksheet'!$F$21*($L$1-D$3)/('Heat X-changer Worksheet'!$F$33*'Heat X-changer Worksheet'!$F$34)-$C43)</f>
        <v>70.522432727039217</v>
      </c>
      <c r="E43" s="32">
        <f>-('Heat X-changer Worksheet'!$F$20*'Heat X-changer Worksheet'!$F$21*($L$1-E$3)/('Heat X-changer Worksheet'!$F$33*'Heat X-changer Worksheet'!$F$34)-$C43)</f>
        <v>70.981271055639226</v>
      </c>
      <c r="F43" s="32">
        <f>-('Heat X-changer Worksheet'!$F$20*'Heat X-changer Worksheet'!$F$21*($L$1-F$3)/('Heat X-changer Worksheet'!$F$33*'Heat X-changer Worksheet'!$F$34)-$C43)</f>
        <v>71.440109384239236</v>
      </c>
      <c r="G43" s="32">
        <f>-('Heat X-changer Worksheet'!$F$20*'Heat X-changer Worksheet'!$F$21*($L$1-G$3)/('Heat X-changer Worksheet'!$F$33*'Heat X-changer Worksheet'!$F$34)-$C43)</f>
        <v>71.898947712839231</v>
      </c>
      <c r="H43" s="32">
        <f>-('Heat X-changer Worksheet'!$F$20*'Heat X-changer Worksheet'!$F$21*($L$1-H$3)/('Heat X-changer Worksheet'!$F$33*'Heat X-changer Worksheet'!$F$34)-$C43)</f>
        <v>72.35778604143924</v>
      </c>
      <c r="I43" s="32">
        <f>-('Heat X-changer Worksheet'!$F$20*'Heat X-changer Worksheet'!$F$21*($L$1-I$3)/('Heat X-changer Worksheet'!$F$33*'Heat X-changer Worksheet'!$F$34)-$C43)</f>
        <v>72.81662437003925</v>
      </c>
      <c r="J43" s="32">
        <f>-('Heat X-changer Worksheet'!$F$20*'Heat X-changer Worksheet'!$F$21*($L$1-J$3)/('Heat X-changer Worksheet'!$F$33*'Heat X-changer Worksheet'!$F$34)-$C43)</f>
        <v>73.275462698639259</v>
      </c>
      <c r="K43" s="32">
        <f>-('Heat X-changer Worksheet'!$F$20*'Heat X-changer Worksheet'!$F$21*($L$1-K$3)/('Heat X-changer Worksheet'!$F$33*'Heat X-changer Worksheet'!$F$34)-$C43)</f>
        <v>73.734301027239255</v>
      </c>
      <c r="L43" s="32">
        <f>-('Heat X-changer Worksheet'!$F$20*'Heat X-changer Worksheet'!$F$21*($L$1-L$3)/('Heat X-changer Worksheet'!$F$33*'Heat X-changer Worksheet'!$F$34)-$C43)</f>
        <v>74.193139355839264</v>
      </c>
      <c r="M43" s="32">
        <f>-('Heat X-changer Worksheet'!$F$20*'Heat X-changer Worksheet'!$F$21*($L$1-M$3)/('Heat X-changer Worksheet'!$F$33*'Heat X-changer Worksheet'!$F$34)-$C43)</f>
        <v>74.651977684439274</v>
      </c>
      <c r="N43" s="32">
        <f>-('Heat X-changer Worksheet'!$F$20*'Heat X-changer Worksheet'!$F$21*($L$1-N$3)/('Heat X-changer Worksheet'!$F$33*'Heat X-changer Worksheet'!$F$34)-$C43)</f>
        <v>75.110816013039269</v>
      </c>
      <c r="O43" s="32">
        <f>-('Heat X-changer Worksheet'!$F$20*'Heat X-changer Worksheet'!$F$21*($L$1-O$3)/('Heat X-changer Worksheet'!$F$33*'Heat X-changer Worksheet'!$F$34)-$C43)</f>
        <v>75.569654341639279</v>
      </c>
      <c r="P43" s="32">
        <f>-('Heat X-changer Worksheet'!$F$20*'Heat X-changer Worksheet'!$F$21*($L$1-P$3)/('Heat X-changer Worksheet'!$F$33*'Heat X-changer Worksheet'!$F$34)-$C43)</f>
        <v>76.028492670239288</v>
      </c>
      <c r="Q43" s="32">
        <f>-('Heat X-changer Worksheet'!$F$20*'Heat X-changer Worksheet'!$F$21*($L$1-Q$3)/('Heat X-changer Worksheet'!$F$33*'Heat X-changer Worksheet'!$F$34)-$C43)</f>
        <v>76.487330998839298</v>
      </c>
      <c r="R43" s="32">
        <f>-('Heat X-changer Worksheet'!$F$20*'Heat X-changer Worksheet'!$F$21*($L$1-R$3)/('Heat X-changer Worksheet'!$F$33*'Heat X-changer Worksheet'!$F$34)-$C43)</f>
        <v>76.946169327439293</v>
      </c>
      <c r="S43" s="32">
        <f>-('Heat X-changer Worksheet'!$F$20*'Heat X-changer Worksheet'!$F$21*($L$1-S$3)/('Heat X-changer Worksheet'!$F$33*'Heat X-changer Worksheet'!$F$34)-$C43)</f>
        <v>77.405007656039302</v>
      </c>
      <c r="T43" s="32">
        <f>-('Heat X-changer Worksheet'!$F$20*'Heat X-changer Worksheet'!$F$21*($L$1-T$3)/('Heat X-changer Worksheet'!$F$33*'Heat X-changer Worksheet'!$F$34)-$C43)</f>
        <v>77.863845984639312</v>
      </c>
      <c r="U43" s="32">
        <f>-('Heat X-changer Worksheet'!$F$20*'Heat X-changer Worksheet'!$F$21*($L$1-U$3)/('Heat X-changer Worksheet'!$F$33*'Heat X-changer Worksheet'!$F$34)-$C43)</f>
        <v>78.322684313239307</v>
      </c>
      <c r="V43" s="32">
        <f>-('Heat X-changer Worksheet'!$F$20*'Heat X-changer Worksheet'!$F$21*($L$1-V$3)/('Heat X-changer Worksheet'!$F$33*'Heat X-changer Worksheet'!$F$34)-$C43)</f>
        <v>78.781522641839317</v>
      </c>
      <c r="W43" s="32">
        <f>-('Heat X-changer Worksheet'!$F$20*'Heat X-changer Worksheet'!$F$21*($L$1-W$3)/('Heat X-changer Worksheet'!$F$33*'Heat X-changer Worksheet'!$F$34)-$C43)</f>
        <v>79.240360970439326</v>
      </c>
      <c r="X43" s="32">
        <f>-('Heat X-changer Worksheet'!$F$20*'Heat X-changer Worksheet'!$F$21*($L$1-X$3)/('Heat X-changer Worksheet'!$F$33*'Heat X-changer Worksheet'!$F$34)-$C43)</f>
        <v>79.699199299039321</v>
      </c>
      <c r="Y43" s="32">
        <f>-('Heat X-changer Worksheet'!$F$20*'Heat X-changer Worksheet'!$F$21*($L$1-Y$3)/('Heat X-changer Worksheet'!$F$33*'Heat X-changer Worksheet'!$F$34)-$C43)</f>
        <v>80.158037627639331</v>
      </c>
      <c r="Z43" s="32">
        <f>-('Heat X-changer Worksheet'!$F$20*'Heat X-changer Worksheet'!$F$21*($L$1-Z$3)/('Heat X-changer Worksheet'!$F$33*'Heat X-changer Worksheet'!$F$34)-$C43)</f>
        <v>80.61687595623934</v>
      </c>
      <c r="AA43" s="32">
        <f>-('Heat X-changer Worksheet'!$F$20*'Heat X-changer Worksheet'!$F$21*($L$1-AA$3)/('Heat X-changer Worksheet'!$F$33*'Heat X-changer Worksheet'!$F$34)-$C43)</f>
        <v>81.075714284839336</v>
      </c>
      <c r="AB43" s="32">
        <f>-('Heat X-changer Worksheet'!$F$20*'Heat X-changer Worksheet'!$F$21*($L$1-AB$3)/('Heat X-changer Worksheet'!$F$33*'Heat X-changer Worksheet'!$F$34)-$C43)</f>
        <v>81.534552613439345</v>
      </c>
      <c r="AC43" s="32">
        <f>-('Heat X-changer Worksheet'!$F$20*'Heat X-changer Worksheet'!$F$21*($L$1-AC$3)/('Heat X-changer Worksheet'!$F$33*'Heat X-changer Worksheet'!$F$34)-$C43)</f>
        <v>81.993390942039355</v>
      </c>
      <c r="AD43" s="32">
        <f>-('Heat X-changer Worksheet'!$F$20*'Heat X-changer Worksheet'!$F$21*($L$1-AD$3)/('Heat X-changer Worksheet'!$F$33*'Heat X-changer Worksheet'!$F$34)-$C43)</f>
        <v>82.45222927063935</v>
      </c>
      <c r="AE43" s="32">
        <f>-('Heat X-changer Worksheet'!$F$20*'Heat X-changer Worksheet'!$F$21*($L$1-AE$3)/('Heat X-changer Worksheet'!$F$33*'Heat X-changer Worksheet'!$F$34)-$C43)</f>
        <v>82.91106759923936</v>
      </c>
      <c r="AF43" s="32">
        <f>-('Heat X-changer Worksheet'!$F$20*'Heat X-changer Worksheet'!$F$21*($L$1-AF$3)/('Heat X-changer Worksheet'!$F$33*'Heat X-changer Worksheet'!$F$34)-$C43)</f>
        <v>83.369905927839369</v>
      </c>
      <c r="AG43" s="32">
        <f>-('Heat X-changer Worksheet'!$F$20*'Heat X-changer Worksheet'!$F$21*($L$1-AG$3)/('Heat X-changer Worksheet'!$F$33*'Heat X-changer Worksheet'!$F$34)-$C43)</f>
        <v>83.828744256439364</v>
      </c>
      <c r="AH43" s="32">
        <f>-('Heat X-changer Worksheet'!$F$20*'Heat X-changer Worksheet'!$F$21*($L$1-AH$3)/('Heat X-changer Worksheet'!$F$33*'Heat X-changer Worksheet'!$F$34)-$C43)</f>
        <v>84.287582585039374</v>
      </c>
      <c r="AI43" s="32">
        <f>-('Heat X-changer Worksheet'!$F$20*'Heat X-changer Worksheet'!$F$21*($L$1-AI$3)/('Heat X-changer Worksheet'!$F$33*'Heat X-changer Worksheet'!$F$34)-$C43)</f>
        <v>84.746420913639383</v>
      </c>
      <c r="AJ43" s="32">
        <f>-('Heat X-changer Worksheet'!$F$20*'Heat X-changer Worksheet'!$F$21*($L$1-AJ$3)/('Heat X-changer Worksheet'!$F$33*'Heat X-changer Worksheet'!$F$34)-$C43)</f>
        <v>85.205259242239379</v>
      </c>
      <c r="AK43" s="32">
        <f>-('Heat X-changer Worksheet'!$F$20*'Heat X-changer Worksheet'!$F$21*($L$1-AK$3)/('Heat X-changer Worksheet'!$F$33*'Heat X-changer Worksheet'!$F$34)-$C43)</f>
        <v>85.664097570839402</v>
      </c>
      <c r="AL43" s="32">
        <f>-('Heat X-changer Worksheet'!$F$20*'Heat X-changer Worksheet'!$F$21*($L$1-AL$3)/('Heat X-changer Worksheet'!$F$33*'Heat X-changer Worksheet'!$F$34)-$C43)</f>
        <v>86.122935899439398</v>
      </c>
      <c r="AM43" s="32">
        <f>-('Heat X-changer Worksheet'!$F$20*'Heat X-changer Worksheet'!$F$21*($L$1-AM$3)/('Heat X-changer Worksheet'!$F$33*'Heat X-changer Worksheet'!$F$34)-$C43)</f>
        <v>86.581774228039393</v>
      </c>
      <c r="AN43" s="32">
        <f>-('Heat X-changer Worksheet'!$F$20*'Heat X-changer Worksheet'!$F$21*($L$1-AN$3)/('Heat X-changer Worksheet'!$F$33*'Heat X-changer Worksheet'!$F$34)-$C43)</f>
        <v>87.040612556639417</v>
      </c>
      <c r="AO43" s="32">
        <f>-('Heat X-changer Worksheet'!$F$20*'Heat X-changer Worksheet'!$F$21*($L$1-AO$3)/('Heat X-changer Worksheet'!$F$33*'Heat X-changer Worksheet'!$F$34)-$C43)</f>
        <v>87.499450885239412</v>
      </c>
      <c r="AP43" s="32">
        <f>-('Heat X-changer Worksheet'!$F$20*'Heat X-changer Worksheet'!$F$21*($L$1-AP$3)/('Heat X-changer Worksheet'!$F$33*'Heat X-changer Worksheet'!$F$34)-$C43)</f>
        <v>87.958289213839421</v>
      </c>
      <c r="AQ43" s="32">
        <f>-('Heat X-changer Worksheet'!$F$20*'Heat X-changer Worksheet'!$F$21*($L$1-AQ$3)/('Heat X-changer Worksheet'!$F$33*'Heat X-changer Worksheet'!$F$34)-$C43)</f>
        <v>88.417127542439431</v>
      </c>
      <c r="AR43" s="32">
        <f>-('Heat X-changer Worksheet'!$F$20*'Heat X-changer Worksheet'!$F$21*($L$1-AR$3)/('Heat X-changer Worksheet'!$F$33*'Heat X-changer Worksheet'!$F$34)-$C43)</f>
        <v>88.875965871039426</v>
      </c>
      <c r="AS43" s="32">
        <f>-('Heat X-changer Worksheet'!$F$20*'Heat X-changer Worksheet'!$F$21*($L$1-AS$3)/('Heat X-changer Worksheet'!$F$33*'Heat X-changer Worksheet'!$F$34)-$C43)</f>
        <v>89.334804199639436</v>
      </c>
      <c r="AT43" s="32">
        <f>-('Heat X-changer Worksheet'!$F$20*'Heat X-changer Worksheet'!$F$21*($L$1-AT$3)/('Heat X-changer Worksheet'!$F$33*'Heat X-changer Worksheet'!$F$34)-$C43)</f>
        <v>89.793642528239431</v>
      </c>
      <c r="AU43" s="32">
        <f>-('Heat X-changer Worksheet'!$F$20*'Heat X-changer Worksheet'!$F$21*($L$1-AU$3)/('Heat X-changer Worksheet'!$F$33*'Heat X-changer Worksheet'!$F$34)-$C43)</f>
        <v>90.252480856839441</v>
      </c>
      <c r="AV43" s="32">
        <f>-('Heat X-changer Worksheet'!$F$20*'Heat X-changer Worksheet'!$F$21*($L$1-AV$3)/('Heat X-changer Worksheet'!$F$33*'Heat X-changer Worksheet'!$F$34)-$C43)</f>
        <v>90.711319185439436</v>
      </c>
      <c r="AW43" s="32">
        <f>-('Heat X-changer Worksheet'!$F$20*'Heat X-changer Worksheet'!$F$21*($L$1-AW$3)/('Heat X-changer Worksheet'!$F$33*'Heat X-changer Worksheet'!$F$34)-$C43)</f>
        <v>91.17015751403946</v>
      </c>
      <c r="AX43" s="32">
        <f>-('Heat X-changer Worksheet'!$F$20*'Heat X-changer Worksheet'!$F$21*($L$1-AX$3)/('Heat X-changer Worksheet'!$F$33*'Heat X-changer Worksheet'!$F$34)-$C43)</f>
        <v>91.628995842639455</v>
      </c>
      <c r="AY43" s="32">
        <f>-('Heat X-changer Worksheet'!$F$20*'Heat X-changer Worksheet'!$F$21*($L$1-AY$3)/('Heat X-changer Worksheet'!$F$33*'Heat X-changer Worksheet'!$F$34)-$C43)</f>
        <v>92.087834171239464</v>
      </c>
      <c r="AZ43" s="32">
        <f>-('Heat X-changer Worksheet'!$F$20*'Heat X-changer Worksheet'!$F$21*($L$1-AZ$3)/('Heat X-changer Worksheet'!$F$33*'Heat X-changer Worksheet'!$F$34)-$C43)</f>
        <v>92.546672499839474</v>
      </c>
      <c r="BA43" s="32">
        <f>-('Heat X-changer Worksheet'!$F$20*'Heat X-changer Worksheet'!$F$21*($L$1-BA$3)/('Heat X-changer Worksheet'!$F$33*'Heat X-changer Worksheet'!$F$34)-$C43)</f>
        <v>93.005510828439469</v>
      </c>
      <c r="BB43" s="32">
        <f>-('Heat X-changer Worksheet'!$F$20*'Heat X-changer Worksheet'!$F$21*($L$1-BB$3)/('Heat X-changer Worksheet'!$F$33*'Heat X-changer Worksheet'!$F$34)-$C43)</f>
        <v>93.464349157039479</v>
      </c>
      <c r="BC43" s="32">
        <f>-('Heat X-changer Worksheet'!$F$20*'Heat X-changer Worksheet'!$F$21*($L$1-BC$3)/('Heat X-changer Worksheet'!$F$33*'Heat X-changer Worksheet'!$F$34)-$C43)</f>
        <v>93.923187485639488</v>
      </c>
      <c r="BD43" s="32">
        <f>-('Heat X-changer Worksheet'!$F$20*'Heat X-changer Worksheet'!$F$21*($L$1-BD$3)/('Heat X-changer Worksheet'!$F$33*'Heat X-changer Worksheet'!$F$34)-$C43)</f>
        <v>94.382025814239483</v>
      </c>
      <c r="BE43" s="32">
        <f>-('Heat X-changer Worksheet'!$F$20*'Heat X-changer Worksheet'!$F$21*($L$1-BE$3)/('Heat X-changer Worksheet'!$F$33*'Heat X-changer Worksheet'!$F$34)-$C43)</f>
        <v>94.840864142839493</v>
      </c>
      <c r="BF43" s="32">
        <f>-('Heat X-changer Worksheet'!$F$20*'Heat X-changer Worksheet'!$F$21*($L$1-BF$3)/('Heat X-changer Worksheet'!$F$33*'Heat X-changer Worksheet'!$F$34)-$C43)</f>
        <v>95.299702471439502</v>
      </c>
      <c r="BG43" s="32">
        <f>-('Heat X-changer Worksheet'!$F$20*'Heat X-changer Worksheet'!$F$21*($L$1-BG$3)/('Heat X-changer Worksheet'!$F$33*'Heat X-changer Worksheet'!$F$34)-$C43)</f>
        <v>95.758540800039498</v>
      </c>
      <c r="BH43" s="32">
        <f>-('Heat X-changer Worksheet'!$F$20*'Heat X-changer Worksheet'!$F$21*($L$1-BH$3)/('Heat X-changer Worksheet'!$F$33*'Heat X-changer Worksheet'!$F$34)-$C43)</f>
        <v>96.217379128639507</v>
      </c>
      <c r="BI43" s="32">
        <f>-('Heat X-changer Worksheet'!$F$20*'Heat X-changer Worksheet'!$F$21*($L$1-BI$3)/('Heat X-changer Worksheet'!$F$33*'Heat X-changer Worksheet'!$F$34)-$C43)</f>
        <v>96.676217457239517</v>
      </c>
      <c r="BJ43" s="32">
        <f>-('Heat X-changer Worksheet'!$F$20*'Heat X-changer Worksheet'!$F$21*($L$1-BJ$3)/('Heat X-changer Worksheet'!$F$33*'Heat X-changer Worksheet'!$F$34)-$C43)</f>
        <v>97.135055785839512</v>
      </c>
      <c r="BK43" s="32">
        <f>-('Heat X-changer Worksheet'!$F$20*'Heat X-changer Worksheet'!$F$21*($L$1-BK$3)/('Heat X-changer Worksheet'!$F$33*'Heat X-changer Worksheet'!$F$34)-$C43)</f>
        <v>97.593894114439536</v>
      </c>
      <c r="BL43" s="32">
        <f>-('Heat X-changer Worksheet'!$F$20*'Heat X-changer Worksheet'!$F$21*($L$1-BL$3)/('Heat X-changer Worksheet'!$F$33*'Heat X-changer Worksheet'!$F$34)-$C43)</f>
        <v>98.052732443039531</v>
      </c>
      <c r="BM43" s="32">
        <f>-('Heat X-changer Worksheet'!$F$20*'Heat X-changer Worksheet'!$F$21*($L$1-BM$3)/('Heat X-changer Worksheet'!$F$33*'Heat X-changer Worksheet'!$F$34)-$C43)</f>
        <v>98.511570771639526</v>
      </c>
      <c r="BN43" s="32">
        <f>-('Heat X-changer Worksheet'!$F$20*'Heat X-changer Worksheet'!$F$21*($L$1-BN$3)/('Heat X-changer Worksheet'!$F$33*'Heat X-changer Worksheet'!$F$34)-$C43)</f>
        <v>98.970409100239536</v>
      </c>
      <c r="BO43" s="32">
        <f>-('Heat X-changer Worksheet'!$F$20*'Heat X-changer Worksheet'!$F$21*($L$1-BO$3)/('Heat X-changer Worksheet'!$F$33*'Heat X-changer Worksheet'!$F$34)-$C43)</f>
        <v>99.429247428839545</v>
      </c>
      <c r="BP43" s="32">
        <f>-('Heat X-changer Worksheet'!$F$20*'Heat X-changer Worksheet'!$F$21*($L$1-BP$3)/('Heat X-changer Worksheet'!$F$33*'Heat X-changer Worksheet'!$F$34)-$C43)</f>
        <v>99.888085757439541</v>
      </c>
      <c r="BQ43" s="32">
        <f>-('Heat X-changer Worksheet'!$F$20*'Heat X-changer Worksheet'!$F$21*($L$1-BQ$3)/('Heat X-changer Worksheet'!$F$33*'Heat X-changer Worksheet'!$F$34)-$C43)</f>
        <v>100.34692408603955</v>
      </c>
      <c r="BR43" s="32">
        <f>-('Heat X-changer Worksheet'!$F$20*'Heat X-changer Worksheet'!$F$21*($L$1-BR$3)/('Heat X-changer Worksheet'!$F$33*'Heat X-changer Worksheet'!$F$34)-$C43)</f>
        <v>100.80576241463956</v>
      </c>
      <c r="BS43" s="32">
        <f>-('Heat X-changer Worksheet'!$F$20*'Heat X-changer Worksheet'!$F$21*($L$1-BS$3)/('Heat X-changer Worksheet'!$F$33*'Heat X-changer Worksheet'!$F$34)-$C43)</f>
        <v>101.26460074323955</v>
      </c>
      <c r="BT43" s="32">
        <f>-('Heat X-changer Worksheet'!$F$20*'Heat X-changer Worksheet'!$F$21*($L$1-BT$3)/('Heat X-changer Worksheet'!$F$33*'Heat X-changer Worksheet'!$F$34)-$C43)</f>
        <v>101.72343907183958</v>
      </c>
      <c r="BU43" s="32">
        <f>-('Heat X-changer Worksheet'!$F$20*'Heat X-changer Worksheet'!$F$21*($L$1-BU$3)/('Heat X-changer Worksheet'!$F$33*'Heat X-changer Worksheet'!$F$34)-$C43)</f>
        <v>102.18227740043957</v>
      </c>
      <c r="BV43" s="32">
        <f>-('Heat X-changer Worksheet'!$F$20*'Heat X-changer Worksheet'!$F$21*($L$1-BV$3)/('Heat X-changer Worksheet'!$F$33*'Heat X-changer Worksheet'!$F$34)-$C43)</f>
        <v>102.64111572903957</v>
      </c>
      <c r="BW43" s="32">
        <f>-('Heat X-changer Worksheet'!$F$20*'Heat X-changer Worksheet'!$F$21*($L$1-BW$3)/('Heat X-changer Worksheet'!$F$33*'Heat X-changer Worksheet'!$F$34)-$C43)</f>
        <v>103.09995405763959</v>
      </c>
      <c r="BX43" s="32">
        <f>-('Heat X-changer Worksheet'!$F$20*'Heat X-changer Worksheet'!$F$21*($L$1-BX$3)/('Heat X-changer Worksheet'!$F$33*'Heat X-changer Worksheet'!$F$34)-$C43)</f>
        <v>103.55879238623959</v>
      </c>
      <c r="BY43" s="32">
        <f>-('Heat X-changer Worksheet'!$F$20*'Heat X-changer Worksheet'!$F$21*($L$1-BY$3)/('Heat X-changer Worksheet'!$F$33*'Heat X-changer Worksheet'!$F$34)-$C43)</f>
        <v>104.0176307148396</v>
      </c>
      <c r="BZ43" s="32">
        <f>-('Heat X-changer Worksheet'!$F$20*'Heat X-changer Worksheet'!$F$21*($L$1-BZ$3)/('Heat X-changer Worksheet'!$F$33*'Heat X-changer Worksheet'!$F$34)-$C43)</f>
        <v>104.47646904343961</v>
      </c>
      <c r="CA43" s="32">
        <f>-('Heat X-changer Worksheet'!$F$20*'Heat X-changer Worksheet'!$F$21*($L$1-CA$3)/('Heat X-changer Worksheet'!$F$33*'Heat X-changer Worksheet'!$F$34)-$C43)</f>
        <v>104.9353073720396</v>
      </c>
      <c r="CB43" s="32">
        <f>-('Heat X-changer Worksheet'!$F$20*'Heat X-changer Worksheet'!$F$21*($L$1-CB$3)/('Heat X-changer Worksheet'!$F$33*'Heat X-changer Worksheet'!$F$34)-$C43)</f>
        <v>105.39414570063961</v>
      </c>
      <c r="CC43" s="32">
        <f>-('Heat X-changer Worksheet'!$F$20*'Heat X-changer Worksheet'!$F$21*($L$1-CC$3)/('Heat X-changer Worksheet'!$F$33*'Heat X-changer Worksheet'!$F$34)-$C43)</f>
        <v>105.85298402923962</v>
      </c>
      <c r="CD43" s="32">
        <f>-('Heat X-changer Worksheet'!$F$20*'Heat X-changer Worksheet'!$F$21*($L$1-CD$3)/('Heat X-changer Worksheet'!$F$33*'Heat X-changer Worksheet'!$F$34)-$C43)</f>
        <v>106.31182235783962</v>
      </c>
      <c r="CE43" s="32">
        <f>-('Heat X-changer Worksheet'!$F$20*'Heat X-changer Worksheet'!$F$21*($L$1-CE$3)/('Heat X-changer Worksheet'!$F$33*'Heat X-changer Worksheet'!$F$34)-$C43)</f>
        <v>106.77066068643961</v>
      </c>
      <c r="CF43" s="32">
        <f>-('Heat X-changer Worksheet'!$F$20*'Heat X-changer Worksheet'!$F$21*($L$1-CF$3)/('Heat X-changer Worksheet'!$F$33*'Heat X-changer Worksheet'!$F$34)-$C43)</f>
        <v>107.22949901503964</v>
      </c>
      <c r="CG43" s="32">
        <f>-('Heat X-changer Worksheet'!$F$20*'Heat X-changer Worksheet'!$F$21*($L$1-CG$3)/('Heat X-changer Worksheet'!$F$33*'Heat X-changer Worksheet'!$F$34)-$C43)</f>
        <v>107.68833734363963</v>
      </c>
      <c r="CH43" s="32">
        <f>-('Heat X-changer Worksheet'!$F$20*'Heat X-changer Worksheet'!$F$21*($L$1-CH$3)/('Heat X-changer Worksheet'!$F$33*'Heat X-changer Worksheet'!$F$34)-$C43)</f>
        <v>108.14717567223964</v>
      </c>
      <c r="CI43" s="32">
        <f>-('Heat X-changer Worksheet'!$F$20*'Heat X-changer Worksheet'!$F$21*($L$1-CI$3)/('Heat X-changer Worksheet'!$F$33*'Heat X-changer Worksheet'!$F$34)-$C43)</f>
        <v>108.60601400083965</v>
      </c>
      <c r="CJ43" s="32">
        <f>-('Heat X-changer Worksheet'!$F$20*'Heat X-changer Worksheet'!$F$21*($L$1-CJ$3)/('Heat X-changer Worksheet'!$F$33*'Heat X-changer Worksheet'!$F$34)-$C43)</f>
        <v>109.06485232943965</v>
      </c>
      <c r="CK43" s="32">
        <f>-('Heat X-changer Worksheet'!$F$20*'Heat X-changer Worksheet'!$F$21*($L$1-CK$3)/('Heat X-changer Worksheet'!$F$33*'Heat X-changer Worksheet'!$F$34)-$C43)</f>
        <v>109.52369065803965</v>
      </c>
      <c r="CL43" s="32">
        <f>-('Heat X-changer Worksheet'!$F$20*'Heat X-changer Worksheet'!$F$21*($L$1-CL$3)/('Heat X-changer Worksheet'!$F$33*'Heat X-changer Worksheet'!$F$34)-$C43)</f>
        <v>109.98252898663966</v>
      </c>
      <c r="CM43" s="32">
        <f>-('Heat X-changer Worksheet'!$F$20*'Heat X-changer Worksheet'!$F$21*($L$1-CM$3)/('Heat X-changer Worksheet'!$F$33*'Heat X-changer Worksheet'!$F$34)-$C43)</f>
        <v>110.44136731523966</v>
      </c>
      <c r="CN43" s="32">
        <f>-('Heat X-changer Worksheet'!$F$20*'Heat X-changer Worksheet'!$F$21*($L$1-CN$3)/('Heat X-changer Worksheet'!$F$33*'Heat X-changer Worksheet'!$F$34)-$C43)</f>
        <v>110.90020564383967</v>
      </c>
      <c r="CO43" s="32">
        <f>-('Heat X-changer Worksheet'!$F$20*'Heat X-changer Worksheet'!$F$21*($L$1-CO$3)/('Heat X-changer Worksheet'!$F$33*'Heat X-changer Worksheet'!$F$34)-$C43)</f>
        <v>111.35904397243968</v>
      </c>
      <c r="CP43" s="32">
        <f>-('Heat X-changer Worksheet'!$F$20*'Heat X-changer Worksheet'!$F$21*($L$1-CP$3)/('Heat X-changer Worksheet'!$F$33*'Heat X-changer Worksheet'!$F$34)-$C43)</f>
        <v>111.81788230103967</v>
      </c>
      <c r="CQ43" s="32">
        <f>-('Heat X-changer Worksheet'!$F$20*'Heat X-changer Worksheet'!$F$21*($L$1-CQ$3)/('Heat X-changer Worksheet'!$F$33*'Heat X-changer Worksheet'!$F$34)-$C43)</f>
        <v>112.27672062963968</v>
      </c>
      <c r="CR43" s="32">
        <f>-('Heat X-changer Worksheet'!$F$20*'Heat X-changer Worksheet'!$F$21*($L$1-CR$3)/('Heat X-changer Worksheet'!$F$33*'Heat X-changer Worksheet'!$F$34)-$C43)</f>
        <v>112.73555895823969</v>
      </c>
      <c r="CS43" s="32">
        <f>-('Heat X-changer Worksheet'!$F$20*'Heat X-changer Worksheet'!$F$21*($L$1-CS$3)/('Heat X-changer Worksheet'!$F$33*'Heat X-changer Worksheet'!$F$34)-$C43)</f>
        <v>113.19439728683969</v>
      </c>
      <c r="CT43" s="32">
        <f>-('Heat X-changer Worksheet'!$F$20*'Heat X-changer Worksheet'!$F$21*($L$1-CT$3)/('Heat X-changer Worksheet'!$F$33*'Heat X-changer Worksheet'!$F$34)-$C43)</f>
        <v>113.6532356154397</v>
      </c>
      <c r="CU43" s="32">
        <f>-('Heat X-changer Worksheet'!$F$20*'Heat X-changer Worksheet'!$F$21*($L$1-CU$3)/('Heat X-changer Worksheet'!$F$33*'Heat X-changer Worksheet'!$F$34)-$C43)</f>
        <v>114.11207394403971</v>
      </c>
      <c r="CV43" s="32">
        <f>-('Heat X-changer Worksheet'!$F$20*'Heat X-changer Worksheet'!$F$21*($L$1-CV$3)/('Heat X-changer Worksheet'!$F$33*'Heat X-changer Worksheet'!$F$34)-$C43)</f>
        <v>114.5709122726397</v>
      </c>
      <c r="CW43" s="32">
        <f>-('Heat X-changer Worksheet'!$F$20*'Heat X-changer Worksheet'!$F$21*($L$1-CW$3)/('Heat X-changer Worksheet'!$F$33*'Heat X-changer Worksheet'!$F$34)-$C43)</f>
        <v>115.02975060123971</v>
      </c>
      <c r="CX43" s="32">
        <f>-('Heat X-changer Worksheet'!$F$20*'Heat X-changer Worksheet'!$F$21*($L$1-CX$3)/('Heat X-changer Worksheet'!$F$33*'Heat X-changer Worksheet'!$F$34)-$C43)</f>
        <v>115.48858892983972</v>
      </c>
      <c r="CY43" s="32">
        <f>-('Heat X-changer Worksheet'!$F$20*'Heat X-changer Worksheet'!$F$21*($L$1-CY$3)/('Heat X-changer Worksheet'!$F$33*'Heat X-changer Worksheet'!$F$34)-$C43)</f>
        <v>115.94742725843973</v>
      </c>
      <c r="CZ43" s="32">
        <f>-('Heat X-changer Worksheet'!$F$20*'Heat X-changer Worksheet'!$F$21*($L$1-CZ$3)/('Heat X-changer Worksheet'!$F$33*'Heat X-changer Worksheet'!$F$34)-$C43)</f>
        <v>116.40626558703974</v>
      </c>
      <c r="DA43" s="32">
        <f>-('Heat X-changer Worksheet'!$F$20*'Heat X-changer Worksheet'!$F$21*($L$1-DA$3)/('Heat X-changer Worksheet'!$F$33*'Heat X-changer Worksheet'!$F$34)-$C43)</f>
        <v>116.86510391563974</v>
      </c>
      <c r="DB43" s="32">
        <f>-('Heat X-changer Worksheet'!$F$20*'Heat X-changer Worksheet'!$F$21*($L$1-DB$3)/('Heat X-changer Worksheet'!$F$33*'Heat X-changer Worksheet'!$F$34)-$C43)</f>
        <v>117.32394224423973</v>
      </c>
      <c r="DC43" s="32">
        <f>-('Heat X-changer Worksheet'!$F$20*'Heat X-changer Worksheet'!$F$21*($L$1-DC$3)/('Heat X-changer Worksheet'!$F$33*'Heat X-changer Worksheet'!$F$34)-$C43)</f>
        <v>117.78278057283974</v>
      </c>
      <c r="DD43" s="32">
        <f>-('Heat X-changer Worksheet'!$F$20*'Heat X-changer Worksheet'!$F$21*($L$1-DD$3)/('Heat X-changer Worksheet'!$F$33*'Heat X-changer Worksheet'!$F$34)-$C43)</f>
        <v>118.24161890143975</v>
      </c>
      <c r="DE43" s="32">
        <f>-('Heat X-changer Worksheet'!$F$20*'Heat X-changer Worksheet'!$F$21*($L$1-DE$3)/('Heat X-changer Worksheet'!$F$33*'Heat X-changer Worksheet'!$F$34)-$C43)</f>
        <v>118.70045723003976</v>
      </c>
      <c r="DF43" s="32">
        <f>-('Heat X-changer Worksheet'!$F$20*'Heat X-changer Worksheet'!$F$21*($L$1-DF$3)/('Heat X-changer Worksheet'!$F$33*'Heat X-changer Worksheet'!$F$34)-$C43)</f>
        <v>119.15929555863977</v>
      </c>
      <c r="DG43" s="32">
        <f>-('Heat X-changer Worksheet'!$F$20*'Heat X-changer Worksheet'!$F$21*($L$1-DG$3)/('Heat X-changer Worksheet'!$F$33*'Heat X-changer Worksheet'!$F$34)-$C43)</f>
        <v>119.61813388723976</v>
      </c>
      <c r="DH43" s="32">
        <f>-('Heat X-changer Worksheet'!$F$20*'Heat X-changer Worksheet'!$F$21*($L$1-DH$3)/('Heat X-changer Worksheet'!$F$33*'Heat X-changer Worksheet'!$F$34)-$C43)</f>
        <v>120.07697221583977</v>
      </c>
      <c r="DI43" s="32">
        <f>-('Heat X-changer Worksheet'!$F$20*'Heat X-changer Worksheet'!$F$21*($L$1-DI$3)/('Heat X-changer Worksheet'!$F$33*'Heat X-changer Worksheet'!$F$34)-$C43)</f>
        <v>120.53581054443978</v>
      </c>
      <c r="DJ43" s="32">
        <f>-('Heat X-changer Worksheet'!$F$20*'Heat X-changer Worksheet'!$F$21*($L$1-DJ$3)/('Heat X-changer Worksheet'!$F$33*'Heat X-changer Worksheet'!$F$34)-$C43)</f>
        <v>120.99464887303978</v>
      </c>
      <c r="DK43" s="32">
        <f>-('Heat X-changer Worksheet'!$F$20*'Heat X-changer Worksheet'!$F$21*($L$1-DK$3)/('Heat X-changer Worksheet'!$F$33*'Heat X-changer Worksheet'!$F$34)-$C43)</f>
        <v>121.45348720163979</v>
      </c>
      <c r="DL43" s="32">
        <f>-('Heat X-changer Worksheet'!$F$20*'Heat X-changer Worksheet'!$F$21*($L$1-DL$3)/('Heat X-changer Worksheet'!$F$33*'Heat X-changer Worksheet'!$F$34)-$C43)</f>
        <v>121.9123255302398</v>
      </c>
      <c r="DM43" s="32">
        <f>-('Heat X-changer Worksheet'!$F$20*'Heat X-changer Worksheet'!$F$21*($L$1-DM$3)/('Heat X-changer Worksheet'!$F$33*'Heat X-changer Worksheet'!$F$34)-$C43)</f>
        <v>122.37116385883979</v>
      </c>
      <c r="DN43" s="32">
        <f>-('Heat X-changer Worksheet'!$F$20*'Heat X-changer Worksheet'!$F$21*($L$1-DN$3)/('Heat X-changer Worksheet'!$F$33*'Heat X-changer Worksheet'!$F$34)-$C43)</f>
        <v>122.8300021874398</v>
      </c>
      <c r="DO43" s="32">
        <f>-('Heat X-changer Worksheet'!$F$20*'Heat X-changer Worksheet'!$F$21*($L$1-DO$3)/('Heat X-changer Worksheet'!$F$33*'Heat X-changer Worksheet'!$F$34)-$C43)</f>
        <v>123.28884051603981</v>
      </c>
      <c r="DP43" s="32">
        <f>-('Heat X-changer Worksheet'!$F$20*'Heat X-changer Worksheet'!$F$21*($L$1-DP$3)/('Heat X-changer Worksheet'!$F$33*'Heat X-changer Worksheet'!$F$34)-$C43)</f>
        <v>123.74767884463981</v>
      </c>
      <c r="DQ43" s="32">
        <f>-('Heat X-changer Worksheet'!$F$20*'Heat X-changer Worksheet'!$F$21*($L$1-DQ$3)/('Heat X-changer Worksheet'!$F$33*'Heat X-changer Worksheet'!$F$34)-$C43)</f>
        <v>124.20651717323982</v>
      </c>
      <c r="DR43" s="32">
        <f>-('Heat X-changer Worksheet'!$F$20*'Heat X-changer Worksheet'!$F$21*($L$1-DR$3)/('Heat X-changer Worksheet'!$F$33*'Heat X-changer Worksheet'!$F$34)-$C43)</f>
        <v>124.66535550183983</v>
      </c>
      <c r="DS43" s="32">
        <f>-('Heat X-changer Worksheet'!$F$20*'Heat X-changer Worksheet'!$F$21*($L$1-DS$3)/('Heat X-changer Worksheet'!$F$33*'Heat X-changer Worksheet'!$F$34)-$C43)</f>
        <v>125.12419383043982</v>
      </c>
      <c r="DT43" s="32">
        <f>-('Heat X-changer Worksheet'!$F$20*'Heat X-changer Worksheet'!$F$21*($L$1-DT$3)/('Heat X-changer Worksheet'!$F$33*'Heat X-changer Worksheet'!$F$34)-$C43)</f>
        <v>125.58303215903983</v>
      </c>
      <c r="DU43" s="32">
        <f>-('Heat X-changer Worksheet'!$F$20*'Heat X-changer Worksheet'!$F$21*($L$1-DU$3)/('Heat X-changer Worksheet'!$F$33*'Heat X-changer Worksheet'!$F$34)-$C43)</f>
        <v>126.04187048763984</v>
      </c>
      <c r="DV43" s="32">
        <f>-('Heat X-changer Worksheet'!$F$20*'Heat X-changer Worksheet'!$F$21*($L$1-DV$3)/('Heat X-changer Worksheet'!$F$33*'Heat X-changer Worksheet'!$F$34)-$C43)</f>
        <v>126.50070881623984</v>
      </c>
      <c r="DW43" s="32">
        <f>-('Heat X-changer Worksheet'!$F$20*'Heat X-changer Worksheet'!$F$21*($L$1-DW$3)/('Heat X-changer Worksheet'!$F$33*'Heat X-changer Worksheet'!$F$34)-$C43)</f>
        <v>126.95954714483985</v>
      </c>
      <c r="DX43" s="32">
        <f>-('Heat X-changer Worksheet'!$F$20*'Heat X-changer Worksheet'!$F$21*($L$1-DX$3)/('Heat X-changer Worksheet'!$F$33*'Heat X-changer Worksheet'!$F$34)-$C43)</f>
        <v>127.41838547343986</v>
      </c>
      <c r="DY43" s="32">
        <f>-('Heat X-changer Worksheet'!$F$20*'Heat X-changer Worksheet'!$F$21*($L$1-DY$3)/('Heat X-changer Worksheet'!$F$33*'Heat X-changer Worksheet'!$F$34)-$C43)</f>
        <v>127.87722380203985</v>
      </c>
      <c r="DZ43" s="32">
        <f>-('Heat X-changer Worksheet'!$F$20*'Heat X-changer Worksheet'!$F$21*($L$1-DZ$3)/('Heat X-changer Worksheet'!$F$33*'Heat X-changer Worksheet'!$F$34)-$C43)</f>
        <v>128.33606213063987</v>
      </c>
      <c r="EA43" s="32">
        <f>-('Heat X-changer Worksheet'!$F$20*'Heat X-changer Worksheet'!$F$21*($L$1-EA$3)/('Heat X-changer Worksheet'!$F$33*'Heat X-changer Worksheet'!$F$34)-$C43)</f>
        <v>128.79490045923987</v>
      </c>
      <c r="EB43" s="32">
        <f>-('Heat X-changer Worksheet'!$F$20*'Heat X-changer Worksheet'!$F$21*($L$1-EB$3)/('Heat X-changer Worksheet'!$F$33*'Heat X-changer Worksheet'!$F$34)-$C43)</f>
        <v>129.25373878783986</v>
      </c>
      <c r="EC43" s="32">
        <f>-('Heat X-changer Worksheet'!$F$20*'Heat X-changer Worksheet'!$F$21*($L$1-EC$3)/('Heat X-changer Worksheet'!$F$33*'Heat X-changer Worksheet'!$F$34)-$C43)</f>
        <v>129.71257711643989</v>
      </c>
      <c r="ED43" s="32">
        <f>-('Heat X-changer Worksheet'!$F$20*'Heat X-changer Worksheet'!$F$21*($L$1-ED$3)/('Heat X-changer Worksheet'!$F$33*'Heat X-changer Worksheet'!$F$34)-$C43)</f>
        <v>130.17141544503988</v>
      </c>
      <c r="EE43" s="32">
        <f>-('Heat X-changer Worksheet'!$F$20*'Heat X-changer Worksheet'!$F$21*($L$1-EE$3)/('Heat X-changer Worksheet'!$F$33*'Heat X-changer Worksheet'!$F$34)-$C43)</f>
        <v>130.63025377363988</v>
      </c>
      <c r="EF43" s="32">
        <f>-('Heat X-changer Worksheet'!$F$20*'Heat X-changer Worksheet'!$F$21*($L$1-EF$3)/('Heat X-changer Worksheet'!$F$33*'Heat X-changer Worksheet'!$F$34)-$C43)</f>
        <v>131.0890921022399</v>
      </c>
      <c r="EG43" s="32">
        <f>-('Heat X-changer Worksheet'!$F$20*'Heat X-changer Worksheet'!$F$21*($L$1-EG$3)/('Heat X-changer Worksheet'!$F$33*'Heat X-changer Worksheet'!$F$34)-$C43)</f>
        <v>131.5479304308399</v>
      </c>
      <c r="EH43" s="32">
        <f>-('Heat X-changer Worksheet'!$F$20*'Heat X-changer Worksheet'!$F$21*($L$1-EH$3)/('Heat X-changer Worksheet'!$F$33*'Heat X-changer Worksheet'!$F$34)-$C43)</f>
        <v>132.00676875943989</v>
      </c>
      <c r="EI43" s="32">
        <f>-('Heat X-changer Worksheet'!$F$20*'Heat X-changer Worksheet'!$F$21*($L$1-EI$3)/('Heat X-changer Worksheet'!$F$33*'Heat X-changer Worksheet'!$F$34)-$C43)</f>
        <v>132.46560708803992</v>
      </c>
      <c r="EJ43" s="32">
        <f>-('Heat X-changer Worksheet'!$F$20*'Heat X-changer Worksheet'!$F$21*($L$1-EJ$3)/('Heat X-changer Worksheet'!$F$33*'Heat X-changer Worksheet'!$F$34)-$C43)</f>
        <v>132.92444541663991</v>
      </c>
      <c r="EK43" s="32">
        <f>-('Heat X-changer Worksheet'!$F$20*'Heat X-changer Worksheet'!$F$21*($L$1-EK$3)/('Heat X-changer Worksheet'!$F$33*'Heat X-changer Worksheet'!$F$34)-$C43)</f>
        <v>133.38328374523991</v>
      </c>
      <c r="EL43" s="32">
        <f>-('Heat X-changer Worksheet'!$F$20*'Heat X-changer Worksheet'!$F$21*($L$1-EL$3)/('Heat X-changer Worksheet'!$F$33*'Heat X-changer Worksheet'!$F$34)-$C43)</f>
        <v>133.84212207383993</v>
      </c>
      <c r="EM43" s="32">
        <f>-('Heat X-changer Worksheet'!$F$20*'Heat X-changer Worksheet'!$F$21*($L$1-EM$3)/('Heat X-changer Worksheet'!$F$33*'Heat X-changer Worksheet'!$F$34)-$C43)</f>
        <v>134.30096040243993</v>
      </c>
      <c r="EN43" s="32">
        <f>-('Heat X-changer Worksheet'!$F$20*'Heat X-changer Worksheet'!$F$21*($L$1-EN$3)/('Heat X-changer Worksheet'!$F$33*'Heat X-changer Worksheet'!$F$34)-$C43)</f>
        <v>134.75979873103992</v>
      </c>
    </row>
    <row r="44" spans="3:144">
      <c r="C44" s="30">
        <f t="shared" si="3"/>
        <v>140</v>
      </c>
      <c r="D44" s="32">
        <f>-('Heat X-changer Worksheet'!$F$20*'Heat X-changer Worksheet'!$F$21*($L$1-D$3)/('Heat X-changer Worksheet'!$F$33*'Heat X-changer Worksheet'!$F$34)-$C44)</f>
        <v>69.522432727039217</v>
      </c>
      <c r="E44" s="32">
        <f>-('Heat X-changer Worksheet'!$F$20*'Heat X-changer Worksheet'!$F$21*($L$1-E$3)/('Heat X-changer Worksheet'!$F$33*'Heat X-changer Worksheet'!$F$34)-$C44)</f>
        <v>69.981271055639226</v>
      </c>
      <c r="F44" s="32">
        <f>-('Heat X-changer Worksheet'!$F$20*'Heat X-changer Worksheet'!$F$21*($L$1-F$3)/('Heat X-changer Worksheet'!$F$33*'Heat X-changer Worksheet'!$F$34)-$C44)</f>
        <v>70.440109384239236</v>
      </c>
      <c r="G44" s="32">
        <f>-('Heat X-changer Worksheet'!$F$20*'Heat X-changer Worksheet'!$F$21*($L$1-G$3)/('Heat X-changer Worksheet'!$F$33*'Heat X-changer Worksheet'!$F$34)-$C44)</f>
        <v>70.898947712839231</v>
      </c>
      <c r="H44" s="32">
        <f>-('Heat X-changer Worksheet'!$F$20*'Heat X-changer Worksheet'!$F$21*($L$1-H$3)/('Heat X-changer Worksheet'!$F$33*'Heat X-changer Worksheet'!$F$34)-$C44)</f>
        <v>71.35778604143924</v>
      </c>
      <c r="I44" s="32">
        <f>-('Heat X-changer Worksheet'!$F$20*'Heat X-changer Worksheet'!$F$21*($L$1-I$3)/('Heat X-changer Worksheet'!$F$33*'Heat X-changer Worksheet'!$F$34)-$C44)</f>
        <v>71.81662437003925</v>
      </c>
      <c r="J44" s="32">
        <f>-('Heat X-changer Worksheet'!$F$20*'Heat X-changer Worksheet'!$F$21*($L$1-J$3)/('Heat X-changer Worksheet'!$F$33*'Heat X-changer Worksheet'!$F$34)-$C44)</f>
        <v>72.275462698639259</v>
      </c>
      <c r="K44" s="32">
        <f>-('Heat X-changer Worksheet'!$F$20*'Heat X-changer Worksheet'!$F$21*($L$1-K$3)/('Heat X-changer Worksheet'!$F$33*'Heat X-changer Worksheet'!$F$34)-$C44)</f>
        <v>72.734301027239255</v>
      </c>
      <c r="L44" s="32">
        <f>-('Heat X-changer Worksheet'!$F$20*'Heat X-changer Worksheet'!$F$21*($L$1-L$3)/('Heat X-changer Worksheet'!$F$33*'Heat X-changer Worksheet'!$F$34)-$C44)</f>
        <v>73.193139355839264</v>
      </c>
      <c r="M44" s="32">
        <f>-('Heat X-changer Worksheet'!$F$20*'Heat X-changer Worksheet'!$F$21*($L$1-M$3)/('Heat X-changer Worksheet'!$F$33*'Heat X-changer Worksheet'!$F$34)-$C44)</f>
        <v>73.651977684439274</v>
      </c>
      <c r="N44" s="32">
        <f>-('Heat X-changer Worksheet'!$F$20*'Heat X-changer Worksheet'!$F$21*($L$1-N$3)/('Heat X-changer Worksheet'!$F$33*'Heat X-changer Worksheet'!$F$34)-$C44)</f>
        <v>74.110816013039269</v>
      </c>
      <c r="O44" s="32">
        <f>-('Heat X-changer Worksheet'!$F$20*'Heat X-changer Worksheet'!$F$21*($L$1-O$3)/('Heat X-changer Worksheet'!$F$33*'Heat X-changer Worksheet'!$F$34)-$C44)</f>
        <v>74.569654341639279</v>
      </c>
      <c r="P44" s="32">
        <f>-('Heat X-changer Worksheet'!$F$20*'Heat X-changer Worksheet'!$F$21*($L$1-P$3)/('Heat X-changer Worksheet'!$F$33*'Heat X-changer Worksheet'!$F$34)-$C44)</f>
        <v>75.028492670239288</v>
      </c>
      <c r="Q44" s="32">
        <f>-('Heat X-changer Worksheet'!$F$20*'Heat X-changer Worksheet'!$F$21*($L$1-Q$3)/('Heat X-changer Worksheet'!$F$33*'Heat X-changer Worksheet'!$F$34)-$C44)</f>
        <v>75.487330998839298</v>
      </c>
      <c r="R44" s="32">
        <f>-('Heat X-changer Worksheet'!$F$20*'Heat X-changer Worksheet'!$F$21*($L$1-R$3)/('Heat X-changer Worksheet'!$F$33*'Heat X-changer Worksheet'!$F$34)-$C44)</f>
        <v>75.946169327439293</v>
      </c>
      <c r="S44" s="32">
        <f>-('Heat X-changer Worksheet'!$F$20*'Heat X-changer Worksheet'!$F$21*($L$1-S$3)/('Heat X-changer Worksheet'!$F$33*'Heat X-changer Worksheet'!$F$34)-$C44)</f>
        <v>76.405007656039302</v>
      </c>
      <c r="T44" s="32">
        <f>-('Heat X-changer Worksheet'!$F$20*'Heat X-changer Worksheet'!$F$21*($L$1-T$3)/('Heat X-changer Worksheet'!$F$33*'Heat X-changer Worksheet'!$F$34)-$C44)</f>
        <v>76.863845984639312</v>
      </c>
      <c r="U44" s="32">
        <f>-('Heat X-changer Worksheet'!$F$20*'Heat X-changer Worksheet'!$F$21*($L$1-U$3)/('Heat X-changer Worksheet'!$F$33*'Heat X-changer Worksheet'!$F$34)-$C44)</f>
        <v>77.322684313239307</v>
      </c>
      <c r="V44" s="32">
        <f>-('Heat X-changer Worksheet'!$F$20*'Heat X-changer Worksheet'!$F$21*($L$1-V$3)/('Heat X-changer Worksheet'!$F$33*'Heat X-changer Worksheet'!$F$34)-$C44)</f>
        <v>77.781522641839317</v>
      </c>
      <c r="W44" s="32">
        <f>-('Heat X-changer Worksheet'!$F$20*'Heat X-changer Worksheet'!$F$21*($L$1-W$3)/('Heat X-changer Worksheet'!$F$33*'Heat X-changer Worksheet'!$F$34)-$C44)</f>
        <v>78.240360970439326</v>
      </c>
      <c r="X44" s="32">
        <f>-('Heat X-changer Worksheet'!$F$20*'Heat X-changer Worksheet'!$F$21*($L$1-X$3)/('Heat X-changer Worksheet'!$F$33*'Heat X-changer Worksheet'!$F$34)-$C44)</f>
        <v>78.699199299039321</v>
      </c>
      <c r="Y44" s="32">
        <f>-('Heat X-changer Worksheet'!$F$20*'Heat X-changer Worksheet'!$F$21*($L$1-Y$3)/('Heat X-changer Worksheet'!$F$33*'Heat X-changer Worksheet'!$F$34)-$C44)</f>
        <v>79.158037627639331</v>
      </c>
      <c r="Z44" s="32">
        <f>-('Heat X-changer Worksheet'!$F$20*'Heat X-changer Worksheet'!$F$21*($L$1-Z$3)/('Heat X-changer Worksheet'!$F$33*'Heat X-changer Worksheet'!$F$34)-$C44)</f>
        <v>79.61687595623934</v>
      </c>
      <c r="AA44" s="32">
        <f>-('Heat X-changer Worksheet'!$F$20*'Heat X-changer Worksheet'!$F$21*($L$1-AA$3)/('Heat X-changer Worksheet'!$F$33*'Heat X-changer Worksheet'!$F$34)-$C44)</f>
        <v>80.075714284839336</v>
      </c>
      <c r="AB44" s="32">
        <f>-('Heat X-changer Worksheet'!$F$20*'Heat X-changer Worksheet'!$F$21*($L$1-AB$3)/('Heat X-changer Worksheet'!$F$33*'Heat X-changer Worksheet'!$F$34)-$C44)</f>
        <v>80.534552613439345</v>
      </c>
      <c r="AC44" s="32">
        <f>-('Heat X-changer Worksheet'!$F$20*'Heat X-changer Worksheet'!$F$21*($L$1-AC$3)/('Heat X-changer Worksheet'!$F$33*'Heat X-changer Worksheet'!$F$34)-$C44)</f>
        <v>80.993390942039355</v>
      </c>
      <c r="AD44" s="32">
        <f>-('Heat X-changer Worksheet'!$F$20*'Heat X-changer Worksheet'!$F$21*($L$1-AD$3)/('Heat X-changer Worksheet'!$F$33*'Heat X-changer Worksheet'!$F$34)-$C44)</f>
        <v>81.45222927063935</v>
      </c>
      <c r="AE44" s="32">
        <f>-('Heat X-changer Worksheet'!$F$20*'Heat X-changer Worksheet'!$F$21*($L$1-AE$3)/('Heat X-changer Worksheet'!$F$33*'Heat X-changer Worksheet'!$F$34)-$C44)</f>
        <v>81.91106759923936</v>
      </c>
      <c r="AF44" s="32">
        <f>-('Heat X-changer Worksheet'!$F$20*'Heat X-changer Worksheet'!$F$21*($L$1-AF$3)/('Heat X-changer Worksheet'!$F$33*'Heat X-changer Worksheet'!$F$34)-$C44)</f>
        <v>82.369905927839369</v>
      </c>
      <c r="AG44" s="32">
        <f>-('Heat X-changer Worksheet'!$F$20*'Heat X-changer Worksheet'!$F$21*($L$1-AG$3)/('Heat X-changer Worksheet'!$F$33*'Heat X-changer Worksheet'!$F$34)-$C44)</f>
        <v>82.828744256439364</v>
      </c>
      <c r="AH44" s="32">
        <f>-('Heat X-changer Worksheet'!$F$20*'Heat X-changer Worksheet'!$F$21*($L$1-AH$3)/('Heat X-changer Worksheet'!$F$33*'Heat X-changer Worksheet'!$F$34)-$C44)</f>
        <v>83.287582585039374</v>
      </c>
      <c r="AI44" s="32">
        <f>-('Heat X-changer Worksheet'!$F$20*'Heat X-changer Worksheet'!$F$21*($L$1-AI$3)/('Heat X-changer Worksheet'!$F$33*'Heat X-changer Worksheet'!$F$34)-$C44)</f>
        <v>83.746420913639383</v>
      </c>
      <c r="AJ44" s="32">
        <f>-('Heat X-changer Worksheet'!$F$20*'Heat X-changer Worksheet'!$F$21*($L$1-AJ$3)/('Heat X-changer Worksheet'!$F$33*'Heat X-changer Worksheet'!$F$34)-$C44)</f>
        <v>84.205259242239379</v>
      </c>
      <c r="AK44" s="32">
        <f>-('Heat X-changer Worksheet'!$F$20*'Heat X-changer Worksheet'!$F$21*($L$1-AK$3)/('Heat X-changer Worksheet'!$F$33*'Heat X-changer Worksheet'!$F$34)-$C44)</f>
        <v>84.664097570839402</v>
      </c>
      <c r="AL44" s="32">
        <f>-('Heat X-changer Worksheet'!$F$20*'Heat X-changer Worksheet'!$F$21*($L$1-AL$3)/('Heat X-changer Worksheet'!$F$33*'Heat X-changer Worksheet'!$F$34)-$C44)</f>
        <v>85.122935899439398</v>
      </c>
      <c r="AM44" s="32">
        <f>-('Heat X-changer Worksheet'!$F$20*'Heat X-changer Worksheet'!$F$21*($L$1-AM$3)/('Heat X-changer Worksheet'!$F$33*'Heat X-changer Worksheet'!$F$34)-$C44)</f>
        <v>85.581774228039393</v>
      </c>
      <c r="AN44" s="32">
        <f>-('Heat X-changer Worksheet'!$F$20*'Heat X-changer Worksheet'!$F$21*($L$1-AN$3)/('Heat X-changer Worksheet'!$F$33*'Heat X-changer Worksheet'!$F$34)-$C44)</f>
        <v>86.040612556639417</v>
      </c>
      <c r="AO44" s="32">
        <f>-('Heat X-changer Worksheet'!$F$20*'Heat X-changer Worksheet'!$F$21*($L$1-AO$3)/('Heat X-changer Worksheet'!$F$33*'Heat X-changer Worksheet'!$F$34)-$C44)</f>
        <v>86.499450885239412</v>
      </c>
      <c r="AP44" s="32">
        <f>-('Heat X-changer Worksheet'!$F$20*'Heat X-changer Worksheet'!$F$21*($L$1-AP$3)/('Heat X-changer Worksheet'!$F$33*'Heat X-changer Worksheet'!$F$34)-$C44)</f>
        <v>86.958289213839421</v>
      </c>
      <c r="AQ44" s="32">
        <f>-('Heat X-changer Worksheet'!$F$20*'Heat X-changer Worksheet'!$F$21*($L$1-AQ$3)/('Heat X-changer Worksheet'!$F$33*'Heat X-changer Worksheet'!$F$34)-$C44)</f>
        <v>87.417127542439431</v>
      </c>
      <c r="AR44" s="32">
        <f>-('Heat X-changer Worksheet'!$F$20*'Heat X-changer Worksheet'!$F$21*($L$1-AR$3)/('Heat X-changer Worksheet'!$F$33*'Heat X-changer Worksheet'!$F$34)-$C44)</f>
        <v>87.875965871039426</v>
      </c>
      <c r="AS44" s="32">
        <f>-('Heat X-changer Worksheet'!$F$20*'Heat X-changer Worksheet'!$F$21*($L$1-AS$3)/('Heat X-changer Worksheet'!$F$33*'Heat X-changer Worksheet'!$F$34)-$C44)</f>
        <v>88.334804199639436</v>
      </c>
      <c r="AT44" s="32">
        <f>-('Heat X-changer Worksheet'!$F$20*'Heat X-changer Worksheet'!$F$21*($L$1-AT$3)/('Heat X-changer Worksheet'!$F$33*'Heat X-changer Worksheet'!$F$34)-$C44)</f>
        <v>88.793642528239431</v>
      </c>
      <c r="AU44" s="32">
        <f>-('Heat X-changer Worksheet'!$F$20*'Heat X-changer Worksheet'!$F$21*($L$1-AU$3)/('Heat X-changer Worksheet'!$F$33*'Heat X-changer Worksheet'!$F$34)-$C44)</f>
        <v>89.252480856839441</v>
      </c>
      <c r="AV44" s="32">
        <f>-('Heat X-changer Worksheet'!$F$20*'Heat X-changer Worksheet'!$F$21*($L$1-AV$3)/('Heat X-changer Worksheet'!$F$33*'Heat X-changer Worksheet'!$F$34)-$C44)</f>
        <v>89.711319185439436</v>
      </c>
      <c r="AW44" s="32">
        <f>-('Heat X-changer Worksheet'!$F$20*'Heat X-changer Worksheet'!$F$21*($L$1-AW$3)/('Heat X-changer Worksheet'!$F$33*'Heat X-changer Worksheet'!$F$34)-$C44)</f>
        <v>90.17015751403946</v>
      </c>
      <c r="AX44" s="32">
        <f>-('Heat X-changer Worksheet'!$F$20*'Heat X-changer Worksheet'!$F$21*($L$1-AX$3)/('Heat X-changer Worksheet'!$F$33*'Heat X-changer Worksheet'!$F$34)-$C44)</f>
        <v>90.628995842639455</v>
      </c>
      <c r="AY44" s="32">
        <f>-('Heat X-changer Worksheet'!$F$20*'Heat X-changer Worksheet'!$F$21*($L$1-AY$3)/('Heat X-changer Worksheet'!$F$33*'Heat X-changer Worksheet'!$F$34)-$C44)</f>
        <v>91.087834171239464</v>
      </c>
      <c r="AZ44" s="32">
        <f>-('Heat X-changer Worksheet'!$F$20*'Heat X-changer Worksheet'!$F$21*($L$1-AZ$3)/('Heat X-changer Worksheet'!$F$33*'Heat X-changer Worksheet'!$F$34)-$C44)</f>
        <v>91.546672499839474</v>
      </c>
      <c r="BA44" s="32">
        <f>-('Heat X-changer Worksheet'!$F$20*'Heat X-changer Worksheet'!$F$21*($L$1-BA$3)/('Heat X-changer Worksheet'!$F$33*'Heat X-changer Worksheet'!$F$34)-$C44)</f>
        <v>92.005510828439469</v>
      </c>
      <c r="BB44" s="32">
        <f>-('Heat X-changer Worksheet'!$F$20*'Heat X-changer Worksheet'!$F$21*($L$1-BB$3)/('Heat X-changer Worksheet'!$F$33*'Heat X-changer Worksheet'!$F$34)-$C44)</f>
        <v>92.464349157039479</v>
      </c>
      <c r="BC44" s="32">
        <f>-('Heat X-changer Worksheet'!$F$20*'Heat X-changer Worksheet'!$F$21*($L$1-BC$3)/('Heat X-changer Worksheet'!$F$33*'Heat X-changer Worksheet'!$F$34)-$C44)</f>
        <v>92.923187485639488</v>
      </c>
      <c r="BD44" s="32">
        <f>-('Heat X-changer Worksheet'!$F$20*'Heat X-changer Worksheet'!$F$21*($L$1-BD$3)/('Heat X-changer Worksheet'!$F$33*'Heat X-changer Worksheet'!$F$34)-$C44)</f>
        <v>93.382025814239483</v>
      </c>
      <c r="BE44" s="32">
        <f>-('Heat X-changer Worksheet'!$F$20*'Heat X-changer Worksheet'!$F$21*($L$1-BE$3)/('Heat X-changer Worksheet'!$F$33*'Heat X-changer Worksheet'!$F$34)-$C44)</f>
        <v>93.840864142839493</v>
      </c>
      <c r="BF44" s="32">
        <f>-('Heat X-changer Worksheet'!$F$20*'Heat X-changer Worksheet'!$F$21*($L$1-BF$3)/('Heat X-changer Worksheet'!$F$33*'Heat X-changer Worksheet'!$F$34)-$C44)</f>
        <v>94.299702471439502</v>
      </c>
      <c r="BG44" s="32">
        <f>-('Heat X-changer Worksheet'!$F$20*'Heat X-changer Worksheet'!$F$21*($L$1-BG$3)/('Heat X-changer Worksheet'!$F$33*'Heat X-changer Worksheet'!$F$34)-$C44)</f>
        <v>94.758540800039498</v>
      </c>
      <c r="BH44" s="32">
        <f>-('Heat X-changer Worksheet'!$F$20*'Heat X-changer Worksheet'!$F$21*($L$1-BH$3)/('Heat X-changer Worksheet'!$F$33*'Heat X-changer Worksheet'!$F$34)-$C44)</f>
        <v>95.217379128639507</v>
      </c>
      <c r="BI44" s="32">
        <f>-('Heat X-changer Worksheet'!$F$20*'Heat X-changer Worksheet'!$F$21*($L$1-BI$3)/('Heat X-changer Worksheet'!$F$33*'Heat X-changer Worksheet'!$F$34)-$C44)</f>
        <v>95.676217457239517</v>
      </c>
      <c r="BJ44" s="32">
        <f>-('Heat X-changer Worksheet'!$F$20*'Heat X-changer Worksheet'!$F$21*($L$1-BJ$3)/('Heat X-changer Worksheet'!$F$33*'Heat X-changer Worksheet'!$F$34)-$C44)</f>
        <v>96.135055785839512</v>
      </c>
      <c r="BK44" s="32">
        <f>-('Heat X-changer Worksheet'!$F$20*'Heat X-changer Worksheet'!$F$21*($L$1-BK$3)/('Heat X-changer Worksheet'!$F$33*'Heat X-changer Worksheet'!$F$34)-$C44)</f>
        <v>96.593894114439536</v>
      </c>
      <c r="BL44" s="32">
        <f>-('Heat X-changer Worksheet'!$F$20*'Heat X-changer Worksheet'!$F$21*($L$1-BL$3)/('Heat X-changer Worksheet'!$F$33*'Heat X-changer Worksheet'!$F$34)-$C44)</f>
        <v>97.052732443039531</v>
      </c>
      <c r="BM44" s="32">
        <f>-('Heat X-changer Worksheet'!$F$20*'Heat X-changer Worksheet'!$F$21*($L$1-BM$3)/('Heat X-changer Worksheet'!$F$33*'Heat X-changer Worksheet'!$F$34)-$C44)</f>
        <v>97.511570771639526</v>
      </c>
      <c r="BN44" s="32">
        <f>-('Heat X-changer Worksheet'!$F$20*'Heat X-changer Worksheet'!$F$21*($L$1-BN$3)/('Heat X-changer Worksheet'!$F$33*'Heat X-changer Worksheet'!$F$34)-$C44)</f>
        <v>97.970409100239536</v>
      </c>
      <c r="BO44" s="32">
        <f>-('Heat X-changer Worksheet'!$F$20*'Heat X-changer Worksheet'!$F$21*($L$1-BO$3)/('Heat X-changer Worksheet'!$F$33*'Heat X-changer Worksheet'!$F$34)-$C44)</f>
        <v>98.429247428839545</v>
      </c>
      <c r="BP44" s="32">
        <f>-('Heat X-changer Worksheet'!$F$20*'Heat X-changer Worksheet'!$F$21*($L$1-BP$3)/('Heat X-changer Worksheet'!$F$33*'Heat X-changer Worksheet'!$F$34)-$C44)</f>
        <v>98.888085757439541</v>
      </c>
      <c r="BQ44" s="32">
        <f>-('Heat X-changer Worksheet'!$F$20*'Heat X-changer Worksheet'!$F$21*($L$1-BQ$3)/('Heat X-changer Worksheet'!$F$33*'Heat X-changer Worksheet'!$F$34)-$C44)</f>
        <v>99.34692408603955</v>
      </c>
      <c r="BR44" s="32">
        <f>-('Heat X-changer Worksheet'!$F$20*'Heat X-changer Worksheet'!$F$21*($L$1-BR$3)/('Heat X-changer Worksheet'!$F$33*'Heat X-changer Worksheet'!$F$34)-$C44)</f>
        <v>99.80576241463956</v>
      </c>
      <c r="BS44" s="32">
        <f>-('Heat X-changer Worksheet'!$F$20*'Heat X-changer Worksheet'!$F$21*($L$1-BS$3)/('Heat X-changer Worksheet'!$F$33*'Heat X-changer Worksheet'!$F$34)-$C44)</f>
        <v>100.26460074323955</v>
      </c>
      <c r="BT44" s="32">
        <f>-('Heat X-changer Worksheet'!$F$20*'Heat X-changer Worksheet'!$F$21*($L$1-BT$3)/('Heat X-changer Worksheet'!$F$33*'Heat X-changer Worksheet'!$F$34)-$C44)</f>
        <v>100.72343907183958</v>
      </c>
      <c r="BU44" s="32">
        <f>-('Heat X-changer Worksheet'!$F$20*'Heat X-changer Worksheet'!$F$21*($L$1-BU$3)/('Heat X-changer Worksheet'!$F$33*'Heat X-changer Worksheet'!$F$34)-$C44)</f>
        <v>101.18227740043957</v>
      </c>
      <c r="BV44" s="32">
        <f>-('Heat X-changer Worksheet'!$F$20*'Heat X-changer Worksheet'!$F$21*($L$1-BV$3)/('Heat X-changer Worksheet'!$F$33*'Heat X-changer Worksheet'!$F$34)-$C44)</f>
        <v>101.64111572903957</v>
      </c>
      <c r="BW44" s="32">
        <f>-('Heat X-changer Worksheet'!$F$20*'Heat X-changer Worksheet'!$F$21*($L$1-BW$3)/('Heat X-changer Worksheet'!$F$33*'Heat X-changer Worksheet'!$F$34)-$C44)</f>
        <v>102.09995405763959</v>
      </c>
      <c r="BX44" s="32">
        <f>-('Heat X-changer Worksheet'!$F$20*'Heat X-changer Worksheet'!$F$21*($L$1-BX$3)/('Heat X-changer Worksheet'!$F$33*'Heat X-changer Worksheet'!$F$34)-$C44)</f>
        <v>102.55879238623959</v>
      </c>
      <c r="BY44" s="32">
        <f>-('Heat X-changer Worksheet'!$F$20*'Heat X-changer Worksheet'!$F$21*($L$1-BY$3)/('Heat X-changer Worksheet'!$F$33*'Heat X-changer Worksheet'!$F$34)-$C44)</f>
        <v>103.0176307148396</v>
      </c>
      <c r="BZ44" s="32">
        <f>-('Heat X-changer Worksheet'!$F$20*'Heat X-changer Worksheet'!$F$21*($L$1-BZ$3)/('Heat X-changer Worksheet'!$F$33*'Heat X-changer Worksheet'!$F$34)-$C44)</f>
        <v>103.47646904343961</v>
      </c>
      <c r="CA44" s="32">
        <f>-('Heat X-changer Worksheet'!$F$20*'Heat X-changer Worksheet'!$F$21*($L$1-CA$3)/('Heat X-changer Worksheet'!$F$33*'Heat X-changer Worksheet'!$F$34)-$C44)</f>
        <v>103.9353073720396</v>
      </c>
      <c r="CB44" s="32">
        <f>-('Heat X-changer Worksheet'!$F$20*'Heat X-changer Worksheet'!$F$21*($L$1-CB$3)/('Heat X-changer Worksheet'!$F$33*'Heat X-changer Worksheet'!$F$34)-$C44)</f>
        <v>104.39414570063961</v>
      </c>
      <c r="CC44" s="32">
        <f>-('Heat X-changer Worksheet'!$F$20*'Heat X-changer Worksheet'!$F$21*($L$1-CC$3)/('Heat X-changer Worksheet'!$F$33*'Heat X-changer Worksheet'!$F$34)-$C44)</f>
        <v>104.85298402923962</v>
      </c>
      <c r="CD44" s="32">
        <f>-('Heat X-changer Worksheet'!$F$20*'Heat X-changer Worksheet'!$F$21*($L$1-CD$3)/('Heat X-changer Worksheet'!$F$33*'Heat X-changer Worksheet'!$F$34)-$C44)</f>
        <v>105.31182235783962</v>
      </c>
      <c r="CE44" s="32">
        <f>-('Heat X-changer Worksheet'!$F$20*'Heat X-changer Worksheet'!$F$21*($L$1-CE$3)/('Heat X-changer Worksheet'!$F$33*'Heat X-changer Worksheet'!$F$34)-$C44)</f>
        <v>105.77066068643961</v>
      </c>
      <c r="CF44" s="32">
        <f>-('Heat X-changer Worksheet'!$F$20*'Heat X-changer Worksheet'!$F$21*($L$1-CF$3)/('Heat X-changer Worksheet'!$F$33*'Heat X-changer Worksheet'!$F$34)-$C44)</f>
        <v>106.22949901503964</v>
      </c>
      <c r="CG44" s="32">
        <f>-('Heat X-changer Worksheet'!$F$20*'Heat X-changer Worksheet'!$F$21*($L$1-CG$3)/('Heat X-changer Worksheet'!$F$33*'Heat X-changer Worksheet'!$F$34)-$C44)</f>
        <v>106.68833734363963</v>
      </c>
      <c r="CH44" s="32">
        <f>-('Heat X-changer Worksheet'!$F$20*'Heat X-changer Worksheet'!$F$21*($L$1-CH$3)/('Heat X-changer Worksheet'!$F$33*'Heat X-changer Worksheet'!$F$34)-$C44)</f>
        <v>107.14717567223964</v>
      </c>
      <c r="CI44" s="32">
        <f>-('Heat X-changer Worksheet'!$F$20*'Heat X-changer Worksheet'!$F$21*($L$1-CI$3)/('Heat X-changer Worksheet'!$F$33*'Heat X-changer Worksheet'!$F$34)-$C44)</f>
        <v>107.60601400083965</v>
      </c>
      <c r="CJ44" s="32">
        <f>-('Heat X-changer Worksheet'!$F$20*'Heat X-changer Worksheet'!$F$21*($L$1-CJ$3)/('Heat X-changer Worksheet'!$F$33*'Heat X-changer Worksheet'!$F$34)-$C44)</f>
        <v>108.06485232943965</v>
      </c>
      <c r="CK44" s="32">
        <f>-('Heat X-changer Worksheet'!$F$20*'Heat X-changer Worksheet'!$F$21*($L$1-CK$3)/('Heat X-changer Worksheet'!$F$33*'Heat X-changer Worksheet'!$F$34)-$C44)</f>
        <v>108.52369065803965</v>
      </c>
      <c r="CL44" s="32">
        <f>-('Heat X-changer Worksheet'!$F$20*'Heat X-changer Worksheet'!$F$21*($L$1-CL$3)/('Heat X-changer Worksheet'!$F$33*'Heat X-changer Worksheet'!$F$34)-$C44)</f>
        <v>108.98252898663966</v>
      </c>
      <c r="CM44" s="32">
        <f>-('Heat X-changer Worksheet'!$F$20*'Heat X-changer Worksheet'!$F$21*($L$1-CM$3)/('Heat X-changer Worksheet'!$F$33*'Heat X-changer Worksheet'!$F$34)-$C44)</f>
        <v>109.44136731523966</v>
      </c>
      <c r="CN44" s="32">
        <f>-('Heat X-changer Worksheet'!$F$20*'Heat X-changer Worksheet'!$F$21*($L$1-CN$3)/('Heat X-changer Worksheet'!$F$33*'Heat X-changer Worksheet'!$F$34)-$C44)</f>
        <v>109.90020564383967</v>
      </c>
      <c r="CO44" s="32">
        <f>-('Heat X-changer Worksheet'!$F$20*'Heat X-changer Worksheet'!$F$21*($L$1-CO$3)/('Heat X-changer Worksheet'!$F$33*'Heat X-changer Worksheet'!$F$34)-$C44)</f>
        <v>110.35904397243968</v>
      </c>
      <c r="CP44" s="32">
        <f>-('Heat X-changer Worksheet'!$F$20*'Heat X-changer Worksheet'!$F$21*($L$1-CP$3)/('Heat X-changer Worksheet'!$F$33*'Heat X-changer Worksheet'!$F$34)-$C44)</f>
        <v>110.81788230103967</v>
      </c>
      <c r="CQ44" s="32">
        <f>-('Heat X-changer Worksheet'!$F$20*'Heat X-changer Worksheet'!$F$21*($L$1-CQ$3)/('Heat X-changer Worksheet'!$F$33*'Heat X-changer Worksheet'!$F$34)-$C44)</f>
        <v>111.27672062963968</v>
      </c>
      <c r="CR44" s="32">
        <f>-('Heat X-changer Worksheet'!$F$20*'Heat X-changer Worksheet'!$F$21*($L$1-CR$3)/('Heat X-changer Worksheet'!$F$33*'Heat X-changer Worksheet'!$F$34)-$C44)</f>
        <v>111.73555895823969</v>
      </c>
      <c r="CS44" s="32">
        <f>-('Heat X-changer Worksheet'!$F$20*'Heat X-changer Worksheet'!$F$21*($L$1-CS$3)/('Heat X-changer Worksheet'!$F$33*'Heat X-changer Worksheet'!$F$34)-$C44)</f>
        <v>112.19439728683969</v>
      </c>
      <c r="CT44" s="32">
        <f>-('Heat X-changer Worksheet'!$F$20*'Heat X-changer Worksheet'!$F$21*($L$1-CT$3)/('Heat X-changer Worksheet'!$F$33*'Heat X-changer Worksheet'!$F$34)-$C44)</f>
        <v>112.6532356154397</v>
      </c>
      <c r="CU44" s="32">
        <f>-('Heat X-changer Worksheet'!$F$20*'Heat X-changer Worksheet'!$F$21*($L$1-CU$3)/('Heat X-changer Worksheet'!$F$33*'Heat X-changer Worksheet'!$F$34)-$C44)</f>
        <v>113.11207394403971</v>
      </c>
      <c r="CV44" s="32">
        <f>-('Heat X-changer Worksheet'!$F$20*'Heat X-changer Worksheet'!$F$21*($L$1-CV$3)/('Heat X-changer Worksheet'!$F$33*'Heat X-changer Worksheet'!$F$34)-$C44)</f>
        <v>113.5709122726397</v>
      </c>
      <c r="CW44" s="32">
        <f>-('Heat X-changer Worksheet'!$F$20*'Heat X-changer Worksheet'!$F$21*($L$1-CW$3)/('Heat X-changer Worksheet'!$F$33*'Heat X-changer Worksheet'!$F$34)-$C44)</f>
        <v>114.02975060123971</v>
      </c>
      <c r="CX44" s="32">
        <f>-('Heat X-changer Worksheet'!$F$20*'Heat X-changer Worksheet'!$F$21*($L$1-CX$3)/('Heat X-changer Worksheet'!$F$33*'Heat X-changer Worksheet'!$F$34)-$C44)</f>
        <v>114.48858892983972</v>
      </c>
      <c r="CY44" s="32">
        <f>-('Heat X-changer Worksheet'!$F$20*'Heat X-changer Worksheet'!$F$21*($L$1-CY$3)/('Heat X-changer Worksheet'!$F$33*'Heat X-changer Worksheet'!$F$34)-$C44)</f>
        <v>114.94742725843973</v>
      </c>
      <c r="CZ44" s="32">
        <f>-('Heat X-changer Worksheet'!$F$20*'Heat X-changer Worksheet'!$F$21*($L$1-CZ$3)/('Heat X-changer Worksheet'!$F$33*'Heat X-changer Worksheet'!$F$34)-$C44)</f>
        <v>115.40626558703974</v>
      </c>
      <c r="DA44" s="32">
        <f>-('Heat X-changer Worksheet'!$F$20*'Heat X-changer Worksheet'!$F$21*($L$1-DA$3)/('Heat X-changer Worksheet'!$F$33*'Heat X-changer Worksheet'!$F$34)-$C44)</f>
        <v>115.86510391563974</v>
      </c>
      <c r="DB44" s="32">
        <f>-('Heat X-changer Worksheet'!$F$20*'Heat X-changer Worksheet'!$F$21*($L$1-DB$3)/('Heat X-changer Worksheet'!$F$33*'Heat X-changer Worksheet'!$F$34)-$C44)</f>
        <v>116.32394224423973</v>
      </c>
      <c r="DC44" s="32">
        <f>-('Heat X-changer Worksheet'!$F$20*'Heat X-changer Worksheet'!$F$21*($L$1-DC$3)/('Heat X-changer Worksheet'!$F$33*'Heat X-changer Worksheet'!$F$34)-$C44)</f>
        <v>116.78278057283974</v>
      </c>
      <c r="DD44" s="32">
        <f>-('Heat X-changer Worksheet'!$F$20*'Heat X-changer Worksheet'!$F$21*($L$1-DD$3)/('Heat X-changer Worksheet'!$F$33*'Heat X-changer Worksheet'!$F$34)-$C44)</f>
        <v>117.24161890143975</v>
      </c>
      <c r="DE44" s="32">
        <f>-('Heat X-changer Worksheet'!$F$20*'Heat X-changer Worksheet'!$F$21*($L$1-DE$3)/('Heat X-changer Worksheet'!$F$33*'Heat X-changer Worksheet'!$F$34)-$C44)</f>
        <v>117.70045723003976</v>
      </c>
      <c r="DF44" s="32">
        <f>-('Heat X-changer Worksheet'!$F$20*'Heat X-changer Worksheet'!$F$21*($L$1-DF$3)/('Heat X-changer Worksheet'!$F$33*'Heat X-changer Worksheet'!$F$34)-$C44)</f>
        <v>118.15929555863977</v>
      </c>
      <c r="DG44" s="32">
        <f>-('Heat X-changer Worksheet'!$F$20*'Heat X-changer Worksheet'!$F$21*($L$1-DG$3)/('Heat X-changer Worksheet'!$F$33*'Heat X-changer Worksheet'!$F$34)-$C44)</f>
        <v>118.61813388723976</v>
      </c>
      <c r="DH44" s="32">
        <f>-('Heat X-changer Worksheet'!$F$20*'Heat X-changer Worksheet'!$F$21*($L$1-DH$3)/('Heat X-changer Worksheet'!$F$33*'Heat X-changer Worksheet'!$F$34)-$C44)</f>
        <v>119.07697221583977</v>
      </c>
      <c r="DI44" s="32">
        <f>-('Heat X-changer Worksheet'!$F$20*'Heat X-changer Worksheet'!$F$21*($L$1-DI$3)/('Heat X-changer Worksheet'!$F$33*'Heat X-changer Worksheet'!$F$34)-$C44)</f>
        <v>119.53581054443978</v>
      </c>
      <c r="DJ44" s="32">
        <f>-('Heat X-changer Worksheet'!$F$20*'Heat X-changer Worksheet'!$F$21*($L$1-DJ$3)/('Heat X-changer Worksheet'!$F$33*'Heat X-changer Worksheet'!$F$34)-$C44)</f>
        <v>119.99464887303978</v>
      </c>
      <c r="DK44" s="32">
        <f>-('Heat X-changer Worksheet'!$F$20*'Heat X-changer Worksheet'!$F$21*($L$1-DK$3)/('Heat X-changer Worksheet'!$F$33*'Heat X-changer Worksheet'!$F$34)-$C44)</f>
        <v>120.45348720163979</v>
      </c>
      <c r="DL44" s="32">
        <f>-('Heat X-changer Worksheet'!$F$20*'Heat X-changer Worksheet'!$F$21*($L$1-DL$3)/('Heat X-changer Worksheet'!$F$33*'Heat X-changer Worksheet'!$F$34)-$C44)</f>
        <v>120.9123255302398</v>
      </c>
      <c r="DM44" s="32">
        <f>-('Heat X-changer Worksheet'!$F$20*'Heat X-changer Worksheet'!$F$21*($L$1-DM$3)/('Heat X-changer Worksheet'!$F$33*'Heat X-changer Worksheet'!$F$34)-$C44)</f>
        <v>121.37116385883979</v>
      </c>
      <c r="DN44" s="32">
        <f>-('Heat X-changer Worksheet'!$F$20*'Heat X-changer Worksheet'!$F$21*($L$1-DN$3)/('Heat X-changer Worksheet'!$F$33*'Heat X-changer Worksheet'!$F$34)-$C44)</f>
        <v>121.8300021874398</v>
      </c>
      <c r="DO44" s="32">
        <f>-('Heat X-changer Worksheet'!$F$20*'Heat X-changer Worksheet'!$F$21*($L$1-DO$3)/('Heat X-changer Worksheet'!$F$33*'Heat X-changer Worksheet'!$F$34)-$C44)</f>
        <v>122.28884051603981</v>
      </c>
      <c r="DP44" s="32">
        <f>-('Heat X-changer Worksheet'!$F$20*'Heat X-changer Worksheet'!$F$21*($L$1-DP$3)/('Heat X-changer Worksheet'!$F$33*'Heat X-changer Worksheet'!$F$34)-$C44)</f>
        <v>122.74767884463981</v>
      </c>
      <c r="DQ44" s="32">
        <f>-('Heat X-changer Worksheet'!$F$20*'Heat X-changer Worksheet'!$F$21*($L$1-DQ$3)/('Heat X-changer Worksheet'!$F$33*'Heat X-changer Worksheet'!$F$34)-$C44)</f>
        <v>123.20651717323982</v>
      </c>
      <c r="DR44" s="32">
        <f>-('Heat X-changer Worksheet'!$F$20*'Heat X-changer Worksheet'!$F$21*($L$1-DR$3)/('Heat X-changer Worksheet'!$F$33*'Heat X-changer Worksheet'!$F$34)-$C44)</f>
        <v>123.66535550183983</v>
      </c>
      <c r="DS44" s="32">
        <f>-('Heat X-changer Worksheet'!$F$20*'Heat X-changer Worksheet'!$F$21*($L$1-DS$3)/('Heat X-changer Worksheet'!$F$33*'Heat X-changer Worksheet'!$F$34)-$C44)</f>
        <v>124.12419383043982</v>
      </c>
      <c r="DT44" s="32">
        <f>-('Heat X-changer Worksheet'!$F$20*'Heat X-changer Worksheet'!$F$21*($L$1-DT$3)/('Heat X-changer Worksheet'!$F$33*'Heat X-changer Worksheet'!$F$34)-$C44)</f>
        <v>124.58303215903983</v>
      </c>
      <c r="DU44" s="32">
        <f>-('Heat X-changer Worksheet'!$F$20*'Heat X-changer Worksheet'!$F$21*($L$1-DU$3)/('Heat X-changer Worksheet'!$F$33*'Heat X-changer Worksheet'!$F$34)-$C44)</f>
        <v>125.04187048763984</v>
      </c>
      <c r="DV44" s="32">
        <f>-('Heat X-changer Worksheet'!$F$20*'Heat X-changer Worksheet'!$F$21*($L$1-DV$3)/('Heat X-changer Worksheet'!$F$33*'Heat X-changer Worksheet'!$F$34)-$C44)</f>
        <v>125.50070881623984</v>
      </c>
      <c r="DW44" s="32">
        <f>-('Heat X-changer Worksheet'!$F$20*'Heat X-changer Worksheet'!$F$21*($L$1-DW$3)/('Heat X-changer Worksheet'!$F$33*'Heat X-changer Worksheet'!$F$34)-$C44)</f>
        <v>125.95954714483985</v>
      </c>
      <c r="DX44" s="32">
        <f>-('Heat X-changer Worksheet'!$F$20*'Heat X-changer Worksheet'!$F$21*($L$1-DX$3)/('Heat X-changer Worksheet'!$F$33*'Heat X-changer Worksheet'!$F$34)-$C44)</f>
        <v>126.41838547343986</v>
      </c>
      <c r="DY44" s="32">
        <f>-('Heat X-changer Worksheet'!$F$20*'Heat X-changer Worksheet'!$F$21*($L$1-DY$3)/('Heat X-changer Worksheet'!$F$33*'Heat X-changer Worksheet'!$F$34)-$C44)</f>
        <v>126.87722380203985</v>
      </c>
      <c r="DZ44" s="32">
        <f>-('Heat X-changer Worksheet'!$F$20*'Heat X-changer Worksheet'!$F$21*($L$1-DZ$3)/('Heat X-changer Worksheet'!$F$33*'Heat X-changer Worksheet'!$F$34)-$C44)</f>
        <v>127.33606213063986</v>
      </c>
      <c r="EA44" s="32">
        <f>-('Heat X-changer Worksheet'!$F$20*'Heat X-changer Worksheet'!$F$21*($L$1-EA$3)/('Heat X-changer Worksheet'!$F$33*'Heat X-changer Worksheet'!$F$34)-$C44)</f>
        <v>127.79490045923987</v>
      </c>
      <c r="EB44" s="32">
        <f>-('Heat X-changer Worksheet'!$F$20*'Heat X-changer Worksheet'!$F$21*($L$1-EB$3)/('Heat X-changer Worksheet'!$F$33*'Heat X-changer Worksheet'!$F$34)-$C44)</f>
        <v>128.25373878783986</v>
      </c>
      <c r="EC44" s="32">
        <f>-('Heat X-changer Worksheet'!$F$20*'Heat X-changer Worksheet'!$F$21*($L$1-EC$3)/('Heat X-changer Worksheet'!$F$33*'Heat X-changer Worksheet'!$F$34)-$C44)</f>
        <v>128.71257711643989</v>
      </c>
      <c r="ED44" s="32">
        <f>-('Heat X-changer Worksheet'!$F$20*'Heat X-changer Worksheet'!$F$21*($L$1-ED$3)/('Heat X-changer Worksheet'!$F$33*'Heat X-changer Worksheet'!$F$34)-$C44)</f>
        <v>129.17141544503988</v>
      </c>
      <c r="EE44" s="32">
        <f>-('Heat X-changer Worksheet'!$F$20*'Heat X-changer Worksheet'!$F$21*($L$1-EE$3)/('Heat X-changer Worksheet'!$F$33*'Heat X-changer Worksheet'!$F$34)-$C44)</f>
        <v>129.63025377363988</v>
      </c>
      <c r="EF44" s="32">
        <f>-('Heat X-changer Worksheet'!$F$20*'Heat X-changer Worksheet'!$F$21*($L$1-EF$3)/('Heat X-changer Worksheet'!$F$33*'Heat X-changer Worksheet'!$F$34)-$C44)</f>
        <v>130.0890921022399</v>
      </c>
      <c r="EG44" s="32">
        <f>-('Heat X-changer Worksheet'!$F$20*'Heat X-changer Worksheet'!$F$21*($L$1-EG$3)/('Heat X-changer Worksheet'!$F$33*'Heat X-changer Worksheet'!$F$34)-$C44)</f>
        <v>130.5479304308399</v>
      </c>
      <c r="EH44" s="32">
        <f>-('Heat X-changer Worksheet'!$F$20*'Heat X-changer Worksheet'!$F$21*($L$1-EH$3)/('Heat X-changer Worksheet'!$F$33*'Heat X-changer Worksheet'!$F$34)-$C44)</f>
        <v>131.00676875943989</v>
      </c>
      <c r="EI44" s="32">
        <f>-('Heat X-changer Worksheet'!$F$20*'Heat X-changer Worksheet'!$F$21*($L$1-EI$3)/('Heat X-changer Worksheet'!$F$33*'Heat X-changer Worksheet'!$F$34)-$C44)</f>
        <v>131.46560708803992</v>
      </c>
      <c r="EJ44" s="32">
        <f>-('Heat X-changer Worksheet'!$F$20*'Heat X-changer Worksheet'!$F$21*($L$1-EJ$3)/('Heat X-changer Worksheet'!$F$33*'Heat X-changer Worksheet'!$F$34)-$C44)</f>
        <v>131.92444541663991</v>
      </c>
      <c r="EK44" s="32">
        <f>-('Heat X-changer Worksheet'!$F$20*'Heat X-changer Worksheet'!$F$21*($L$1-EK$3)/('Heat X-changer Worksheet'!$F$33*'Heat X-changer Worksheet'!$F$34)-$C44)</f>
        <v>132.38328374523991</v>
      </c>
      <c r="EL44" s="32">
        <f>-('Heat X-changer Worksheet'!$F$20*'Heat X-changer Worksheet'!$F$21*($L$1-EL$3)/('Heat X-changer Worksheet'!$F$33*'Heat X-changer Worksheet'!$F$34)-$C44)</f>
        <v>132.84212207383993</v>
      </c>
      <c r="EM44" s="32">
        <f>-('Heat X-changer Worksheet'!$F$20*'Heat X-changer Worksheet'!$F$21*($L$1-EM$3)/('Heat X-changer Worksheet'!$F$33*'Heat X-changer Worksheet'!$F$34)-$C44)</f>
        <v>133.30096040243993</v>
      </c>
      <c r="EN44" s="32">
        <f>-('Heat X-changer Worksheet'!$F$20*'Heat X-changer Worksheet'!$F$21*($L$1-EN$3)/('Heat X-changer Worksheet'!$F$33*'Heat X-changer Worksheet'!$F$34)-$C44)</f>
        <v>133.75979873103992</v>
      </c>
    </row>
    <row r="45" spans="3:144">
      <c r="C45" s="30">
        <f t="shared" si="3"/>
        <v>139</v>
      </c>
      <c r="D45" s="32">
        <f>-('Heat X-changer Worksheet'!$F$20*'Heat X-changer Worksheet'!$F$21*($L$1-D$3)/('Heat X-changer Worksheet'!$F$33*'Heat X-changer Worksheet'!$F$34)-$C45)</f>
        <v>68.522432727039217</v>
      </c>
      <c r="E45" s="32">
        <f>-('Heat X-changer Worksheet'!$F$20*'Heat X-changer Worksheet'!$F$21*($L$1-E$3)/('Heat X-changer Worksheet'!$F$33*'Heat X-changer Worksheet'!$F$34)-$C45)</f>
        <v>68.981271055639226</v>
      </c>
      <c r="F45" s="32">
        <f>-('Heat X-changer Worksheet'!$F$20*'Heat X-changer Worksheet'!$F$21*($L$1-F$3)/('Heat X-changer Worksheet'!$F$33*'Heat X-changer Worksheet'!$F$34)-$C45)</f>
        <v>69.440109384239236</v>
      </c>
      <c r="G45" s="32">
        <f>-('Heat X-changer Worksheet'!$F$20*'Heat X-changer Worksheet'!$F$21*($L$1-G$3)/('Heat X-changer Worksheet'!$F$33*'Heat X-changer Worksheet'!$F$34)-$C45)</f>
        <v>69.898947712839231</v>
      </c>
      <c r="H45" s="32">
        <f>-('Heat X-changer Worksheet'!$F$20*'Heat X-changer Worksheet'!$F$21*($L$1-H$3)/('Heat X-changer Worksheet'!$F$33*'Heat X-changer Worksheet'!$F$34)-$C45)</f>
        <v>70.35778604143924</v>
      </c>
      <c r="I45" s="32">
        <f>-('Heat X-changer Worksheet'!$F$20*'Heat X-changer Worksheet'!$F$21*($L$1-I$3)/('Heat X-changer Worksheet'!$F$33*'Heat X-changer Worksheet'!$F$34)-$C45)</f>
        <v>70.81662437003925</v>
      </c>
      <c r="J45" s="32">
        <f>-('Heat X-changer Worksheet'!$F$20*'Heat X-changer Worksheet'!$F$21*($L$1-J$3)/('Heat X-changer Worksheet'!$F$33*'Heat X-changer Worksheet'!$F$34)-$C45)</f>
        <v>71.275462698639259</v>
      </c>
      <c r="K45" s="32">
        <f>-('Heat X-changer Worksheet'!$F$20*'Heat X-changer Worksheet'!$F$21*($L$1-K$3)/('Heat X-changer Worksheet'!$F$33*'Heat X-changer Worksheet'!$F$34)-$C45)</f>
        <v>71.734301027239255</v>
      </c>
      <c r="L45" s="32">
        <f>-('Heat X-changer Worksheet'!$F$20*'Heat X-changer Worksheet'!$F$21*($L$1-L$3)/('Heat X-changer Worksheet'!$F$33*'Heat X-changer Worksheet'!$F$34)-$C45)</f>
        <v>72.193139355839264</v>
      </c>
      <c r="M45" s="32">
        <f>-('Heat X-changer Worksheet'!$F$20*'Heat X-changer Worksheet'!$F$21*($L$1-M$3)/('Heat X-changer Worksheet'!$F$33*'Heat X-changer Worksheet'!$F$34)-$C45)</f>
        <v>72.651977684439274</v>
      </c>
      <c r="N45" s="32">
        <f>-('Heat X-changer Worksheet'!$F$20*'Heat X-changer Worksheet'!$F$21*($L$1-N$3)/('Heat X-changer Worksheet'!$F$33*'Heat X-changer Worksheet'!$F$34)-$C45)</f>
        <v>73.110816013039269</v>
      </c>
      <c r="O45" s="32">
        <f>-('Heat X-changer Worksheet'!$F$20*'Heat X-changer Worksheet'!$F$21*($L$1-O$3)/('Heat X-changer Worksheet'!$F$33*'Heat X-changer Worksheet'!$F$34)-$C45)</f>
        <v>73.569654341639279</v>
      </c>
      <c r="P45" s="32">
        <f>-('Heat X-changer Worksheet'!$F$20*'Heat X-changer Worksheet'!$F$21*($L$1-P$3)/('Heat X-changer Worksheet'!$F$33*'Heat X-changer Worksheet'!$F$34)-$C45)</f>
        <v>74.028492670239288</v>
      </c>
      <c r="Q45" s="32">
        <f>-('Heat X-changer Worksheet'!$F$20*'Heat X-changer Worksheet'!$F$21*($L$1-Q$3)/('Heat X-changer Worksheet'!$F$33*'Heat X-changer Worksheet'!$F$34)-$C45)</f>
        <v>74.487330998839298</v>
      </c>
      <c r="R45" s="32">
        <f>-('Heat X-changer Worksheet'!$F$20*'Heat X-changer Worksheet'!$F$21*($L$1-R$3)/('Heat X-changer Worksheet'!$F$33*'Heat X-changer Worksheet'!$F$34)-$C45)</f>
        <v>74.946169327439293</v>
      </c>
      <c r="S45" s="32">
        <f>-('Heat X-changer Worksheet'!$F$20*'Heat X-changer Worksheet'!$F$21*($L$1-S$3)/('Heat X-changer Worksheet'!$F$33*'Heat X-changer Worksheet'!$F$34)-$C45)</f>
        <v>75.405007656039302</v>
      </c>
      <c r="T45" s="32">
        <f>-('Heat X-changer Worksheet'!$F$20*'Heat X-changer Worksheet'!$F$21*($L$1-T$3)/('Heat X-changer Worksheet'!$F$33*'Heat X-changer Worksheet'!$F$34)-$C45)</f>
        <v>75.863845984639312</v>
      </c>
      <c r="U45" s="32">
        <f>-('Heat X-changer Worksheet'!$F$20*'Heat X-changer Worksheet'!$F$21*($L$1-U$3)/('Heat X-changer Worksheet'!$F$33*'Heat X-changer Worksheet'!$F$34)-$C45)</f>
        <v>76.322684313239307</v>
      </c>
      <c r="V45" s="32">
        <f>-('Heat X-changer Worksheet'!$F$20*'Heat X-changer Worksheet'!$F$21*($L$1-V$3)/('Heat X-changer Worksheet'!$F$33*'Heat X-changer Worksheet'!$F$34)-$C45)</f>
        <v>76.781522641839317</v>
      </c>
      <c r="W45" s="32">
        <f>-('Heat X-changer Worksheet'!$F$20*'Heat X-changer Worksheet'!$F$21*($L$1-W$3)/('Heat X-changer Worksheet'!$F$33*'Heat X-changer Worksheet'!$F$34)-$C45)</f>
        <v>77.240360970439326</v>
      </c>
      <c r="X45" s="32">
        <f>-('Heat X-changer Worksheet'!$F$20*'Heat X-changer Worksheet'!$F$21*($L$1-X$3)/('Heat X-changer Worksheet'!$F$33*'Heat X-changer Worksheet'!$F$34)-$C45)</f>
        <v>77.699199299039321</v>
      </c>
      <c r="Y45" s="32">
        <f>-('Heat X-changer Worksheet'!$F$20*'Heat X-changer Worksheet'!$F$21*($L$1-Y$3)/('Heat X-changer Worksheet'!$F$33*'Heat X-changer Worksheet'!$F$34)-$C45)</f>
        <v>78.158037627639331</v>
      </c>
      <c r="Z45" s="32">
        <f>-('Heat X-changer Worksheet'!$F$20*'Heat X-changer Worksheet'!$F$21*($L$1-Z$3)/('Heat X-changer Worksheet'!$F$33*'Heat X-changer Worksheet'!$F$34)-$C45)</f>
        <v>78.61687595623934</v>
      </c>
      <c r="AA45" s="32">
        <f>-('Heat X-changer Worksheet'!$F$20*'Heat X-changer Worksheet'!$F$21*($L$1-AA$3)/('Heat X-changer Worksheet'!$F$33*'Heat X-changer Worksheet'!$F$34)-$C45)</f>
        <v>79.075714284839336</v>
      </c>
      <c r="AB45" s="32">
        <f>-('Heat X-changer Worksheet'!$F$20*'Heat X-changer Worksheet'!$F$21*($L$1-AB$3)/('Heat X-changer Worksheet'!$F$33*'Heat X-changer Worksheet'!$F$34)-$C45)</f>
        <v>79.534552613439345</v>
      </c>
      <c r="AC45" s="32">
        <f>-('Heat X-changer Worksheet'!$F$20*'Heat X-changer Worksheet'!$F$21*($L$1-AC$3)/('Heat X-changer Worksheet'!$F$33*'Heat X-changer Worksheet'!$F$34)-$C45)</f>
        <v>79.993390942039355</v>
      </c>
      <c r="AD45" s="32">
        <f>-('Heat X-changer Worksheet'!$F$20*'Heat X-changer Worksheet'!$F$21*($L$1-AD$3)/('Heat X-changer Worksheet'!$F$33*'Heat X-changer Worksheet'!$F$34)-$C45)</f>
        <v>80.45222927063935</v>
      </c>
      <c r="AE45" s="32">
        <f>-('Heat X-changer Worksheet'!$F$20*'Heat X-changer Worksheet'!$F$21*($L$1-AE$3)/('Heat X-changer Worksheet'!$F$33*'Heat X-changer Worksheet'!$F$34)-$C45)</f>
        <v>80.91106759923936</v>
      </c>
      <c r="AF45" s="32">
        <f>-('Heat X-changer Worksheet'!$F$20*'Heat X-changer Worksheet'!$F$21*($L$1-AF$3)/('Heat X-changer Worksheet'!$F$33*'Heat X-changer Worksheet'!$F$34)-$C45)</f>
        <v>81.369905927839369</v>
      </c>
      <c r="AG45" s="32">
        <f>-('Heat X-changer Worksheet'!$F$20*'Heat X-changer Worksheet'!$F$21*($L$1-AG$3)/('Heat X-changer Worksheet'!$F$33*'Heat X-changer Worksheet'!$F$34)-$C45)</f>
        <v>81.828744256439364</v>
      </c>
      <c r="AH45" s="32">
        <f>-('Heat X-changer Worksheet'!$F$20*'Heat X-changer Worksheet'!$F$21*($L$1-AH$3)/('Heat X-changer Worksheet'!$F$33*'Heat X-changer Worksheet'!$F$34)-$C45)</f>
        <v>82.287582585039374</v>
      </c>
      <c r="AI45" s="32">
        <f>-('Heat X-changer Worksheet'!$F$20*'Heat X-changer Worksheet'!$F$21*($L$1-AI$3)/('Heat X-changer Worksheet'!$F$33*'Heat X-changer Worksheet'!$F$34)-$C45)</f>
        <v>82.746420913639383</v>
      </c>
      <c r="AJ45" s="32">
        <f>-('Heat X-changer Worksheet'!$F$20*'Heat X-changer Worksheet'!$F$21*($L$1-AJ$3)/('Heat X-changer Worksheet'!$F$33*'Heat X-changer Worksheet'!$F$34)-$C45)</f>
        <v>83.205259242239379</v>
      </c>
      <c r="AK45" s="32">
        <f>-('Heat X-changer Worksheet'!$F$20*'Heat X-changer Worksheet'!$F$21*($L$1-AK$3)/('Heat X-changer Worksheet'!$F$33*'Heat X-changer Worksheet'!$F$34)-$C45)</f>
        <v>83.664097570839402</v>
      </c>
      <c r="AL45" s="32">
        <f>-('Heat X-changer Worksheet'!$F$20*'Heat X-changer Worksheet'!$F$21*($L$1-AL$3)/('Heat X-changer Worksheet'!$F$33*'Heat X-changer Worksheet'!$F$34)-$C45)</f>
        <v>84.122935899439398</v>
      </c>
      <c r="AM45" s="32">
        <f>-('Heat X-changer Worksheet'!$F$20*'Heat X-changer Worksheet'!$F$21*($L$1-AM$3)/('Heat X-changer Worksheet'!$F$33*'Heat X-changer Worksheet'!$F$34)-$C45)</f>
        <v>84.581774228039393</v>
      </c>
      <c r="AN45" s="32">
        <f>-('Heat X-changer Worksheet'!$F$20*'Heat X-changer Worksheet'!$F$21*($L$1-AN$3)/('Heat X-changer Worksheet'!$F$33*'Heat X-changer Worksheet'!$F$34)-$C45)</f>
        <v>85.040612556639417</v>
      </c>
      <c r="AO45" s="32">
        <f>-('Heat X-changer Worksheet'!$F$20*'Heat X-changer Worksheet'!$F$21*($L$1-AO$3)/('Heat X-changer Worksheet'!$F$33*'Heat X-changer Worksheet'!$F$34)-$C45)</f>
        <v>85.499450885239412</v>
      </c>
      <c r="AP45" s="32">
        <f>-('Heat X-changer Worksheet'!$F$20*'Heat X-changer Worksheet'!$F$21*($L$1-AP$3)/('Heat X-changer Worksheet'!$F$33*'Heat X-changer Worksheet'!$F$34)-$C45)</f>
        <v>85.958289213839421</v>
      </c>
      <c r="AQ45" s="32">
        <f>-('Heat X-changer Worksheet'!$F$20*'Heat X-changer Worksheet'!$F$21*($L$1-AQ$3)/('Heat X-changer Worksheet'!$F$33*'Heat X-changer Worksheet'!$F$34)-$C45)</f>
        <v>86.417127542439431</v>
      </c>
      <c r="AR45" s="32">
        <f>-('Heat X-changer Worksheet'!$F$20*'Heat X-changer Worksheet'!$F$21*($L$1-AR$3)/('Heat X-changer Worksheet'!$F$33*'Heat X-changer Worksheet'!$F$34)-$C45)</f>
        <v>86.875965871039426</v>
      </c>
      <c r="AS45" s="32">
        <f>-('Heat X-changer Worksheet'!$F$20*'Heat X-changer Worksheet'!$F$21*($L$1-AS$3)/('Heat X-changer Worksheet'!$F$33*'Heat X-changer Worksheet'!$F$34)-$C45)</f>
        <v>87.334804199639436</v>
      </c>
      <c r="AT45" s="32">
        <f>-('Heat X-changer Worksheet'!$F$20*'Heat X-changer Worksheet'!$F$21*($L$1-AT$3)/('Heat X-changer Worksheet'!$F$33*'Heat X-changer Worksheet'!$F$34)-$C45)</f>
        <v>87.793642528239431</v>
      </c>
      <c r="AU45" s="32">
        <f>-('Heat X-changer Worksheet'!$F$20*'Heat X-changer Worksheet'!$F$21*($L$1-AU$3)/('Heat X-changer Worksheet'!$F$33*'Heat X-changer Worksheet'!$F$34)-$C45)</f>
        <v>88.252480856839441</v>
      </c>
      <c r="AV45" s="32">
        <f>-('Heat X-changer Worksheet'!$F$20*'Heat X-changer Worksheet'!$F$21*($L$1-AV$3)/('Heat X-changer Worksheet'!$F$33*'Heat X-changer Worksheet'!$F$34)-$C45)</f>
        <v>88.711319185439436</v>
      </c>
      <c r="AW45" s="32">
        <f>-('Heat X-changer Worksheet'!$F$20*'Heat X-changer Worksheet'!$F$21*($L$1-AW$3)/('Heat X-changer Worksheet'!$F$33*'Heat X-changer Worksheet'!$F$34)-$C45)</f>
        <v>89.17015751403946</v>
      </c>
      <c r="AX45" s="32">
        <f>-('Heat X-changer Worksheet'!$F$20*'Heat X-changer Worksheet'!$F$21*($L$1-AX$3)/('Heat X-changer Worksheet'!$F$33*'Heat X-changer Worksheet'!$F$34)-$C45)</f>
        <v>89.628995842639455</v>
      </c>
      <c r="AY45" s="32">
        <f>-('Heat X-changer Worksheet'!$F$20*'Heat X-changer Worksheet'!$F$21*($L$1-AY$3)/('Heat X-changer Worksheet'!$F$33*'Heat X-changer Worksheet'!$F$34)-$C45)</f>
        <v>90.087834171239464</v>
      </c>
      <c r="AZ45" s="32">
        <f>-('Heat X-changer Worksheet'!$F$20*'Heat X-changer Worksheet'!$F$21*($L$1-AZ$3)/('Heat X-changer Worksheet'!$F$33*'Heat X-changer Worksheet'!$F$34)-$C45)</f>
        <v>90.546672499839474</v>
      </c>
      <c r="BA45" s="32">
        <f>-('Heat X-changer Worksheet'!$F$20*'Heat X-changer Worksheet'!$F$21*($L$1-BA$3)/('Heat X-changer Worksheet'!$F$33*'Heat X-changer Worksheet'!$F$34)-$C45)</f>
        <v>91.005510828439469</v>
      </c>
      <c r="BB45" s="32">
        <f>-('Heat X-changer Worksheet'!$F$20*'Heat X-changer Worksheet'!$F$21*($L$1-BB$3)/('Heat X-changer Worksheet'!$F$33*'Heat X-changer Worksheet'!$F$34)-$C45)</f>
        <v>91.464349157039479</v>
      </c>
      <c r="BC45" s="32">
        <f>-('Heat X-changer Worksheet'!$F$20*'Heat X-changer Worksheet'!$F$21*($L$1-BC$3)/('Heat X-changer Worksheet'!$F$33*'Heat X-changer Worksheet'!$F$34)-$C45)</f>
        <v>91.923187485639488</v>
      </c>
      <c r="BD45" s="32">
        <f>-('Heat X-changer Worksheet'!$F$20*'Heat X-changer Worksheet'!$F$21*($L$1-BD$3)/('Heat X-changer Worksheet'!$F$33*'Heat X-changer Worksheet'!$F$34)-$C45)</f>
        <v>92.382025814239483</v>
      </c>
      <c r="BE45" s="32">
        <f>-('Heat X-changer Worksheet'!$F$20*'Heat X-changer Worksheet'!$F$21*($L$1-BE$3)/('Heat X-changer Worksheet'!$F$33*'Heat X-changer Worksheet'!$F$34)-$C45)</f>
        <v>92.840864142839493</v>
      </c>
      <c r="BF45" s="32">
        <f>-('Heat X-changer Worksheet'!$F$20*'Heat X-changer Worksheet'!$F$21*($L$1-BF$3)/('Heat X-changer Worksheet'!$F$33*'Heat X-changer Worksheet'!$F$34)-$C45)</f>
        <v>93.299702471439502</v>
      </c>
      <c r="BG45" s="32">
        <f>-('Heat X-changer Worksheet'!$F$20*'Heat X-changer Worksheet'!$F$21*($L$1-BG$3)/('Heat X-changer Worksheet'!$F$33*'Heat X-changer Worksheet'!$F$34)-$C45)</f>
        <v>93.758540800039498</v>
      </c>
      <c r="BH45" s="32">
        <f>-('Heat X-changer Worksheet'!$F$20*'Heat X-changer Worksheet'!$F$21*($L$1-BH$3)/('Heat X-changer Worksheet'!$F$33*'Heat X-changer Worksheet'!$F$34)-$C45)</f>
        <v>94.217379128639507</v>
      </c>
      <c r="BI45" s="32">
        <f>-('Heat X-changer Worksheet'!$F$20*'Heat X-changer Worksheet'!$F$21*($L$1-BI$3)/('Heat X-changer Worksheet'!$F$33*'Heat X-changer Worksheet'!$F$34)-$C45)</f>
        <v>94.676217457239517</v>
      </c>
      <c r="BJ45" s="32">
        <f>-('Heat X-changer Worksheet'!$F$20*'Heat X-changer Worksheet'!$F$21*($L$1-BJ$3)/('Heat X-changer Worksheet'!$F$33*'Heat X-changer Worksheet'!$F$34)-$C45)</f>
        <v>95.135055785839512</v>
      </c>
      <c r="BK45" s="32">
        <f>-('Heat X-changer Worksheet'!$F$20*'Heat X-changer Worksheet'!$F$21*($L$1-BK$3)/('Heat X-changer Worksheet'!$F$33*'Heat X-changer Worksheet'!$F$34)-$C45)</f>
        <v>95.593894114439536</v>
      </c>
      <c r="BL45" s="32">
        <f>-('Heat X-changer Worksheet'!$F$20*'Heat X-changer Worksheet'!$F$21*($L$1-BL$3)/('Heat X-changer Worksheet'!$F$33*'Heat X-changer Worksheet'!$F$34)-$C45)</f>
        <v>96.052732443039531</v>
      </c>
      <c r="BM45" s="32">
        <f>-('Heat X-changer Worksheet'!$F$20*'Heat X-changer Worksheet'!$F$21*($L$1-BM$3)/('Heat X-changer Worksheet'!$F$33*'Heat X-changer Worksheet'!$F$34)-$C45)</f>
        <v>96.511570771639526</v>
      </c>
      <c r="BN45" s="32">
        <f>-('Heat X-changer Worksheet'!$F$20*'Heat X-changer Worksheet'!$F$21*($L$1-BN$3)/('Heat X-changer Worksheet'!$F$33*'Heat X-changer Worksheet'!$F$34)-$C45)</f>
        <v>96.970409100239536</v>
      </c>
      <c r="BO45" s="32">
        <f>-('Heat X-changer Worksheet'!$F$20*'Heat X-changer Worksheet'!$F$21*($L$1-BO$3)/('Heat X-changer Worksheet'!$F$33*'Heat X-changer Worksheet'!$F$34)-$C45)</f>
        <v>97.429247428839545</v>
      </c>
      <c r="BP45" s="32">
        <f>-('Heat X-changer Worksheet'!$F$20*'Heat X-changer Worksheet'!$F$21*($L$1-BP$3)/('Heat X-changer Worksheet'!$F$33*'Heat X-changer Worksheet'!$F$34)-$C45)</f>
        <v>97.888085757439541</v>
      </c>
      <c r="BQ45" s="32">
        <f>-('Heat X-changer Worksheet'!$F$20*'Heat X-changer Worksheet'!$F$21*($L$1-BQ$3)/('Heat X-changer Worksheet'!$F$33*'Heat X-changer Worksheet'!$F$34)-$C45)</f>
        <v>98.34692408603955</v>
      </c>
      <c r="BR45" s="32">
        <f>-('Heat X-changer Worksheet'!$F$20*'Heat X-changer Worksheet'!$F$21*($L$1-BR$3)/('Heat X-changer Worksheet'!$F$33*'Heat X-changer Worksheet'!$F$34)-$C45)</f>
        <v>98.80576241463956</v>
      </c>
      <c r="BS45" s="32">
        <f>-('Heat X-changer Worksheet'!$F$20*'Heat X-changer Worksheet'!$F$21*($L$1-BS$3)/('Heat X-changer Worksheet'!$F$33*'Heat X-changer Worksheet'!$F$34)-$C45)</f>
        <v>99.264600743239555</v>
      </c>
      <c r="BT45" s="32">
        <f>-('Heat X-changer Worksheet'!$F$20*'Heat X-changer Worksheet'!$F$21*($L$1-BT$3)/('Heat X-changer Worksheet'!$F$33*'Heat X-changer Worksheet'!$F$34)-$C45)</f>
        <v>99.723439071839579</v>
      </c>
      <c r="BU45" s="32">
        <f>-('Heat X-changer Worksheet'!$F$20*'Heat X-changer Worksheet'!$F$21*($L$1-BU$3)/('Heat X-changer Worksheet'!$F$33*'Heat X-changer Worksheet'!$F$34)-$C45)</f>
        <v>100.18227740043957</v>
      </c>
      <c r="BV45" s="32">
        <f>-('Heat X-changer Worksheet'!$F$20*'Heat X-changer Worksheet'!$F$21*($L$1-BV$3)/('Heat X-changer Worksheet'!$F$33*'Heat X-changer Worksheet'!$F$34)-$C45)</f>
        <v>100.64111572903957</v>
      </c>
      <c r="BW45" s="32">
        <f>-('Heat X-changer Worksheet'!$F$20*'Heat X-changer Worksheet'!$F$21*($L$1-BW$3)/('Heat X-changer Worksheet'!$F$33*'Heat X-changer Worksheet'!$F$34)-$C45)</f>
        <v>101.09995405763959</v>
      </c>
      <c r="BX45" s="32">
        <f>-('Heat X-changer Worksheet'!$F$20*'Heat X-changer Worksheet'!$F$21*($L$1-BX$3)/('Heat X-changer Worksheet'!$F$33*'Heat X-changer Worksheet'!$F$34)-$C45)</f>
        <v>101.55879238623959</v>
      </c>
      <c r="BY45" s="32">
        <f>-('Heat X-changer Worksheet'!$F$20*'Heat X-changer Worksheet'!$F$21*($L$1-BY$3)/('Heat X-changer Worksheet'!$F$33*'Heat X-changer Worksheet'!$F$34)-$C45)</f>
        <v>102.0176307148396</v>
      </c>
      <c r="BZ45" s="32">
        <f>-('Heat X-changer Worksheet'!$F$20*'Heat X-changer Worksheet'!$F$21*($L$1-BZ$3)/('Heat X-changer Worksheet'!$F$33*'Heat X-changer Worksheet'!$F$34)-$C45)</f>
        <v>102.47646904343961</v>
      </c>
      <c r="CA45" s="32">
        <f>-('Heat X-changer Worksheet'!$F$20*'Heat X-changer Worksheet'!$F$21*($L$1-CA$3)/('Heat X-changer Worksheet'!$F$33*'Heat X-changer Worksheet'!$F$34)-$C45)</f>
        <v>102.9353073720396</v>
      </c>
      <c r="CB45" s="32">
        <f>-('Heat X-changer Worksheet'!$F$20*'Heat X-changer Worksheet'!$F$21*($L$1-CB$3)/('Heat X-changer Worksheet'!$F$33*'Heat X-changer Worksheet'!$F$34)-$C45)</f>
        <v>103.39414570063961</v>
      </c>
      <c r="CC45" s="32">
        <f>-('Heat X-changer Worksheet'!$F$20*'Heat X-changer Worksheet'!$F$21*($L$1-CC$3)/('Heat X-changer Worksheet'!$F$33*'Heat X-changer Worksheet'!$F$34)-$C45)</f>
        <v>103.85298402923962</v>
      </c>
      <c r="CD45" s="32">
        <f>-('Heat X-changer Worksheet'!$F$20*'Heat X-changer Worksheet'!$F$21*($L$1-CD$3)/('Heat X-changer Worksheet'!$F$33*'Heat X-changer Worksheet'!$F$34)-$C45)</f>
        <v>104.31182235783962</v>
      </c>
      <c r="CE45" s="32">
        <f>-('Heat X-changer Worksheet'!$F$20*'Heat X-changer Worksheet'!$F$21*($L$1-CE$3)/('Heat X-changer Worksheet'!$F$33*'Heat X-changer Worksheet'!$F$34)-$C45)</f>
        <v>104.77066068643961</v>
      </c>
      <c r="CF45" s="32">
        <f>-('Heat X-changer Worksheet'!$F$20*'Heat X-changer Worksheet'!$F$21*($L$1-CF$3)/('Heat X-changer Worksheet'!$F$33*'Heat X-changer Worksheet'!$F$34)-$C45)</f>
        <v>105.22949901503964</v>
      </c>
      <c r="CG45" s="32">
        <f>-('Heat X-changer Worksheet'!$F$20*'Heat X-changer Worksheet'!$F$21*($L$1-CG$3)/('Heat X-changer Worksheet'!$F$33*'Heat X-changer Worksheet'!$F$34)-$C45)</f>
        <v>105.68833734363963</v>
      </c>
      <c r="CH45" s="32">
        <f>-('Heat X-changer Worksheet'!$F$20*'Heat X-changer Worksheet'!$F$21*($L$1-CH$3)/('Heat X-changer Worksheet'!$F$33*'Heat X-changer Worksheet'!$F$34)-$C45)</f>
        <v>106.14717567223964</v>
      </c>
      <c r="CI45" s="32">
        <f>-('Heat X-changer Worksheet'!$F$20*'Heat X-changer Worksheet'!$F$21*($L$1-CI$3)/('Heat X-changer Worksheet'!$F$33*'Heat X-changer Worksheet'!$F$34)-$C45)</f>
        <v>106.60601400083965</v>
      </c>
      <c r="CJ45" s="32">
        <f>-('Heat X-changer Worksheet'!$F$20*'Heat X-changer Worksheet'!$F$21*($L$1-CJ$3)/('Heat X-changer Worksheet'!$F$33*'Heat X-changer Worksheet'!$F$34)-$C45)</f>
        <v>107.06485232943965</v>
      </c>
      <c r="CK45" s="32">
        <f>-('Heat X-changer Worksheet'!$F$20*'Heat X-changer Worksheet'!$F$21*($L$1-CK$3)/('Heat X-changer Worksheet'!$F$33*'Heat X-changer Worksheet'!$F$34)-$C45)</f>
        <v>107.52369065803965</v>
      </c>
      <c r="CL45" s="32">
        <f>-('Heat X-changer Worksheet'!$F$20*'Heat X-changer Worksheet'!$F$21*($L$1-CL$3)/('Heat X-changer Worksheet'!$F$33*'Heat X-changer Worksheet'!$F$34)-$C45)</f>
        <v>107.98252898663966</v>
      </c>
      <c r="CM45" s="32">
        <f>-('Heat X-changer Worksheet'!$F$20*'Heat X-changer Worksheet'!$F$21*($L$1-CM$3)/('Heat X-changer Worksheet'!$F$33*'Heat X-changer Worksheet'!$F$34)-$C45)</f>
        <v>108.44136731523966</v>
      </c>
      <c r="CN45" s="32">
        <f>-('Heat X-changer Worksheet'!$F$20*'Heat X-changer Worksheet'!$F$21*($L$1-CN$3)/('Heat X-changer Worksheet'!$F$33*'Heat X-changer Worksheet'!$F$34)-$C45)</f>
        <v>108.90020564383967</v>
      </c>
      <c r="CO45" s="32">
        <f>-('Heat X-changer Worksheet'!$F$20*'Heat X-changer Worksheet'!$F$21*($L$1-CO$3)/('Heat X-changer Worksheet'!$F$33*'Heat X-changer Worksheet'!$F$34)-$C45)</f>
        <v>109.35904397243968</v>
      </c>
      <c r="CP45" s="32">
        <f>-('Heat X-changer Worksheet'!$F$20*'Heat X-changer Worksheet'!$F$21*($L$1-CP$3)/('Heat X-changer Worksheet'!$F$33*'Heat X-changer Worksheet'!$F$34)-$C45)</f>
        <v>109.81788230103967</v>
      </c>
      <c r="CQ45" s="32">
        <f>-('Heat X-changer Worksheet'!$F$20*'Heat X-changer Worksheet'!$F$21*($L$1-CQ$3)/('Heat X-changer Worksheet'!$F$33*'Heat X-changer Worksheet'!$F$34)-$C45)</f>
        <v>110.27672062963968</v>
      </c>
      <c r="CR45" s="32">
        <f>-('Heat X-changer Worksheet'!$F$20*'Heat X-changer Worksheet'!$F$21*($L$1-CR$3)/('Heat X-changer Worksheet'!$F$33*'Heat X-changer Worksheet'!$F$34)-$C45)</f>
        <v>110.73555895823969</v>
      </c>
      <c r="CS45" s="32">
        <f>-('Heat X-changer Worksheet'!$F$20*'Heat X-changer Worksheet'!$F$21*($L$1-CS$3)/('Heat X-changer Worksheet'!$F$33*'Heat X-changer Worksheet'!$F$34)-$C45)</f>
        <v>111.19439728683969</v>
      </c>
      <c r="CT45" s="32">
        <f>-('Heat X-changer Worksheet'!$F$20*'Heat X-changer Worksheet'!$F$21*($L$1-CT$3)/('Heat X-changer Worksheet'!$F$33*'Heat X-changer Worksheet'!$F$34)-$C45)</f>
        <v>111.6532356154397</v>
      </c>
      <c r="CU45" s="32">
        <f>-('Heat X-changer Worksheet'!$F$20*'Heat X-changer Worksheet'!$F$21*($L$1-CU$3)/('Heat X-changer Worksheet'!$F$33*'Heat X-changer Worksheet'!$F$34)-$C45)</f>
        <v>112.11207394403971</v>
      </c>
      <c r="CV45" s="32">
        <f>-('Heat X-changer Worksheet'!$F$20*'Heat X-changer Worksheet'!$F$21*($L$1-CV$3)/('Heat X-changer Worksheet'!$F$33*'Heat X-changer Worksheet'!$F$34)-$C45)</f>
        <v>112.5709122726397</v>
      </c>
      <c r="CW45" s="32">
        <f>-('Heat X-changer Worksheet'!$F$20*'Heat X-changer Worksheet'!$F$21*($L$1-CW$3)/('Heat X-changer Worksheet'!$F$33*'Heat X-changer Worksheet'!$F$34)-$C45)</f>
        <v>113.02975060123971</v>
      </c>
      <c r="CX45" s="32">
        <f>-('Heat X-changer Worksheet'!$F$20*'Heat X-changer Worksheet'!$F$21*($L$1-CX$3)/('Heat X-changer Worksheet'!$F$33*'Heat X-changer Worksheet'!$F$34)-$C45)</f>
        <v>113.48858892983972</v>
      </c>
      <c r="CY45" s="32">
        <f>-('Heat X-changer Worksheet'!$F$20*'Heat X-changer Worksheet'!$F$21*($L$1-CY$3)/('Heat X-changer Worksheet'!$F$33*'Heat X-changer Worksheet'!$F$34)-$C45)</f>
        <v>113.94742725843973</v>
      </c>
      <c r="CZ45" s="32">
        <f>-('Heat X-changer Worksheet'!$F$20*'Heat X-changer Worksheet'!$F$21*($L$1-CZ$3)/('Heat X-changer Worksheet'!$F$33*'Heat X-changer Worksheet'!$F$34)-$C45)</f>
        <v>114.40626558703974</v>
      </c>
      <c r="DA45" s="32">
        <f>-('Heat X-changer Worksheet'!$F$20*'Heat X-changer Worksheet'!$F$21*($L$1-DA$3)/('Heat X-changer Worksheet'!$F$33*'Heat X-changer Worksheet'!$F$34)-$C45)</f>
        <v>114.86510391563974</v>
      </c>
      <c r="DB45" s="32">
        <f>-('Heat X-changer Worksheet'!$F$20*'Heat X-changer Worksheet'!$F$21*($L$1-DB$3)/('Heat X-changer Worksheet'!$F$33*'Heat X-changer Worksheet'!$F$34)-$C45)</f>
        <v>115.32394224423973</v>
      </c>
      <c r="DC45" s="32">
        <f>-('Heat X-changer Worksheet'!$F$20*'Heat X-changer Worksheet'!$F$21*($L$1-DC$3)/('Heat X-changer Worksheet'!$F$33*'Heat X-changer Worksheet'!$F$34)-$C45)</f>
        <v>115.78278057283974</v>
      </c>
      <c r="DD45" s="32">
        <f>-('Heat X-changer Worksheet'!$F$20*'Heat X-changer Worksheet'!$F$21*($L$1-DD$3)/('Heat X-changer Worksheet'!$F$33*'Heat X-changer Worksheet'!$F$34)-$C45)</f>
        <v>116.24161890143975</v>
      </c>
      <c r="DE45" s="32">
        <f>-('Heat X-changer Worksheet'!$F$20*'Heat X-changer Worksheet'!$F$21*($L$1-DE$3)/('Heat X-changer Worksheet'!$F$33*'Heat X-changer Worksheet'!$F$34)-$C45)</f>
        <v>116.70045723003976</v>
      </c>
      <c r="DF45" s="32">
        <f>-('Heat X-changer Worksheet'!$F$20*'Heat X-changer Worksheet'!$F$21*($L$1-DF$3)/('Heat X-changer Worksheet'!$F$33*'Heat X-changer Worksheet'!$F$34)-$C45)</f>
        <v>117.15929555863977</v>
      </c>
      <c r="DG45" s="32">
        <f>-('Heat X-changer Worksheet'!$F$20*'Heat X-changer Worksheet'!$F$21*($L$1-DG$3)/('Heat X-changer Worksheet'!$F$33*'Heat X-changer Worksheet'!$F$34)-$C45)</f>
        <v>117.61813388723976</v>
      </c>
      <c r="DH45" s="32">
        <f>-('Heat X-changer Worksheet'!$F$20*'Heat X-changer Worksheet'!$F$21*($L$1-DH$3)/('Heat X-changer Worksheet'!$F$33*'Heat X-changer Worksheet'!$F$34)-$C45)</f>
        <v>118.07697221583977</v>
      </c>
      <c r="DI45" s="32">
        <f>-('Heat X-changer Worksheet'!$F$20*'Heat X-changer Worksheet'!$F$21*($L$1-DI$3)/('Heat X-changer Worksheet'!$F$33*'Heat X-changer Worksheet'!$F$34)-$C45)</f>
        <v>118.53581054443978</v>
      </c>
      <c r="DJ45" s="32">
        <f>-('Heat X-changer Worksheet'!$F$20*'Heat X-changer Worksheet'!$F$21*($L$1-DJ$3)/('Heat X-changer Worksheet'!$F$33*'Heat X-changer Worksheet'!$F$34)-$C45)</f>
        <v>118.99464887303978</v>
      </c>
      <c r="DK45" s="32">
        <f>-('Heat X-changer Worksheet'!$F$20*'Heat X-changer Worksheet'!$F$21*($L$1-DK$3)/('Heat X-changer Worksheet'!$F$33*'Heat X-changer Worksheet'!$F$34)-$C45)</f>
        <v>119.45348720163979</v>
      </c>
      <c r="DL45" s="32">
        <f>-('Heat X-changer Worksheet'!$F$20*'Heat X-changer Worksheet'!$F$21*($L$1-DL$3)/('Heat X-changer Worksheet'!$F$33*'Heat X-changer Worksheet'!$F$34)-$C45)</f>
        <v>119.9123255302398</v>
      </c>
      <c r="DM45" s="32">
        <f>-('Heat X-changer Worksheet'!$F$20*'Heat X-changer Worksheet'!$F$21*($L$1-DM$3)/('Heat X-changer Worksheet'!$F$33*'Heat X-changer Worksheet'!$F$34)-$C45)</f>
        <v>120.37116385883979</v>
      </c>
      <c r="DN45" s="32">
        <f>-('Heat X-changer Worksheet'!$F$20*'Heat X-changer Worksheet'!$F$21*($L$1-DN$3)/('Heat X-changer Worksheet'!$F$33*'Heat X-changer Worksheet'!$F$34)-$C45)</f>
        <v>120.8300021874398</v>
      </c>
      <c r="DO45" s="32">
        <f>-('Heat X-changer Worksheet'!$F$20*'Heat X-changer Worksheet'!$F$21*($L$1-DO$3)/('Heat X-changer Worksheet'!$F$33*'Heat X-changer Worksheet'!$F$34)-$C45)</f>
        <v>121.28884051603981</v>
      </c>
      <c r="DP45" s="32">
        <f>-('Heat X-changer Worksheet'!$F$20*'Heat X-changer Worksheet'!$F$21*($L$1-DP$3)/('Heat X-changer Worksheet'!$F$33*'Heat X-changer Worksheet'!$F$34)-$C45)</f>
        <v>121.74767884463981</v>
      </c>
      <c r="DQ45" s="32">
        <f>-('Heat X-changer Worksheet'!$F$20*'Heat X-changer Worksheet'!$F$21*($L$1-DQ$3)/('Heat X-changer Worksheet'!$F$33*'Heat X-changer Worksheet'!$F$34)-$C45)</f>
        <v>122.20651717323982</v>
      </c>
      <c r="DR45" s="32">
        <f>-('Heat X-changer Worksheet'!$F$20*'Heat X-changer Worksheet'!$F$21*($L$1-DR$3)/('Heat X-changer Worksheet'!$F$33*'Heat X-changer Worksheet'!$F$34)-$C45)</f>
        <v>122.66535550183983</v>
      </c>
      <c r="DS45" s="32">
        <f>-('Heat X-changer Worksheet'!$F$20*'Heat X-changer Worksheet'!$F$21*($L$1-DS$3)/('Heat X-changer Worksheet'!$F$33*'Heat X-changer Worksheet'!$F$34)-$C45)</f>
        <v>123.12419383043982</v>
      </c>
      <c r="DT45" s="32">
        <f>-('Heat X-changer Worksheet'!$F$20*'Heat X-changer Worksheet'!$F$21*($L$1-DT$3)/('Heat X-changer Worksheet'!$F$33*'Heat X-changer Worksheet'!$F$34)-$C45)</f>
        <v>123.58303215903983</v>
      </c>
      <c r="DU45" s="32">
        <f>-('Heat X-changer Worksheet'!$F$20*'Heat X-changer Worksheet'!$F$21*($L$1-DU$3)/('Heat X-changer Worksheet'!$F$33*'Heat X-changer Worksheet'!$F$34)-$C45)</f>
        <v>124.04187048763984</v>
      </c>
      <c r="DV45" s="32">
        <f>-('Heat X-changer Worksheet'!$F$20*'Heat X-changer Worksheet'!$F$21*($L$1-DV$3)/('Heat X-changer Worksheet'!$F$33*'Heat X-changer Worksheet'!$F$34)-$C45)</f>
        <v>124.50070881623984</v>
      </c>
      <c r="DW45" s="32">
        <f>-('Heat X-changer Worksheet'!$F$20*'Heat X-changer Worksheet'!$F$21*($L$1-DW$3)/('Heat X-changer Worksheet'!$F$33*'Heat X-changer Worksheet'!$F$34)-$C45)</f>
        <v>124.95954714483985</v>
      </c>
      <c r="DX45" s="32">
        <f>-('Heat X-changer Worksheet'!$F$20*'Heat X-changer Worksheet'!$F$21*($L$1-DX$3)/('Heat X-changer Worksheet'!$F$33*'Heat X-changer Worksheet'!$F$34)-$C45)</f>
        <v>125.41838547343986</v>
      </c>
      <c r="DY45" s="32">
        <f>-('Heat X-changer Worksheet'!$F$20*'Heat X-changer Worksheet'!$F$21*($L$1-DY$3)/('Heat X-changer Worksheet'!$F$33*'Heat X-changer Worksheet'!$F$34)-$C45)</f>
        <v>125.87722380203985</v>
      </c>
      <c r="DZ45" s="32">
        <f>-('Heat X-changer Worksheet'!$F$20*'Heat X-changer Worksheet'!$F$21*($L$1-DZ$3)/('Heat X-changer Worksheet'!$F$33*'Heat X-changer Worksheet'!$F$34)-$C45)</f>
        <v>126.33606213063986</v>
      </c>
      <c r="EA45" s="32">
        <f>-('Heat X-changer Worksheet'!$F$20*'Heat X-changer Worksheet'!$F$21*($L$1-EA$3)/('Heat X-changer Worksheet'!$F$33*'Heat X-changer Worksheet'!$F$34)-$C45)</f>
        <v>126.79490045923987</v>
      </c>
      <c r="EB45" s="32">
        <f>-('Heat X-changer Worksheet'!$F$20*'Heat X-changer Worksheet'!$F$21*($L$1-EB$3)/('Heat X-changer Worksheet'!$F$33*'Heat X-changer Worksheet'!$F$34)-$C45)</f>
        <v>127.25373878783988</v>
      </c>
      <c r="EC45" s="32">
        <f>-('Heat X-changer Worksheet'!$F$20*'Heat X-changer Worksheet'!$F$21*($L$1-EC$3)/('Heat X-changer Worksheet'!$F$33*'Heat X-changer Worksheet'!$F$34)-$C45)</f>
        <v>127.71257711643987</v>
      </c>
      <c r="ED45" s="32">
        <f>-('Heat X-changer Worksheet'!$F$20*'Heat X-changer Worksheet'!$F$21*($L$1-ED$3)/('Heat X-changer Worksheet'!$F$33*'Heat X-changer Worksheet'!$F$34)-$C45)</f>
        <v>128.17141544503988</v>
      </c>
      <c r="EE45" s="32">
        <f>-('Heat X-changer Worksheet'!$F$20*'Heat X-changer Worksheet'!$F$21*($L$1-EE$3)/('Heat X-changer Worksheet'!$F$33*'Heat X-changer Worksheet'!$F$34)-$C45)</f>
        <v>128.63025377363988</v>
      </c>
      <c r="EF45" s="32">
        <f>-('Heat X-changer Worksheet'!$F$20*'Heat X-changer Worksheet'!$F$21*($L$1-EF$3)/('Heat X-changer Worksheet'!$F$33*'Heat X-changer Worksheet'!$F$34)-$C45)</f>
        <v>129.0890921022399</v>
      </c>
      <c r="EG45" s="32">
        <f>-('Heat X-changer Worksheet'!$F$20*'Heat X-changer Worksheet'!$F$21*($L$1-EG$3)/('Heat X-changer Worksheet'!$F$33*'Heat X-changer Worksheet'!$F$34)-$C45)</f>
        <v>129.5479304308399</v>
      </c>
      <c r="EH45" s="32">
        <f>-('Heat X-changer Worksheet'!$F$20*'Heat X-changer Worksheet'!$F$21*($L$1-EH$3)/('Heat X-changer Worksheet'!$F$33*'Heat X-changer Worksheet'!$F$34)-$C45)</f>
        <v>130.00676875943989</v>
      </c>
      <c r="EI45" s="32">
        <f>-('Heat X-changer Worksheet'!$F$20*'Heat X-changer Worksheet'!$F$21*($L$1-EI$3)/('Heat X-changer Worksheet'!$F$33*'Heat X-changer Worksheet'!$F$34)-$C45)</f>
        <v>130.46560708803992</v>
      </c>
      <c r="EJ45" s="32">
        <f>-('Heat X-changer Worksheet'!$F$20*'Heat X-changer Worksheet'!$F$21*($L$1-EJ$3)/('Heat X-changer Worksheet'!$F$33*'Heat X-changer Worksheet'!$F$34)-$C45)</f>
        <v>130.92444541663991</v>
      </c>
      <c r="EK45" s="32">
        <f>-('Heat X-changer Worksheet'!$F$20*'Heat X-changer Worksheet'!$F$21*($L$1-EK$3)/('Heat X-changer Worksheet'!$F$33*'Heat X-changer Worksheet'!$F$34)-$C45)</f>
        <v>131.38328374523991</v>
      </c>
      <c r="EL45" s="32">
        <f>-('Heat X-changer Worksheet'!$F$20*'Heat X-changer Worksheet'!$F$21*($L$1-EL$3)/('Heat X-changer Worksheet'!$F$33*'Heat X-changer Worksheet'!$F$34)-$C45)</f>
        <v>131.84212207383993</v>
      </c>
      <c r="EM45" s="32">
        <f>-('Heat X-changer Worksheet'!$F$20*'Heat X-changer Worksheet'!$F$21*($L$1-EM$3)/('Heat X-changer Worksheet'!$F$33*'Heat X-changer Worksheet'!$F$34)-$C45)</f>
        <v>132.30096040243993</v>
      </c>
      <c r="EN45" s="32">
        <f>-('Heat X-changer Worksheet'!$F$20*'Heat X-changer Worksheet'!$F$21*($L$1-EN$3)/('Heat X-changer Worksheet'!$F$33*'Heat X-changer Worksheet'!$F$34)-$C45)</f>
        <v>132.75979873103992</v>
      </c>
    </row>
    <row r="46" spans="3:144">
      <c r="C46" s="30">
        <f t="shared" si="3"/>
        <v>138</v>
      </c>
      <c r="D46" s="32">
        <f>-('Heat X-changer Worksheet'!$F$20*'Heat X-changer Worksheet'!$F$21*($L$1-D$3)/('Heat X-changer Worksheet'!$F$33*'Heat X-changer Worksheet'!$F$34)-$C46)</f>
        <v>67.522432727039217</v>
      </c>
      <c r="E46" s="32">
        <f>-('Heat X-changer Worksheet'!$F$20*'Heat X-changer Worksheet'!$F$21*($L$1-E$3)/('Heat X-changer Worksheet'!$F$33*'Heat X-changer Worksheet'!$F$34)-$C46)</f>
        <v>67.981271055639226</v>
      </c>
      <c r="F46" s="32">
        <f>-('Heat X-changer Worksheet'!$F$20*'Heat X-changer Worksheet'!$F$21*($L$1-F$3)/('Heat X-changer Worksheet'!$F$33*'Heat X-changer Worksheet'!$F$34)-$C46)</f>
        <v>68.440109384239236</v>
      </c>
      <c r="G46" s="32">
        <f>-('Heat X-changer Worksheet'!$F$20*'Heat X-changer Worksheet'!$F$21*($L$1-G$3)/('Heat X-changer Worksheet'!$F$33*'Heat X-changer Worksheet'!$F$34)-$C46)</f>
        <v>68.898947712839231</v>
      </c>
      <c r="H46" s="32">
        <f>-('Heat X-changer Worksheet'!$F$20*'Heat X-changer Worksheet'!$F$21*($L$1-H$3)/('Heat X-changer Worksheet'!$F$33*'Heat X-changer Worksheet'!$F$34)-$C46)</f>
        <v>69.35778604143924</v>
      </c>
      <c r="I46" s="32">
        <f>-('Heat X-changer Worksheet'!$F$20*'Heat X-changer Worksheet'!$F$21*($L$1-I$3)/('Heat X-changer Worksheet'!$F$33*'Heat X-changer Worksheet'!$F$34)-$C46)</f>
        <v>69.81662437003925</v>
      </c>
      <c r="J46" s="32">
        <f>-('Heat X-changer Worksheet'!$F$20*'Heat X-changer Worksheet'!$F$21*($L$1-J$3)/('Heat X-changer Worksheet'!$F$33*'Heat X-changer Worksheet'!$F$34)-$C46)</f>
        <v>70.275462698639259</v>
      </c>
      <c r="K46" s="32">
        <f>-('Heat X-changer Worksheet'!$F$20*'Heat X-changer Worksheet'!$F$21*($L$1-K$3)/('Heat X-changer Worksheet'!$F$33*'Heat X-changer Worksheet'!$F$34)-$C46)</f>
        <v>70.734301027239255</v>
      </c>
      <c r="L46" s="32">
        <f>-('Heat X-changer Worksheet'!$F$20*'Heat X-changer Worksheet'!$F$21*($L$1-L$3)/('Heat X-changer Worksheet'!$F$33*'Heat X-changer Worksheet'!$F$34)-$C46)</f>
        <v>71.193139355839264</v>
      </c>
      <c r="M46" s="32">
        <f>-('Heat X-changer Worksheet'!$F$20*'Heat X-changer Worksheet'!$F$21*($L$1-M$3)/('Heat X-changer Worksheet'!$F$33*'Heat X-changer Worksheet'!$F$34)-$C46)</f>
        <v>71.651977684439274</v>
      </c>
      <c r="N46" s="32">
        <f>-('Heat X-changer Worksheet'!$F$20*'Heat X-changer Worksheet'!$F$21*($L$1-N$3)/('Heat X-changer Worksheet'!$F$33*'Heat X-changer Worksheet'!$F$34)-$C46)</f>
        <v>72.110816013039269</v>
      </c>
      <c r="O46" s="32">
        <f>-('Heat X-changer Worksheet'!$F$20*'Heat X-changer Worksheet'!$F$21*($L$1-O$3)/('Heat X-changer Worksheet'!$F$33*'Heat X-changer Worksheet'!$F$34)-$C46)</f>
        <v>72.569654341639279</v>
      </c>
      <c r="P46" s="32">
        <f>-('Heat X-changer Worksheet'!$F$20*'Heat X-changer Worksheet'!$F$21*($L$1-P$3)/('Heat X-changer Worksheet'!$F$33*'Heat X-changer Worksheet'!$F$34)-$C46)</f>
        <v>73.028492670239288</v>
      </c>
      <c r="Q46" s="32">
        <f>-('Heat X-changer Worksheet'!$F$20*'Heat X-changer Worksheet'!$F$21*($L$1-Q$3)/('Heat X-changer Worksheet'!$F$33*'Heat X-changer Worksheet'!$F$34)-$C46)</f>
        <v>73.487330998839298</v>
      </c>
      <c r="R46" s="32">
        <f>-('Heat X-changer Worksheet'!$F$20*'Heat X-changer Worksheet'!$F$21*($L$1-R$3)/('Heat X-changer Worksheet'!$F$33*'Heat X-changer Worksheet'!$F$34)-$C46)</f>
        <v>73.946169327439293</v>
      </c>
      <c r="S46" s="32">
        <f>-('Heat X-changer Worksheet'!$F$20*'Heat X-changer Worksheet'!$F$21*($L$1-S$3)/('Heat X-changer Worksheet'!$F$33*'Heat X-changer Worksheet'!$F$34)-$C46)</f>
        <v>74.405007656039302</v>
      </c>
      <c r="T46" s="32">
        <f>-('Heat X-changer Worksheet'!$F$20*'Heat X-changer Worksheet'!$F$21*($L$1-T$3)/('Heat X-changer Worksheet'!$F$33*'Heat X-changer Worksheet'!$F$34)-$C46)</f>
        <v>74.863845984639312</v>
      </c>
      <c r="U46" s="32">
        <f>-('Heat X-changer Worksheet'!$F$20*'Heat X-changer Worksheet'!$F$21*($L$1-U$3)/('Heat X-changer Worksheet'!$F$33*'Heat X-changer Worksheet'!$F$34)-$C46)</f>
        <v>75.322684313239307</v>
      </c>
      <c r="V46" s="32">
        <f>-('Heat X-changer Worksheet'!$F$20*'Heat X-changer Worksheet'!$F$21*($L$1-V$3)/('Heat X-changer Worksheet'!$F$33*'Heat X-changer Worksheet'!$F$34)-$C46)</f>
        <v>75.781522641839317</v>
      </c>
      <c r="W46" s="32">
        <f>-('Heat X-changer Worksheet'!$F$20*'Heat X-changer Worksheet'!$F$21*($L$1-W$3)/('Heat X-changer Worksheet'!$F$33*'Heat X-changer Worksheet'!$F$34)-$C46)</f>
        <v>76.240360970439326</v>
      </c>
      <c r="X46" s="32">
        <f>-('Heat X-changer Worksheet'!$F$20*'Heat X-changer Worksheet'!$F$21*($L$1-X$3)/('Heat X-changer Worksheet'!$F$33*'Heat X-changer Worksheet'!$F$34)-$C46)</f>
        <v>76.699199299039321</v>
      </c>
      <c r="Y46" s="32">
        <f>-('Heat X-changer Worksheet'!$F$20*'Heat X-changer Worksheet'!$F$21*($L$1-Y$3)/('Heat X-changer Worksheet'!$F$33*'Heat X-changer Worksheet'!$F$34)-$C46)</f>
        <v>77.158037627639331</v>
      </c>
      <c r="Z46" s="32">
        <f>-('Heat X-changer Worksheet'!$F$20*'Heat X-changer Worksheet'!$F$21*($L$1-Z$3)/('Heat X-changer Worksheet'!$F$33*'Heat X-changer Worksheet'!$F$34)-$C46)</f>
        <v>77.61687595623934</v>
      </c>
      <c r="AA46" s="32">
        <f>-('Heat X-changer Worksheet'!$F$20*'Heat X-changer Worksheet'!$F$21*($L$1-AA$3)/('Heat X-changer Worksheet'!$F$33*'Heat X-changer Worksheet'!$F$34)-$C46)</f>
        <v>78.075714284839336</v>
      </c>
      <c r="AB46" s="32">
        <f>-('Heat X-changer Worksheet'!$F$20*'Heat X-changer Worksheet'!$F$21*($L$1-AB$3)/('Heat X-changer Worksheet'!$F$33*'Heat X-changer Worksheet'!$F$34)-$C46)</f>
        <v>78.534552613439345</v>
      </c>
      <c r="AC46" s="32">
        <f>-('Heat X-changer Worksheet'!$F$20*'Heat X-changer Worksheet'!$F$21*($L$1-AC$3)/('Heat X-changer Worksheet'!$F$33*'Heat X-changer Worksheet'!$F$34)-$C46)</f>
        <v>78.993390942039355</v>
      </c>
      <c r="AD46" s="32">
        <f>-('Heat X-changer Worksheet'!$F$20*'Heat X-changer Worksheet'!$F$21*($L$1-AD$3)/('Heat X-changer Worksheet'!$F$33*'Heat X-changer Worksheet'!$F$34)-$C46)</f>
        <v>79.45222927063935</v>
      </c>
      <c r="AE46" s="32">
        <f>-('Heat X-changer Worksheet'!$F$20*'Heat X-changer Worksheet'!$F$21*($L$1-AE$3)/('Heat X-changer Worksheet'!$F$33*'Heat X-changer Worksheet'!$F$34)-$C46)</f>
        <v>79.91106759923936</v>
      </c>
      <c r="AF46" s="32">
        <f>-('Heat X-changer Worksheet'!$F$20*'Heat X-changer Worksheet'!$F$21*($L$1-AF$3)/('Heat X-changer Worksheet'!$F$33*'Heat X-changer Worksheet'!$F$34)-$C46)</f>
        <v>80.369905927839369</v>
      </c>
      <c r="AG46" s="32">
        <f>-('Heat X-changer Worksheet'!$F$20*'Heat X-changer Worksheet'!$F$21*($L$1-AG$3)/('Heat X-changer Worksheet'!$F$33*'Heat X-changer Worksheet'!$F$34)-$C46)</f>
        <v>80.828744256439364</v>
      </c>
      <c r="AH46" s="32">
        <f>-('Heat X-changer Worksheet'!$F$20*'Heat X-changer Worksheet'!$F$21*($L$1-AH$3)/('Heat X-changer Worksheet'!$F$33*'Heat X-changer Worksheet'!$F$34)-$C46)</f>
        <v>81.287582585039374</v>
      </c>
      <c r="AI46" s="32">
        <f>-('Heat X-changer Worksheet'!$F$20*'Heat X-changer Worksheet'!$F$21*($L$1-AI$3)/('Heat X-changer Worksheet'!$F$33*'Heat X-changer Worksheet'!$F$34)-$C46)</f>
        <v>81.746420913639383</v>
      </c>
      <c r="AJ46" s="32">
        <f>-('Heat X-changer Worksheet'!$F$20*'Heat X-changer Worksheet'!$F$21*($L$1-AJ$3)/('Heat X-changer Worksheet'!$F$33*'Heat X-changer Worksheet'!$F$34)-$C46)</f>
        <v>82.205259242239379</v>
      </c>
      <c r="AK46" s="32">
        <f>-('Heat X-changer Worksheet'!$F$20*'Heat X-changer Worksheet'!$F$21*($L$1-AK$3)/('Heat X-changer Worksheet'!$F$33*'Heat X-changer Worksheet'!$F$34)-$C46)</f>
        <v>82.664097570839402</v>
      </c>
      <c r="AL46" s="32">
        <f>-('Heat X-changer Worksheet'!$F$20*'Heat X-changer Worksheet'!$F$21*($L$1-AL$3)/('Heat X-changer Worksheet'!$F$33*'Heat X-changer Worksheet'!$F$34)-$C46)</f>
        <v>83.122935899439398</v>
      </c>
      <c r="AM46" s="32">
        <f>-('Heat X-changer Worksheet'!$F$20*'Heat X-changer Worksheet'!$F$21*($L$1-AM$3)/('Heat X-changer Worksheet'!$F$33*'Heat X-changer Worksheet'!$F$34)-$C46)</f>
        <v>83.581774228039393</v>
      </c>
      <c r="AN46" s="32">
        <f>-('Heat X-changer Worksheet'!$F$20*'Heat X-changer Worksheet'!$F$21*($L$1-AN$3)/('Heat X-changer Worksheet'!$F$33*'Heat X-changer Worksheet'!$F$34)-$C46)</f>
        <v>84.040612556639417</v>
      </c>
      <c r="AO46" s="32">
        <f>-('Heat X-changer Worksheet'!$F$20*'Heat X-changer Worksheet'!$F$21*($L$1-AO$3)/('Heat X-changer Worksheet'!$F$33*'Heat X-changer Worksheet'!$F$34)-$C46)</f>
        <v>84.499450885239412</v>
      </c>
      <c r="AP46" s="32">
        <f>-('Heat X-changer Worksheet'!$F$20*'Heat X-changer Worksheet'!$F$21*($L$1-AP$3)/('Heat X-changer Worksheet'!$F$33*'Heat X-changer Worksheet'!$F$34)-$C46)</f>
        <v>84.958289213839421</v>
      </c>
      <c r="AQ46" s="32">
        <f>-('Heat X-changer Worksheet'!$F$20*'Heat X-changer Worksheet'!$F$21*($L$1-AQ$3)/('Heat X-changer Worksheet'!$F$33*'Heat X-changer Worksheet'!$F$34)-$C46)</f>
        <v>85.417127542439431</v>
      </c>
      <c r="AR46" s="32">
        <f>-('Heat X-changer Worksheet'!$F$20*'Heat X-changer Worksheet'!$F$21*($L$1-AR$3)/('Heat X-changer Worksheet'!$F$33*'Heat X-changer Worksheet'!$F$34)-$C46)</f>
        <v>85.875965871039426</v>
      </c>
      <c r="AS46" s="32">
        <f>-('Heat X-changer Worksheet'!$F$20*'Heat X-changer Worksheet'!$F$21*($L$1-AS$3)/('Heat X-changer Worksheet'!$F$33*'Heat X-changer Worksheet'!$F$34)-$C46)</f>
        <v>86.334804199639436</v>
      </c>
      <c r="AT46" s="32">
        <f>-('Heat X-changer Worksheet'!$F$20*'Heat X-changer Worksheet'!$F$21*($L$1-AT$3)/('Heat X-changer Worksheet'!$F$33*'Heat X-changer Worksheet'!$F$34)-$C46)</f>
        <v>86.793642528239431</v>
      </c>
      <c r="AU46" s="32">
        <f>-('Heat X-changer Worksheet'!$F$20*'Heat X-changer Worksheet'!$F$21*($L$1-AU$3)/('Heat X-changer Worksheet'!$F$33*'Heat X-changer Worksheet'!$F$34)-$C46)</f>
        <v>87.252480856839441</v>
      </c>
      <c r="AV46" s="32">
        <f>-('Heat X-changer Worksheet'!$F$20*'Heat X-changer Worksheet'!$F$21*($L$1-AV$3)/('Heat X-changer Worksheet'!$F$33*'Heat X-changer Worksheet'!$F$34)-$C46)</f>
        <v>87.711319185439436</v>
      </c>
      <c r="AW46" s="32">
        <f>-('Heat X-changer Worksheet'!$F$20*'Heat X-changer Worksheet'!$F$21*($L$1-AW$3)/('Heat X-changer Worksheet'!$F$33*'Heat X-changer Worksheet'!$F$34)-$C46)</f>
        <v>88.17015751403946</v>
      </c>
      <c r="AX46" s="32">
        <f>-('Heat X-changer Worksheet'!$F$20*'Heat X-changer Worksheet'!$F$21*($L$1-AX$3)/('Heat X-changer Worksheet'!$F$33*'Heat X-changer Worksheet'!$F$34)-$C46)</f>
        <v>88.628995842639455</v>
      </c>
      <c r="AY46" s="32">
        <f>-('Heat X-changer Worksheet'!$F$20*'Heat X-changer Worksheet'!$F$21*($L$1-AY$3)/('Heat X-changer Worksheet'!$F$33*'Heat X-changer Worksheet'!$F$34)-$C46)</f>
        <v>89.087834171239464</v>
      </c>
      <c r="AZ46" s="32">
        <f>-('Heat X-changer Worksheet'!$F$20*'Heat X-changer Worksheet'!$F$21*($L$1-AZ$3)/('Heat X-changer Worksheet'!$F$33*'Heat X-changer Worksheet'!$F$34)-$C46)</f>
        <v>89.546672499839474</v>
      </c>
      <c r="BA46" s="32">
        <f>-('Heat X-changer Worksheet'!$F$20*'Heat X-changer Worksheet'!$F$21*($L$1-BA$3)/('Heat X-changer Worksheet'!$F$33*'Heat X-changer Worksheet'!$F$34)-$C46)</f>
        <v>90.005510828439469</v>
      </c>
      <c r="BB46" s="32">
        <f>-('Heat X-changer Worksheet'!$F$20*'Heat X-changer Worksheet'!$F$21*($L$1-BB$3)/('Heat X-changer Worksheet'!$F$33*'Heat X-changer Worksheet'!$F$34)-$C46)</f>
        <v>90.464349157039479</v>
      </c>
      <c r="BC46" s="32">
        <f>-('Heat X-changer Worksheet'!$F$20*'Heat X-changer Worksheet'!$F$21*($L$1-BC$3)/('Heat X-changer Worksheet'!$F$33*'Heat X-changer Worksheet'!$F$34)-$C46)</f>
        <v>90.923187485639488</v>
      </c>
      <c r="BD46" s="32">
        <f>-('Heat X-changer Worksheet'!$F$20*'Heat X-changer Worksheet'!$F$21*($L$1-BD$3)/('Heat X-changer Worksheet'!$F$33*'Heat X-changer Worksheet'!$F$34)-$C46)</f>
        <v>91.382025814239483</v>
      </c>
      <c r="BE46" s="32">
        <f>-('Heat X-changer Worksheet'!$F$20*'Heat X-changer Worksheet'!$F$21*($L$1-BE$3)/('Heat X-changer Worksheet'!$F$33*'Heat X-changer Worksheet'!$F$34)-$C46)</f>
        <v>91.840864142839493</v>
      </c>
      <c r="BF46" s="32">
        <f>-('Heat X-changer Worksheet'!$F$20*'Heat X-changer Worksheet'!$F$21*($L$1-BF$3)/('Heat X-changer Worksheet'!$F$33*'Heat X-changer Worksheet'!$F$34)-$C46)</f>
        <v>92.299702471439502</v>
      </c>
      <c r="BG46" s="32">
        <f>-('Heat X-changer Worksheet'!$F$20*'Heat X-changer Worksheet'!$F$21*($L$1-BG$3)/('Heat X-changer Worksheet'!$F$33*'Heat X-changer Worksheet'!$F$34)-$C46)</f>
        <v>92.758540800039498</v>
      </c>
      <c r="BH46" s="32">
        <f>-('Heat X-changer Worksheet'!$F$20*'Heat X-changer Worksheet'!$F$21*($L$1-BH$3)/('Heat X-changer Worksheet'!$F$33*'Heat X-changer Worksheet'!$F$34)-$C46)</f>
        <v>93.217379128639507</v>
      </c>
      <c r="BI46" s="32">
        <f>-('Heat X-changer Worksheet'!$F$20*'Heat X-changer Worksheet'!$F$21*($L$1-BI$3)/('Heat X-changer Worksheet'!$F$33*'Heat X-changer Worksheet'!$F$34)-$C46)</f>
        <v>93.676217457239517</v>
      </c>
      <c r="BJ46" s="32">
        <f>-('Heat X-changer Worksheet'!$F$20*'Heat X-changer Worksheet'!$F$21*($L$1-BJ$3)/('Heat X-changer Worksheet'!$F$33*'Heat X-changer Worksheet'!$F$34)-$C46)</f>
        <v>94.135055785839512</v>
      </c>
      <c r="BK46" s="32">
        <f>-('Heat X-changer Worksheet'!$F$20*'Heat X-changer Worksheet'!$F$21*($L$1-BK$3)/('Heat X-changer Worksheet'!$F$33*'Heat X-changer Worksheet'!$F$34)-$C46)</f>
        <v>94.593894114439536</v>
      </c>
      <c r="BL46" s="32">
        <f>-('Heat X-changer Worksheet'!$F$20*'Heat X-changer Worksheet'!$F$21*($L$1-BL$3)/('Heat X-changer Worksheet'!$F$33*'Heat X-changer Worksheet'!$F$34)-$C46)</f>
        <v>95.052732443039531</v>
      </c>
      <c r="BM46" s="32">
        <f>-('Heat X-changer Worksheet'!$F$20*'Heat X-changer Worksheet'!$F$21*($L$1-BM$3)/('Heat X-changer Worksheet'!$F$33*'Heat X-changer Worksheet'!$F$34)-$C46)</f>
        <v>95.511570771639526</v>
      </c>
      <c r="BN46" s="32">
        <f>-('Heat X-changer Worksheet'!$F$20*'Heat X-changer Worksheet'!$F$21*($L$1-BN$3)/('Heat X-changer Worksheet'!$F$33*'Heat X-changer Worksheet'!$F$34)-$C46)</f>
        <v>95.970409100239536</v>
      </c>
      <c r="BO46" s="32">
        <f>-('Heat X-changer Worksheet'!$F$20*'Heat X-changer Worksheet'!$F$21*($L$1-BO$3)/('Heat X-changer Worksheet'!$F$33*'Heat X-changer Worksheet'!$F$34)-$C46)</f>
        <v>96.429247428839545</v>
      </c>
      <c r="BP46" s="32">
        <f>-('Heat X-changer Worksheet'!$F$20*'Heat X-changer Worksheet'!$F$21*($L$1-BP$3)/('Heat X-changer Worksheet'!$F$33*'Heat X-changer Worksheet'!$F$34)-$C46)</f>
        <v>96.888085757439541</v>
      </c>
      <c r="BQ46" s="32">
        <f>-('Heat X-changer Worksheet'!$F$20*'Heat X-changer Worksheet'!$F$21*($L$1-BQ$3)/('Heat X-changer Worksheet'!$F$33*'Heat X-changer Worksheet'!$F$34)-$C46)</f>
        <v>97.34692408603955</v>
      </c>
      <c r="BR46" s="32">
        <f>-('Heat X-changer Worksheet'!$F$20*'Heat X-changer Worksheet'!$F$21*($L$1-BR$3)/('Heat X-changer Worksheet'!$F$33*'Heat X-changer Worksheet'!$F$34)-$C46)</f>
        <v>97.80576241463956</v>
      </c>
      <c r="BS46" s="32">
        <f>-('Heat X-changer Worksheet'!$F$20*'Heat X-changer Worksheet'!$F$21*($L$1-BS$3)/('Heat X-changer Worksheet'!$F$33*'Heat X-changer Worksheet'!$F$34)-$C46)</f>
        <v>98.264600743239555</v>
      </c>
      <c r="BT46" s="32">
        <f>-('Heat X-changer Worksheet'!$F$20*'Heat X-changer Worksheet'!$F$21*($L$1-BT$3)/('Heat X-changer Worksheet'!$F$33*'Heat X-changer Worksheet'!$F$34)-$C46)</f>
        <v>98.723439071839579</v>
      </c>
      <c r="BU46" s="32">
        <f>-('Heat X-changer Worksheet'!$F$20*'Heat X-changer Worksheet'!$F$21*($L$1-BU$3)/('Heat X-changer Worksheet'!$F$33*'Heat X-changer Worksheet'!$F$34)-$C46)</f>
        <v>99.182277400439574</v>
      </c>
      <c r="BV46" s="32">
        <f>-('Heat X-changer Worksheet'!$F$20*'Heat X-changer Worksheet'!$F$21*($L$1-BV$3)/('Heat X-changer Worksheet'!$F$33*'Heat X-changer Worksheet'!$F$34)-$C46)</f>
        <v>99.641115729039569</v>
      </c>
      <c r="BW46" s="32">
        <f>-('Heat X-changer Worksheet'!$F$20*'Heat X-changer Worksheet'!$F$21*($L$1-BW$3)/('Heat X-changer Worksheet'!$F$33*'Heat X-changer Worksheet'!$F$34)-$C46)</f>
        <v>100.09995405763959</v>
      </c>
      <c r="BX46" s="32">
        <f>-('Heat X-changer Worksheet'!$F$20*'Heat X-changer Worksheet'!$F$21*($L$1-BX$3)/('Heat X-changer Worksheet'!$F$33*'Heat X-changer Worksheet'!$F$34)-$C46)</f>
        <v>100.55879238623959</v>
      </c>
      <c r="BY46" s="32">
        <f>-('Heat X-changer Worksheet'!$F$20*'Heat X-changer Worksheet'!$F$21*($L$1-BY$3)/('Heat X-changer Worksheet'!$F$33*'Heat X-changer Worksheet'!$F$34)-$C46)</f>
        <v>101.0176307148396</v>
      </c>
      <c r="BZ46" s="32">
        <f>-('Heat X-changer Worksheet'!$F$20*'Heat X-changer Worksheet'!$F$21*($L$1-BZ$3)/('Heat X-changer Worksheet'!$F$33*'Heat X-changer Worksheet'!$F$34)-$C46)</f>
        <v>101.47646904343961</v>
      </c>
      <c r="CA46" s="32">
        <f>-('Heat X-changer Worksheet'!$F$20*'Heat X-changer Worksheet'!$F$21*($L$1-CA$3)/('Heat X-changer Worksheet'!$F$33*'Heat X-changer Worksheet'!$F$34)-$C46)</f>
        <v>101.9353073720396</v>
      </c>
      <c r="CB46" s="32">
        <f>-('Heat X-changer Worksheet'!$F$20*'Heat X-changer Worksheet'!$F$21*($L$1-CB$3)/('Heat X-changer Worksheet'!$F$33*'Heat X-changer Worksheet'!$F$34)-$C46)</f>
        <v>102.39414570063961</v>
      </c>
      <c r="CC46" s="32">
        <f>-('Heat X-changer Worksheet'!$F$20*'Heat X-changer Worksheet'!$F$21*($L$1-CC$3)/('Heat X-changer Worksheet'!$F$33*'Heat X-changer Worksheet'!$F$34)-$C46)</f>
        <v>102.85298402923962</v>
      </c>
      <c r="CD46" s="32">
        <f>-('Heat X-changer Worksheet'!$F$20*'Heat X-changer Worksheet'!$F$21*($L$1-CD$3)/('Heat X-changer Worksheet'!$F$33*'Heat X-changer Worksheet'!$F$34)-$C46)</f>
        <v>103.31182235783962</v>
      </c>
      <c r="CE46" s="32">
        <f>-('Heat X-changer Worksheet'!$F$20*'Heat X-changer Worksheet'!$F$21*($L$1-CE$3)/('Heat X-changer Worksheet'!$F$33*'Heat X-changer Worksheet'!$F$34)-$C46)</f>
        <v>103.77066068643961</v>
      </c>
      <c r="CF46" s="32">
        <f>-('Heat X-changer Worksheet'!$F$20*'Heat X-changer Worksheet'!$F$21*($L$1-CF$3)/('Heat X-changer Worksheet'!$F$33*'Heat X-changer Worksheet'!$F$34)-$C46)</f>
        <v>104.22949901503964</v>
      </c>
      <c r="CG46" s="32">
        <f>-('Heat X-changer Worksheet'!$F$20*'Heat X-changer Worksheet'!$F$21*($L$1-CG$3)/('Heat X-changer Worksheet'!$F$33*'Heat X-changer Worksheet'!$F$34)-$C46)</f>
        <v>104.68833734363963</v>
      </c>
      <c r="CH46" s="32">
        <f>-('Heat X-changer Worksheet'!$F$20*'Heat X-changer Worksheet'!$F$21*($L$1-CH$3)/('Heat X-changer Worksheet'!$F$33*'Heat X-changer Worksheet'!$F$34)-$C46)</f>
        <v>105.14717567223964</v>
      </c>
      <c r="CI46" s="32">
        <f>-('Heat X-changer Worksheet'!$F$20*'Heat X-changer Worksheet'!$F$21*($L$1-CI$3)/('Heat X-changer Worksheet'!$F$33*'Heat X-changer Worksheet'!$F$34)-$C46)</f>
        <v>105.60601400083965</v>
      </c>
      <c r="CJ46" s="32">
        <f>-('Heat X-changer Worksheet'!$F$20*'Heat X-changer Worksheet'!$F$21*($L$1-CJ$3)/('Heat X-changer Worksheet'!$F$33*'Heat X-changer Worksheet'!$F$34)-$C46)</f>
        <v>106.06485232943965</v>
      </c>
      <c r="CK46" s="32">
        <f>-('Heat X-changer Worksheet'!$F$20*'Heat X-changer Worksheet'!$F$21*($L$1-CK$3)/('Heat X-changer Worksheet'!$F$33*'Heat X-changer Worksheet'!$F$34)-$C46)</f>
        <v>106.52369065803965</v>
      </c>
      <c r="CL46" s="32">
        <f>-('Heat X-changer Worksheet'!$F$20*'Heat X-changer Worksheet'!$F$21*($L$1-CL$3)/('Heat X-changer Worksheet'!$F$33*'Heat X-changer Worksheet'!$F$34)-$C46)</f>
        <v>106.98252898663966</v>
      </c>
      <c r="CM46" s="32">
        <f>-('Heat X-changer Worksheet'!$F$20*'Heat X-changer Worksheet'!$F$21*($L$1-CM$3)/('Heat X-changer Worksheet'!$F$33*'Heat X-changer Worksheet'!$F$34)-$C46)</f>
        <v>107.44136731523966</v>
      </c>
      <c r="CN46" s="32">
        <f>-('Heat X-changer Worksheet'!$F$20*'Heat X-changer Worksheet'!$F$21*($L$1-CN$3)/('Heat X-changer Worksheet'!$F$33*'Heat X-changer Worksheet'!$F$34)-$C46)</f>
        <v>107.90020564383967</v>
      </c>
      <c r="CO46" s="32">
        <f>-('Heat X-changer Worksheet'!$F$20*'Heat X-changer Worksheet'!$F$21*($L$1-CO$3)/('Heat X-changer Worksheet'!$F$33*'Heat X-changer Worksheet'!$F$34)-$C46)</f>
        <v>108.35904397243968</v>
      </c>
      <c r="CP46" s="32">
        <f>-('Heat X-changer Worksheet'!$F$20*'Heat X-changer Worksheet'!$F$21*($L$1-CP$3)/('Heat X-changer Worksheet'!$F$33*'Heat X-changer Worksheet'!$F$34)-$C46)</f>
        <v>108.81788230103967</v>
      </c>
      <c r="CQ46" s="32">
        <f>-('Heat X-changer Worksheet'!$F$20*'Heat X-changer Worksheet'!$F$21*($L$1-CQ$3)/('Heat X-changer Worksheet'!$F$33*'Heat X-changer Worksheet'!$F$34)-$C46)</f>
        <v>109.27672062963968</v>
      </c>
      <c r="CR46" s="32">
        <f>-('Heat X-changer Worksheet'!$F$20*'Heat X-changer Worksheet'!$F$21*($L$1-CR$3)/('Heat X-changer Worksheet'!$F$33*'Heat X-changer Worksheet'!$F$34)-$C46)</f>
        <v>109.73555895823969</v>
      </c>
      <c r="CS46" s="32">
        <f>-('Heat X-changer Worksheet'!$F$20*'Heat X-changer Worksheet'!$F$21*($L$1-CS$3)/('Heat X-changer Worksheet'!$F$33*'Heat X-changer Worksheet'!$F$34)-$C46)</f>
        <v>110.19439728683969</v>
      </c>
      <c r="CT46" s="32">
        <f>-('Heat X-changer Worksheet'!$F$20*'Heat X-changer Worksheet'!$F$21*($L$1-CT$3)/('Heat X-changer Worksheet'!$F$33*'Heat X-changer Worksheet'!$F$34)-$C46)</f>
        <v>110.6532356154397</v>
      </c>
      <c r="CU46" s="32">
        <f>-('Heat X-changer Worksheet'!$F$20*'Heat X-changer Worksheet'!$F$21*($L$1-CU$3)/('Heat X-changer Worksheet'!$F$33*'Heat X-changer Worksheet'!$F$34)-$C46)</f>
        <v>111.11207394403971</v>
      </c>
      <c r="CV46" s="32">
        <f>-('Heat X-changer Worksheet'!$F$20*'Heat X-changer Worksheet'!$F$21*($L$1-CV$3)/('Heat X-changer Worksheet'!$F$33*'Heat X-changer Worksheet'!$F$34)-$C46)</f>
        <v>111.5709122726397</v>
      </c>
      <c r="CW46" s="32">
        <f>-('Heat X-changer Worksheet'!$F$20*'Heat X-changer Worksheet'!$F$21*($L$1-CW$3)/('Heat X-changer Worksheet'!$F$33*'Heat X-changer Worksheet'!$F$34)-$C46)</f>
        <v>112.02975060123971</v>
      </c>
      <c r="CX46" s="32">
        <f>-('Heat X-changer Worksheet'!$F$20*'Heat X-changer Worksheet'!$F$21*($L$1-CX$3)/('Heat X-changer Worksheet'!$F$33*'Heat X-changer Worksheet'!$F$34)-$C46)</f>
        <v>112.48858892983972</v>
      </c>
      <c r="CY46" s="32">
        <f>-('Heat X-changer Worksheet'!$F$20*'Heat X-changer Worksheet'!$F$21*($L$1-CY$3)/('Heat X-changer Worksheet'!$F$33*'Heat X-changer Worksheet'!$F$34)-$C46)</f>
        <v>112.94742725843973</v>
      </c>
      <c r="CZ46" s="32">
        <f>-('Heat X-changer Worksheet'!$F$20*'Heat X-changer Worksheet'!$F$21*($L$1-CZ$3)/('Heat X-changer Worksheet'!$F$33*'Heat X-changer Worksheet'!$F$34)-$C46)</f>
        <v>113.40626558703974</v>
      </c>
      <c r="DA46" s="32">
        <f>-('Heat X-changer Worksheet'!$F$20*'Heat X-changer Worksheet'!$F$21*($L$1-DA$3)/('Heat X-changer Worksheet'!$F$33*'Heat X-changer Worksheet'!$F$34)-$C46)</f>
        <v>113.86510391563974</v>
      </c>
      <c r="DB46" s="32">
        <f>-('Heat X-changer Worksheet'!$F$20*'Heat X-changer Worksheet'!$F$21*($L$1-DB$3)/('Heat X-changer Worksheet'!$F$33*'Heat X-changer Worksheet'!$F$34)-$C46)</f>
        <v>114.32394224423973</v>
      </c>
      <c r="DC46" s="32">
        <f>-('Heat X-changer Worksheet'!$F$20*'Heat X-changer Worksheet'!$F$21*($L$1-DC$3)/('Heat X-changer Worksheet'!$F$33*'Heat X-changer Worksheet'!$F$34)-$C46)</f>
        <v>114.78278057283974</v>
      </c>
      <c r="DD46" s="32">
        <f>-('Heat X-changer Worksheet'!$F$20*'Heat X-changer Worksheet'!$F$21*($L$1-DD$3)/('Heat X-changer Worksheet'!$F$33*'Heat X-changer Worksheet'!$F$34)-$C46)</f>
        <v>115.24161890143975</v>
      </c>
      <c r="DE46" s="32">
        <f>-('Heat X-changer Worksheet'!$F$20*'Heat X-changer Worksheet'!$F$21*($L$1-DE$3)/('Heat X-changer Worksheet'!$F$33*'Heat X-changer Worksheet'!$F$34)-$C46)</f>
        <v>115.70045723003976</v>
      </c>
      <c r="DF46" s="32">
        <f>-('Heat X-changer Worksheet'!$F$20*'Heat X-changer Worksheet'!$F$21*($L$1-DF$3)/('Heat X-changer Worksheet'!$F$33*'Heat X-changer Worksheet'!$F$34)-$C46)</f>
        <v>116.15929555863977</v>
      </c>
      <c r="DG46" s="32">
        <f>-('Heat X-changer Worksheet'!$F$20*'Heat X-changer Worksheet'!$F$21*($L$1-DG$3)/('Heat X-changer Worksheet'!$F$33*'Heat X-changer Worksheet'!$F$34)-$C46)</f>
        <v>116.61813388723976</v>
      </c>
      <c r="DH46" s="32">
        <f>-('Heat X-changer Worksheet'!$F$20*'Heat X-changer Worksheet'!$F$21*($L$1-DH$3)/('Heat X-changer Worksheet'!$F$33*'Heat X-changer Worksheet'!$F$34)-$C46)</f>
        <v>117.07697221583977</v>
      </c>
      <c r="DI46" s="32">
        <f>-('Heat X-changer Worksheet'!$F$20*'Heat X-changer Worksheet'!$F$21*($L$1-DI$3)/('Heat X-changer Worksheet'!$F$33*'Heat X-changer Worksheet'!$F$34)-$C46)</f>
        <v>117.53581054443978</v>
      </c>
      <c r="DJ46" s="32">
        <f>-('Heat X-changer Worksheet'!$F$20*'Heat X-changer Worksheet'!$F$21*($L$1-DJ$3)/('Heat X-changer Worksheet'!$F$33*'Heat X-changer Worksheet'!$F$34)-$C46)</f>
        <v>117.99464887303978</v>
      </c>
      <c r="DK46" s="32">
        <f>-('Heat X-changer Worksheet'!$F$20*'Heat X-changer Worksheet'!$F$21*($L$1-DK$3)/('Heat X-changer Worksheet'!$F$33*'Heat X-changer Worksheet'!$F$34)-$C46)</f>
        <v>118.45348720163979</v>
      </c>
      <c r="DL46" s="32">
        <f>-('Heat X-changer Worksheet'!$F$20*'Heat X-changer Worksheet'!$F$21*($L$1-DL$3)/('Heat X-changer Worksheet'!$F$33*'Heat X-changer Worksheet'!$F$34)-$C46)</f>
        <v>118.9123255302398</v>
      </c>
      <c r="DM46" s="32">
        <f>-('Heat X-changer Worksheet'!$F$20*'Heat X-changer Worksheet'!$F$21*($L$1-DM$3)/('Heat X-changer Worksheet'!$F$33*'Heat X-changer Worksheet'!$F$34)-$C46)</f>
        <v>119.37116385883979</v>
      </c>
      <c r="DN46" s="32">
        <f>-('Heat X-changer Worksheet'!$F$20*'Heat X-changer Worksheet'!$F$21*($L$1-DN$3)/('Heat X-changer Worksheet'!$F$33*'Heat X-changer Worksheet'!$F$34)-$C46)</f>
        <v>119.8300021874398</v>
      </c>
      <c r="DO46" s="32">
        <f>-('Heat X-changer Worksheet'!$F$20*'Heat X-changer Worksheet'!$F$21*($L$1-DO$3)/('Heat X-changer Worksheet'!$F$33*'Heat X-changer Worksheet'!$F$34)-$C46)</f>
        <v>120.28884051603981</v>
      </c>
      <c r="DP46" s="32">
        <f>-('Heat X-changer Worksheet'!$F$20*'Heat X-changer Worksheet'!$F$21*($L$1-DP$3)/('Heat X-changer Worksheet'!$F$33*'Heat X-changer Worksheet'!$F$34)-$C46)</f>
        <v>120.74767884463981</v>
      </c>
      <c r="DQ46" s="32">
        <f>-('Heat X-changer Worksheet'!$F$20*'Heat X-changer Worksheet'!$F$21*($L$1-DQ$3)/('Heat X-changer Worksheet'!$F$33*'Heat X-changer Worksheet'!$F$34)-$C46)</f>
        <v>121.20651717323982</v>
      </c>
      <c r="DR46" s="32">
        <f>-('Heat X-changer Worksheet'!$F$20*'Heat X-changer Worksheet'!$F$21*($L$1-DR$3)/('Heat X-changer Worksheet'!$F$33*'Heat X-changer Worksheet'!$F$34)-$C46)</f>
        <v>121.66535550183983</v>
      </c>
      <c r="DS46" s="32">
        <f>-('Heat X-changer Worksheet'!$F$20*'Heat X-changer Worksheet'!$F$21*($L$1-DS$3)/('Heat X-changer Worksheet'!$F$33*'Heat X-changer Worksheet'!$F$34)-$C46)</f>
        <v>122.12419383043982</v>
      </c>
      <c r="DT46" s="32">
        <f>-('Heat X-changer Worksheet'!$F$20*'Heat X-changer Worksheet'!$F$21*($L$1-DT$3)/('Heat X-changer Worksheet'!$F$33*'Heat X-changer Worksheet'!$F$34)-$C46)</f>
        <v>122.58303215903983</v>
      </c>
      <c r="DU46" s="32">
        <f>-('Heat X-changer Worksheet'!$F$20*'Heat X-changer Worksheet'!$F$21*($L$1-DU$3)/('Heat X-changer Worksheet'!$F$33*'Heat X-changer Worksheet'!$F$34)-$C46)</f>
        <v>123.04187048763984</v>
      </c>
      <c r="DV46" s="32">
        <f>-('Heat X-changer Worksheet'!$F$20*'Heat X-changer Worksheet'!$F$21*($L$1-DV$3)/('Heat X-changer Worksheet'!$F$33*'Heat X-changer Worksheet'!$F$34)-$C46)</f>
        <v>123.50070881623984</v>
      </c>
      <c r="DW46" s="32">
        <f>-('Heat X-changer Worksheet'!$F$20*'Heat X-changer Worksheet'!$F$21*($L$1-DW$3)/('Heat X-changer Worksheet'!$F$33*'Heat X-changer Worksheet'!$F$34)-$C46)</f>
        <v>123.95954714483985</v>
      </c>
      <c r="DX46" s="32">
        <f>-('Heat X-changer Worksheet'!$F$20*'Heat X-changer Worksheet'!$F$21*($L$1-DX$3)/('Heat X-changer Worksheet'!$F$33*'Heat X-changer Worksheet'!$F$34)-$C46)</f>
        <v>124.41838547343986</v>
      </c>
      <c r="DY46" s="32">
        <f>-('Heat X-changer Worksheet'!$F$20*'Heat X-changer Worksheet'!$F$21*($L$1-DY$3)/('Heat X-changer Worksheet'!$F$33*'Heat X-changer Worksheet'!$F$34)-$C46)</f>
        <v>124.87722380203985</v>
      </c>
      <c r="DZ46" s="32">
        <f>-('Heat X-changer Worksheet'!$F$20*'Heat X-changer Worksheet'!$F$21*($L$1-DZ$3)/('Heat X-changer Worksheet'!$F$33*'Heat X-changer Worksheet'!$F$34)-$C46)</f>
        <v>125.33606213063986</v>
      </c>
      <c r="EA46" s="32">
        <f>-('Heat X-changer Worksheet'!$F$20*'Heat X-changer Worksheet'!$F$21*($L$1-EA$3)/('Heat X-changer Worksheet'!$F$33*'Heat X-changer Worksheet'!$F$34)-$C46)</f>
        <v>125.79490045923987</v>
      </c>
      <c r="EB46" s="32">
        <f>-('Heat X-changer Worksheet'!$F$20*'Heat X-changer Worksheet'!$F$21*($L$1-EB$3)/('Heat X-changer Worksheet'!$F$33*'Heat X-changer Worksheet'!$F$34)-$C46)</f>
        <v>126.25373878783988</v>
      </c>
      <c r="EC46" s="32">
        <f>-('Heat X-changer Worksheet'!$F$20*'Heat X-changer Worksheet'!$F$21*($L$1-EC$3)/('Heat X-changer Worksheet'!$F$33*'Heat X-changer Worksheet'!$F$34)-$C46)</f>
        <v>126.71257711643987</v>
      </c>
      <c r="ED46" s="32">
        <f>-('Heat X-changer Worksheet'!$F$20*'Heat X-changer Worksheet'!$F$21*($L$1-ED$3)/('Heat X-changer Worksheet'!$F$33*'Heat X-changer Worksheet'!$F$34)-$C46)</f>
        <v>127.17141544503988</v>
      </c>
      <c r="EE46" s="32">
        <f>-('Heat X-changer Worksheet'!$F$20*'Heat X-changer Worksheet'!$F$21*($L$1-EE$3)/('Heat X-changer Worksheet'!$F$33*'Heat X-changer Worksheet'!$F$34)-$C46)</f>
        <v>127.63025377363989</v>
      </c>
      <c r="EF46" s="32">
        <f>-('Heat X-changer Worksheet'!$F$20*'Heat X-changer Worksheet'!$F$21*($L$1-EF$3)/('Heat X-changer Worksheet'!$F$33*'Heat X-changer Worksheet'!$F$34)-$C46)</f>
        <v>128.0890921022399</v>
      </c>
      <c r="EG46" s="32">
        <f>-('Heat X-changer Worksheet'!$F$20*'Heat X-changer Worksheet'!$F$21*($L$1-EG$3)/('Heat X-changer Worksheet'!$F$33*'Heat X-changer Worksheet'!$F$34)-$C46)</f>
        <v>128.5479304308399</v>
      </c>
      <c r="EH46" s="32">
        <f>-('Heat X-changer Worksheet'!$F$20*'Heat X-changer Worksheet'!$F$21*($L$1-EH$3)/('Heat X-changer Worksheet'!$F$33*'Heat X-changer Worksheet'!$F$34)-$C46)</f>
        <v>129.00676875943989</v>
      </c>
      <c r="EI46" s="32">
        <f>-('Heat X-changer Worksheet'!$F$20*'Heat X-changer Worksheet'!$F$21*($L$1-EI$3)/('Heat X-changer Worksheet'!$F$33*'Heat X-changer Worksheet'!$F$34)-$C46)</f>
        <v>129.46560708803992</v>
      </c>
      <c r="EJ46" s="32">
        <f>-('Heat X-changer Worksheet'!$F$20*'Heat X-changer Worksheet'!$F$21*($L$1-EJ$3)/('Heat X-changer Worksheet'!$F$33*'Heat X-changer Worksheet'!$F$34)-$C46)</f>
        <v>129.92444541663991</v>
      </c>
      <c r="EK46" s="32">
        <f>-('Heat X-changer Worksheet'!$F$20*'Heat X-changer Worksheet'!$F$21*($L$1-EK$3)/('Heat X-changer Worksheet'!$F$33*'Heat X-changer Worksheet'!$F$34)-$C46)</f>
        <v>130.38328374523991</v>
      </c>
      <c r="EL46" s="32">
        <f>-('Heat X-changer Worksheet'!$F$20*'Heat X-changer Worksheet'!$F$21*($L$1-EL$3)/('Heat X-changer Worksheet'!$F$33*'Heat X-changer Worksheet'!$F$34)-$C46)</f>
        <v>130.84212207383993</v>
      </c>
      <c r="EM46" s="32">
        <f>-('Heat X-changer Worksheet'!$F$20*'Heat X-changer Worksheet'!$F$21*($L$1-EM$3)/('Heat X-changer Worksheet'!$F$33*'Heat X-changer Worksheet'!$F$34)-$C46)</f>
        <v>131.30096040243993</v>
      </c>
      <c r="EN46" s="32">
        <f>-('Heat X-changer Worksheet'!$F$20*'Heat X-changer Worksheet'!$F$21*($L$1-EN$3)/('Heat X-changer Worksheet'!$F$33*'Heat X-changer Worksheet'!$F$34)-$C46)</f>
        <v>131.75979873103992</v>
      </c>
    </row>
    <row r="47" spans="3:144">
      <c r="C47" s="30">
        <f t="shared" si="3"/>
        <v>137</v>
      </c>
      <c r="D47" s="32">
        <f>-('Heat X-changer Worksheet'!$F$20*'Heat X-changer Worksheet'!$F$21*($L$1-D$3)/('Heat X-changer Worksheet'!$F$33*'Heat X-changer Worksheet'!$F$34)-$C47)</f>
        <v>66.522432727039217</v>
      </c>
      <c r="E47" s="32">
        <f>-('Heat X-changer Worksheet'!$F$20*'Heat X-changer Worksheet'!$F$21*($L$1-E$3)/('Heat X-changer Worksheet'!$F$33*'Heat X-changer Worksheet'!$F$34)-$C47)</f>
        <v>66.981271055639226</v>
      </c>
      <c r="F47" s="32">
        <f>-('Heat X-changer Worksheet'!$F$20*'Heat X-changer Worksheet'!$F$21*($L$1-F$3)/('Heat X-changer Worksheet'!$F$33*'Heat X-changer Worksheet'!$F$34)-$C47)</f>
        <v>67.440109384239236</v>
      </c>
      <c r="G47" s="32">
        <f>-('Heat X-changer Worksheet'!$F$20*'Heat X-changer Worksheet'!$F$21*($L$1-G$3)/('Heat X-changer Worksheet'!$F$33*'Heat X-changer Worksheet'!$F$34)-$C47)</f>
        <v>67.898947712839231</v>
      </c>
      <c r="H47" s="32">
        <f>-('Heat X-changer Worksheet'!$F$20*'Heat X-changer Worksheet'!$F$21*($L$1-H$3)/('Heat X-changer Worksheet'!$F$33*'Heat X-changer Worksheet'!$F$34)-$C47)</f>
        <v>68.35778604143924</v>
      </c>
      <c r="I47" s="32">
        <f>-('Heat X-changer Worksheet'!$F$20*'Heat X-changer Worksheet'!$F$21*($L$1-I$3)/('Heat X-changer Worksheet'!$F$33*'Heat X-changer Worksheet'!$F$34)-$C47)</f>
        <v>68.81662437003925</v>
      </c>
      <c r="J47" s="32">
        <f>-('Heat X-changer Worksheet'!$F$20*'Heat X-changer Worksheet'!$F$21*($L$1-J$3)/('Heat X-changer Worksheet'!$F$33*'Heat X-changer Worksheet'!$F$34)-$C47)</f>
        <v>69.275462698639259</v>
      </c>
      <c r="K47" s="32">
        <f>-('Heat X-changer Worksheet'!$F$20*'Heat X-changer Worksheet'!$F$21*($L$1-K$3)/('Heat X-changer Worksheet'!$F$33*'Heat X-changer Worksheet'!$F$34)-$C47)</f>
        <v>69.734301027239255</v>
      </c>
      <c r="L47" s="32">
        <f>-('Heat X-changer Worksheet'!$F$20*'Heat X-changer Worksheet'!$F$21*($L$1-L$3)/('Heat X-changer Worksheet'!$F$33*'Heat X-changer Worksheet'!$F$34)-$C47)</f>
        <v>70.193139355839264</v>
      </c>
      <c r="M47" s="32">
        <f>-('Heat X-changer Worksheet'!$F$20*'Heat X-changer Worksheet'!$F$21*($L$1-M$3)/('Heat X-changer Worksheet'!$F$33*'Heat X-changer Worksheet'!$F$34)-$C47)</f>
        <v>70.651977684439274</v>
      </c>
      <c r="N47" s="32">
        <f>-('Heat X-changer Worksheet'!$F$20*'Heat X-changer Worksheet'!$F$21*($L$1-N$3)/('Heat X-changer Worksheet'!$F$33*'Heat X-changer Worksheet'!$F$34)-$C47)</f>
        <v>71.110816013039269</v>
      </c>
      <c r="O47" s="32">
        <f>-('Heat X-changer Worksheet'!$F$20*'Heat X-changer Worksheet'!$F$21*($L$1-O$3)/('Heat X-changer Worksheet'!$F$33*'Heat X-changer Worksheet'!$F$34)-$C47)</f>
        <v>71.569654341639279</v>
      </c>
      <c r="P47" s="32">
        <f>-('Heat X-changer Worksheet'!$F$20*'Heat X-changer Worksheet'!$F$21*($L$1-P$3)/('Heat X-changer Worksheet'!$F$33*'Heat X-changer Worksheet'!$F$34)-$C47)</f>
        <v>72.028492670239288</v>
      </c>
      <c r="Q47" s="32">
        <f>-('Heat X-changer Worksheet'!$F$20*'Heat X-changer Worksheet'!$F$21*($L$1-Q$3)/('Heat X-changer Worksheet'!$F$33*'Heat X-changer Worksheet'!$F$34)-$C47)</f>
        <v>72.487330998839298</v>
      </c>
      <c r="R47" s="32">
        <f>-('Heat X-changer Worksheet'!$F$20*'Heat X-changer Worksheet'!$F$21*($L$1-R$3)/('Heat X-changer Worksheet'!$F$33*'Heat X-changer Worksheet'!$F$34)-$C47)</f>
        <v>72.946169327439293</v>
      </c>
      <c r="S47" s="32">
        <f>-('Heat X-changer Worksheet'!$F$20*'Heat X-changer Worksheet'!$F$21*($L$1-S$3)/('Heat X-changer Worksheet'!$F$33*'Heat X-changer Worksheet'!$F$34)-$C47)</f>
        <v>73.405007656039302</v>
      </c>
      <c r="T47" s="32">
        <f>-('Heat X-changer Worksheet'!$F$20*'Heat X-changer Worksheet'!$F$21*($L$1-T$3)/('Heat X-changer Worksheet'!$F$33*'Heat X-changer Worksheet'!$F$34)-$C47)</f>
        <v>73.863845984639312</v>
      </c>
      <c r="U47" s="32">
        <f>-('Heat X-changer Worksheet'!$F$20*'Heat X-changer Worksheet'!$F$21*($L$1-U$3)/('Heat X-changer Worksheet'!$F$33*'Heat X-changer Worksheet'!$F$34)-$C47)</f>
        <v>74.322684313239307</v>
      </c>
      <c r="V47" s="32">
        <f>-('Heat X-changer Worksheet'!$F$20*'Heat X-changer Worksheet'!$F$21*($L$1-V$3)/('Heat X-changer Worksheet'!$F$33*'Heat X-changer Worksheet'!$F$34)-$C47)</f>
        <v>74.781522641839317</v>
      </c>
      <c r="W47" s="32">
        <f>-('Heat X-changer Worksheet'!$F$20*'Heat X-changer Worksheet'!$F$21*($L$1-W$3)/('Heat X-changer Worksheet'!$F$33*'Heat X-changer Worksheet'!$F$34)-$C47)</f>
        <v>75.240360970439326</v>
      </c>
      <c r="X47" s="32">
        <f>-('Heat X-changer Worksheet'!$F$20*'Heat X-changer Worksheet'!$F$21*($L$1-X$3)/('Heat X-changer Worksheet'!$F$33*'Heat X-changer Worksheet'!$F$34)-$C47)</f>
        <v>75.699199299039321</v>
      </c>
      <c r="Y47" s="32">
        <f>-('Heat X-changer Worksheet'!$F$20*'Heat X-changer Worksheet'!$F$21*($L$1-Y$3)/('Heat X-changer Worksheet'!$F$33*'Heat X-changer Worksheet'!$F$34)-$C47)</f>
        <v>76.158037627639331</v>
      </c>
      <c r="Z47" s="32">
        <f>-('Heat X-changer Worksheet'!$F$20*'Heat X-changer Worksheet'!$F$21*($L$1-Z$3)/('Heat X-changer Worksheet'!$F$33*'Heat X-changer Worksheet'!$F$34)-$C47)</f>
        <v>76.61687595623934</v>
      </c>
      <c r="AA47" s="32">
        <f>-('Heat X-changer Worksheet'!$F$20*'Heat X-changer Worksheet'!$F$21*($L$1-AA$3)/('Heat X-changer Worksheet'!$F$33*'Heat X-changer Worksheet'!$F$34)-$C47)</f>
        <v>77.075714284839336</v>
      </c>
      <c r="AB47" s="32">
        <f>-('Heat X-changer Worksheet'!$F$20*'Heat X-changer Worksheet'!$F$21*($L$1-AB$3)/('Heat X-changer Worksheet'!$F$33*'Heat X-changer Worksheet'!$F$34)-$C47)</f>
        <v>77.534552613439345</v>
      </c>
      <c r="AC47" s="32">
        <f>-('Heat X-changer Worksheet'!$F$20*'Heat X-changer Worksheet'!$F$21*($L$1-AC$3)/('Heat X-changer Worksheet'!$F$33*'Heat X-changer Worksheet'!$F$34)-$C47)</f>
        <v>77.993390942039355</v>
      </c>
      <c r="AD47" s="32">
        <f>-('Heat X-changer Worksheet'!$F$20*'Heat X-changer Worksheet'!$F$21*($L$1-AD$3)/('Heat X-changer Worksheet'!$F$33*'Heat X-changer Worksheet'!$F$34)-$C47)</f>
        <v>78.45222927063935</v>
      </c>
      <c r="AE47" s="32">
        <f>-('Heat X-changer Worksheet'!$F$20*'Heat X-changer Worksheet'!$F$21*($L$1-AE$3)/('Heat X-changer Worksheet'!$F$33*'Heat X-changer Worksheet'!$F$34)-$C47)</f>
        <v>78.91106759923936</v>
      </c>
      <c r="AF47" s="32">
        <f>-('Heat X-changer Worksheet'!$F$20*'Heat X-changer Worksheet'!$F$21*($L$1-AF$3)/('Heat X-changer Worksheet'!$F$33*'Heat X-changer Worksheet'!$F$34)-$C47)</f>
        <v>79.369905927839369</v>
      </c>
      <c r="AG47" s="32">
        <f>-('Heat X-changer Worksheet'!$F$20*'Heat X-changer Worksheet'!$F$21*($L$1-AG$3)/('Heat X-changer Worksheet'!$F$33*'Heat X-changer Worksheet'!$F$34)-$C47)</f>
        <v>79.828744256439364</v>
      </c>
      <c r="AH47" s="32">
        <f>-('Heat X-changer Worksheet'!$F$20*'Heat X-changer Worksheet'!$F$21*($L$1-AH$3)/('Heat X-changer Worksheet'!$F$33*'Heat X-changer Worksheet'!$F$34)-$C47)</f>
        <v>80.287582585039374</v>
      </c>
      <c r="AI47" s="32">
        <f>-('Heat X-changer Worksheet'!$F$20*'Heat X-changer Worksheet'!$F$21*($L$1-AI$3)/('Heat X-changer Worksheet'!$F$33*'Heat X-changer Worksheet'!$F$34)-$C47)</f>
        <v>80.746420913639383</v>
      </c>
      <c r="AJ47" s="32">
        <f>-('Heat X-changer Worksheet'!$F$20*'Heat X-changer Worksheet'!$F$21*($L$1-AJ$3)/('Heat X-changer Worksheet'!$F$33*'Heat X-changer Worksheet'!$F$34)-$C47)</f>
        <v>81.205259242239379</v>
      </c>
      <c r="AK47" s="32">
        <f>-('Heat X-changer Worksheet'!$F$20*'Heat X-changer Worksheet'!$F$21*($L$1-AK$3)/('Heat X-changer Worksheet'!$F$33*'Heat X-changer Worksheet'!$F$34)-$C47)</f>
        <v>81.664097570839402</v>
      </c>
      <c r="AL47" s="32">
        <f>-('Heat X-changer Worksheet'!$F$20*'Heat X-changer Worksheet'!$F$21*($L$1-AL$3)/('Heat X-changer Worksheet'!$F$33*'Heat X-changer Worksheet'!$F$34)-$C47)</f>
        <v>82.122935899439398</v>
      </c>
      <c r="AM47" s="32">
        <f>-('Heat X-changer Worksheet'!$F$20*'Heat X-changer Worksheet'!$F$21*($L$1-AM$3)/('Heat X-changer Worksheet'!$F$33*'Heat X-changer Worksheet'!$F$34)-$C47)</f>
        <v>82.581774228039393</v>
      </c>
      <c r="AN47" s="32">
        <f>-('Heat X-changer Worksheet'!$F$20*'Heat X-changer Worksheet'!$F$21*($L$1-AN$3)/('Heat X-changer Worksheet'!$F$33*'Heat X-changer Worksheet'!$F$34)-$C47)</f>
        <v>83.040612556639417</v>
      </c>
      <c r="AO47" s="32">
        <f>-('Heat X-changer Worksheet'!$F$20*'Heat X-changer Worksheet'!$F$21*($L$1-AO$3)/('Heat X-changer Worksheet'!$F$33*'Heat X-changer Worksheet'!$F$34)-$C47)</f>
        <v>83.499450885239412</v>
      </c>
      <c r="AP47" s="32">
        <f>-('Heat X-changer Worksheet'!$F$20*'Heat X-changer Worksheet'!$F$21*($L$1-AP$3)/('Heat X-changer Worksheet'!$F$33*'Heat X-changer Worksheet'!$F$34)-$C47)</f>
        <v>83.958289213839421</v>
      </c>
      <c r="AQ47" s="32">
        <f>-('Heat X-changer Worksheet'!$F$20*'Heat X-changer Worksheet'!$F$21*($L$1-AQ$3)/('Heat X-changer Worksheet'!$F$33*'Heat X-changer Worksheet'!$F$34)-$C47)</f>
        <v>84.417127542439431</v>
      </c>
      <c r="AR47" s="32">
        <f>-('Heat X-changer Worksheet'!$F$20*'Heat X-changer Worksheet'!$F$21*($L$1-AR$3)/('Heat X-changer Worksheet'!$F$33*'Heat X-changer Worksheet'!$F$34)-$C47)</f>
        <v>84.875965871039426</v>
      </c>
      <c r="AS47" s="32">
        <f>-('Heat X-changer Worksheet'!$F$20*'Heat X-changer Worksheet'!$F$21*($L$1-AS$3)/('Heat X-changer Worksheet'!$F$33*'Heat X-changer Worksheet'!$F$34)-$C47)</f>
        <v>85.334804199639436</v>
      </c>
      <c r="AT47" s="32">
        <f>-('Heat X-changer Worksheet'!$F$20*'Heat X-changer Worksheet'!$F$21*($L$1-AT$3)/('Heat X-changer Worksheet'!$F$33*'Heat X-changer Worksheet'!$F$34)-$C47)</f>
        <v>85.793642528239431</v>
      </c>
      <c r="AU47" s="32">
        <f>-('Heat X-changer Worksheet'!$F$20*'Heat X-changer Worksheet'!$F$21*($L$1-AU$3)/('Heat X-changer Worksheet'!$F$33*'Heat X-changer Worksheet'!$F$34)-$C47)</f>
        <v>86.252480856839441</v>
      </c>
      <c r="AV47" s="32">
        <f>-('Heat X-changer Worksheet'!$F$20*'Heat X-changer Worksheet'!$F$21*($L$1-AV$3)/('Heat X-changer Worksheet'!$F$33*'Heat X-changer Worksheet'!$F$34)-$C47)</f>
        <v>86.711319185439436</v>
      </c>
      <c r="AW47" s="32">
        <f>-('Heat X-changer Worksheet'!$F$20*'Heat X-changer Worksheet'!$F$21*($L$1-AW$3)/('Heat X-changer Worksheet'!$F$33*'Heat X-changer Worksheet'!$F$34)-$C47)</f>
        <v>87.17015751403946</v>
      </c>
      <c r="AX47" s="32">
        <f>-('Heat X-changer Worksheet'!$F$20*'Heat X-changer Worksheet'!$F$21*($L$1-AX$3)/('Heat X-changer Worksheet'!$F$33*'Heat X-changer Worksheet'!$F$34)-$C47)</f>
        <v>87.628995842639455</v>
      </c>
      <c r="AY47" s="32">
        <f>-('Heat X-changer Worksheet'!$F$20*'Heat X-changer Worksheet'!$F$21*($L$1-AY$3)/('Heat X-changer Worksheet'!$F$33*'Heat X-changer Worksheet'!$F$34)-$C47)</f>
        <v>88.087834171239464</v>
      </c>
      <c r="AZ47" s="32">
        <f>-('Heat X-changer Worksheet'!$F$20*'Heat X-changer Worksheet'!$F$21*($L$1-AZ$3)/('Heat X-changer Worksheet'!$F$33*'Heat X-changer Worksheet'!$F$34)-$C47)</f>
        <v>88.546672499839474</v>
      </c>
      <c r="BA47" s="32">
        <f>-('Heat X-changer Worksheet'!$F$20*'Heat X-changer Worksheet'!$F$21*($L$1-BA$3)/('Heat X-changer Worksheet'!$F$33*'Heat X-changer Worksheet'!$F$34)-$C47)</f>
        <v>89.005510828439469</v>
      </c>
      <c r="BB47" s="32">
        <f>-('Heat X-changer Worksheet'!$F$20*'Heat X-changer Worksheet'!$F$21*($L$1-BB$3)/('Heat X-changer Worksheet'!$F$33*'Heat X-changer Worksheet'!$F$34)-$C47)</f>
        <v>89.464349157039479</v>
      </c>
      <c r="BC47" s="32">
        <f>-('Heat X-changer Worksheet'!$F$20*'Heat X-changer Worksheet'!$F$21*($L$1-BC$3)/('Heat X-changer Worksheet'!$F$33*'Heat X-changer Worksheet'!$F$34)-$C47)</f>
        <v>89.923187485639488</v>
      </c>
      <c r="BD47" s="32">
        <f>-('Heat X-changer Worksheet'!$F$20*'Heat X-changer Worksheet'!$F$21*($L$1-BD$3)/('Heat X-changer Worksheet'!$F$33*'Heat X-changer Worksheet'!$F$34)-$C47)</f>
        <v>90.382025814239483</v>
      </c>
      <c r="BE47" s="32">
        <f>-('Heat X-changer Worksheet'!$F$20*'Heat X-changer Worksheet'!$F$21*($L$1-BE$3)/('Heat X-changer Worksheet'!$F$33*'Heat X-changer Worksheet'!$F$34)-$C47)</f>
        <v>90.840864142839493</v>
      </c>
      <c r="BF47" s="32">
        <f>-('Heat X-changer Worksheet'!$F$20*'Heat X-changer Worksheet'!$F$21*($L$1-BF$3)/('Heat X-changer Worksheet'!$F$33*'Heat X-changer Worksheet'!$F$34)-$C47)</f>
        <v>91.299702471439502</v>
      </c>
      <c r="BG47" s="32">
        <f>-('Heat X-changer Worksheet'!$F$20*'Heat X-changer Worksheet'!$F$21*($L$1-BG$3)/('Heat X-changer Worksheet'!$F$33*'Heat X-changer Worksheet'!$F$34)-$C47)</f>
        <v>91.758540800039498</v>
      </c>
      <c r="BH47" s="32">
        <f>-('Heat X-changer Worksheet'!$F$20*'Heat X-changer Worksheet'!$F$21*($L$1-BH$3)/('Heat X-changer Worksheet'!$F$33*'Heat X-changer Worksheet'!$F$34)-$C47)</f>
        <v>92.217379128639507</v>
      </c>
      <c r="BI47" s="32">
        <f>-('Heat X-changer Worksheet'!$F$20*'Heat X-changer Worksheet'!$F$21*($L$1-BI$3)/('Heat X-changer Worksheet'!$F$33*'Heat X-changer Worksheet'!$F$34)-$C47)</f>
        <v>92.676217457239517</v>
      </c>
      <c r="BJ47" s="32">
        <f>-('Heat X-changer Worksheet'!$F$20*'Heat X-changer Worksheet'!$F$21*($L$1-BJ$3)/('Heat X-changer Worksheet'!$F$33*'Heat X-changer Worksheet'!$F$34)-$C47)</f>
        <v>93.135055785839512</v>
      </c>
      <c r="BK47" s="32">
        <f>-('Heat X-changer Worksheet'!$F$20*'Heat X-changer Worksheet'!$F$21*($L$1-BK$3)/('Heat X-changer Worksheet'!$F$33*'Heat X-changer Worksheet'!$F$34)-$C47)</f>
        <v>93.593894114439536</v>
      </c>
      <c r="BL47" s="32">
        <f>-('Heat X-changer Worksheet'!$F$20*'Heat X-changer Worksheet'!$F$21*($L$1-BL$3)/('Heat X-changer Worksheet'!$F$33*'Heat X-changer Worksheet'!$F$34)-$C47)</f>
        <v>94.052732443039531</v>
      </c>
      <c r="BM47" s="32">
        <f>-('Heat X-changer Worksheet'!$F$20*'Heat X-changer Worksheet'!$F$21*($L$1-BM$3)/('Heat X-changer Worksheet'!$F$33*'Heat X-changer Worksheet'!$F$34)-$C47)</f>
        <v>94.511570771639526</v>
      </c>
      <c r="BN47" s="32">
        <f>-('Heat X-changer Worksheet'!$F$20*'Heat X-changer Worksheet'!$F$21*($L$1-BN$3)/('Heat X-changer Worksheet'!$F$33*'Heat X-changer Worksheet'!$F$34)-$C47)</f>
        <v>94.970409100239536</v>
      </c>
      <c r="BO47" s="32">
        <f>-('Heat X-changer Worksheet'!$F$20*'Heat X-changer Worksheet'!$F$21*($L$1-BO$3)/('Heat X-changer Worksheet'!$F$33*'Heat X-changer Worksheet'!$F$34)-$C47)</f>
        <v>95.429247428839545</v>
      </c>
      <c r="BP47" s="32">
        <f>-('Heat X-changer Worksheet'!$F$20*'Heat X-changer Worksheet'!$F$21*($L$1-BP$3)/('Heat X-changer Worksheet'!$F$33*'Heat X-changer Worksheet'!$F$34)-$C47)</f>
        <v>95.888085757439541</v>
      </c>
      <c r="BQ47" s="32">
        <f>-('Heat X-changer Worksheet'!$F$20*'Heat X-changer Worksheet'!$F$21*($L$1-BQ$3)/('Heat X-changer Worksheet'!$F$33*'Heat X-changer Worksheet'!$F$34)-$C47)</f>
        <v>96.34692408603955</v>
      </c>
      <c r="BR47" s="32">
        <f>-('Heat X-changer Worksheet'!$F$20*'Heat X-changer Worksheet'!$F$21*($L$1-BR$3)/('Heat X-changer Worksheet'!$F$33*'Heat X-changer Worksheet'!$F$34)-$C47)</f>
        <v>96.80576241463956</v>
      </c>
      <c r="BS47" s="32">
        <f>-('Heat X-changer Worksheet'!$F$20*'Heat X-changer Worksheet'!$F$21*($L$1-BS$3)/('Heat X-changer Worksheet'!$F$33*'Heat X-changer Worksheet'!$F$34)-$C47)</f>
        <v>97.264600743239555</v>
      </c>
      <c r="BT47" s="32">
        <f>-('Heat X-changer Worksheet'!$F$20*'Heat X-changer Worksheet'!$F$21*($L$1-BT$3)/('Heat X-changer Worksheet'!$F$33*'Heat X-changer Worksheet'!$F$34)-$C47)</f>
        <v>97.723439071839579</v>
      </c>
      <c r="BU47" s="32">
        <f>-('Heat X-changer Worksheet'!$F$20*'Heat X-changer Worksheet'!$F$21*($L$1-BU$3)/('Heat X-changer Worksheet'!$F$33*'Heat X-changer Worksheet'!$F$34)-$C47)</f>
        <v>98.182277400439574</v>
      </c>
      <c r="BV47" s="32">
        <f>-('Heat X-changer Worksheet'!$F$20*'Heat X-changer Worksheet'!$F$21*($L$1-BV$3)/('Heat X-changer Worksheet'!$F$33*'Heat X-changer Worksheet'!$F$34)-$C47)</f>
        <v>98.641115729039569</v>
      </c>
      <c r="BW47" s="32">
        <f>-('Heat X-changer Worksheet'!$F$20*'Heat X-changer Worksheet'!$F$21*($L$1-BW$3)/('Heat X-changer Worksheet'!$F$33*'Heat X-changer Worksheet'!$F$34)-$C47)</f>
        <v>99.099954057639593</v>
      </c>
      <c r="BX47" s="32">
        <f>-('Heat X-changer Worksheet'!$F$20*'Heat X-changer Worksheet'!$F$21*($L$1-BX$3)/('Heat X-changer Worksheet'!$F$33*'Heat X-changer Worksheet'!$F$34)-$C47)</f>
        <v>99.558792386239588</v>
      </c>
      <c r="BY47" s="32">
        <f>-('Heat X-changer Worksheet'!$F$20*'Heat X-changer Worksheet'!$F$21*($L$1-BY$3)/('Heat X-changer Worksheet'!$F$33*'Heat X-changer Worksheet'!$F$34)-$C47)</f>
        <v>100.0176307148396</v>
      </c>
      <c r="BZ47" s="32">
        <f>-('Heat X-changer Worksheet'!$F$20*'Heat X-changer Worksheet'!$F$21*($L$1-BZ$3)/('Heat X-changer Worksheet'!$F$33*'Heat X-changer Worksheet'!$F$34)-$C47)</f>
        <v>100.47646904343961</v>
      </c>
      <c r="CA47" s="32">
        <f>-('Heat X-changer Worksheet'!$F$20*'Heat X-changer Worksheet'!$F$21*($L$1-CA$3)/('Heat X-changer Worksheet'!$F$33*'Heat X-changer Worksheet'!$F$34)-$C47)</f>
        <v>100.9353073720396</v>
      </c>
      <c r="CB47" s="32">
        <f>-('Heat X-changer Worksheet'!$F$20*'Heat X-changer Worksheet'!$F$21*($L$1-CB$3)/('Heat X-changer Worksheet'!$F$33*'Heat X-changer Worksheet'!$F$34)-$C47)</f>
        <v>101.39414570063961</v>
      </c>
      <c r="CC47" s="32">
        <f>-('Heat X-changer Worksheet'!$F$20*'Heat X-changer Worksheet'!$F$21*($L$1-CC$3)/('Heat X-changer Worksheet'!$F$33*'Heat X-changer Worksheet'!$F$34)-$C47)</f>
        <v>101.85298402923962</v>
      </c>
      <c r="CD47" s="32">
        <f>-('Heat X-changer Worksheet'!$F$20*'Heat X-changer Worksheet'!$F$21*($L$1-CD$3)/('Heat X-changer Worksheet'!$F$33*'Heat X-changer Worksheet'!$F$34)-$C47)</f>
        <v>102.31182235783962</v>
      </c>
      <c r="CE47" s="32">
        <f>-('Heat X-changer Worksheet'!$F$20*'Heat X-changer Worksheet'!$F$21*($L$1-CE$3)/('Heat X-changer Worksheet'!$F$33*'Heat X-changer Worksheet'!$F$34)-$C47)</f>
        <v>102.77066068643961</v>
      </c>
      <c r="CF47" s="32">
        <f>-('Heat X-changer Worksheet'!$F$20*'Heat X-changer Worksheet'!$F$21*($L$1-CF$3)/('Heat X-changer Worksheet'!$F$33*'Heat X-changer Worksheet'!$F$34)-$C47)</f>
        <v>103.22949901503964</v>
      </c>
      <c r="CG47" s="32">
        <f>-('Heat X-changer Worksheet'!$F$20*'Heat X-changer Worksheet'!$F$21*($L$1-CG$3)/('Heat X-changer Worksheet'!$F$33*'Heat X-changer Worksheet'!$F$34)-$C47)</f>
        <v>103.68833734363963</v>
      </c>
      <c r="CH47" s="32">
        <f>-('Heat X-changer Worksheet'!$F$20*'Heat X-changer Worksheet'!$F$21*($L$1-CH$3)/('Heat X-changer Worksheet'!$F$33*'Heat X-changer Worksheet'!$F$34)-$C47)</f>
        <v>104.14717567223964</v>
      </c>
      <c r="CI47" s="32">
        <f>-('Heat X-changer Worksheet'!$F$20*'Heat X-changer Worksheet'!$F$21*($L$1-CI$3)/('Heat X-changer Worksheet'!$F$33*'Heat X-changer Worksheet'!$F$34)-$C47)</f>
        <v>104.60601400083965</v>
      </c>
      <c r="CJ47" s="32">
        <f>-('Heat X-changer Worksheet'!$F$20*'Heat X-changer Worksheet'!$F$21*($L$1-CJ$3)/('Heat X-changer Worksheet'!$F$33*'Heat X-changer Worksheet'!$F$34)-$C47)</f>
        <v>105.06485232943965</v>
      </c>
      <c r="CK47" s="32">
        <f>-('Heat X-changer Worksheet'!$F$20*'Heat X-changer Worksheet'!$F$21*($L$1-CK$3)/('Heat X-changer Worksheet'!$F$33*'Heat X-changer Worksheet'!$F$34)-$C47)</f>
        <v>105.52369065803965</v>
      </c>
      <c r="CL47" s="32">
        <f>-('Heat X-changer Worksheet'!$F$20*'Heat X-changer Worksheet'!$F$21*($L$1-CL$3)/('Heat X-changer Worksheet'!$F$33*'Heat X-changer Worksheet'!$F$34)-$C47)</f>
        <v>105.98252898663966</v>
      </c>
      <c r="CM47" s="32">
        <f>-('Heat X-changer Worksheet'!$F$20*'Heat X-changer Worksheet'!$F$21*($L$1-CM$3)/('Heat X-changer Worksheet'!$F$33*'Heat X-changer Worksheet'!$F$34)-$C47)</f>
        <v>106.44136731523966</v>
      </c>
      <c r="CN47" s="32">
        <f>-('Heat X-changer Worksheet'!$F$20*'Heat X-changer Worksheet'!$F$21*($L$1-CN$3)/('Heat X-changer Worksheet'!$F$33*'Heat X-changer Worksheet'!$F$34)-$C47)</f>
        <v>106.90020564383967</v>
      </c>
      <c r="CO47" s="32">
        <f>-('Heat X-changer Worksheet'!$F$20*'Heat X-changer Worksheet'!$F$21*($L$1-CO$3)/('Heat X-changer Worksheet'!$F$33*'Heat X-changer Worksheet'!$F$34)-$C47)</f>
        <v>107.35904397243968</v>
      </c>
      <c r="CP47" s="32">
        <f>-('Heat X-changer Worksheet'!$F$20*'Heat X-changer Worksheet'!$F$21*($L$1-CP$3)/('Heat X-changer Worksheet'!$F$33*'Heat X-changer Worksheet'!$F$34)-$C47)</f>
        <v>107.81788230103967</v>
      </c>
      <c r="CQ47" s="32">
        <f>-('Heat X-changer Worksheet'!$F$20*'Heat X-changer Worksheet'!$F$21*($L$1-CQ$3)/('Heat X-changer Worksheet'!$F$33*'Heat X-changer Worksheet'!$F$34)-$C47)</f>
        <v>108.27672062963968</v>
      </c>
      <c r="CR47" s="32">
        <f>-('Heat X-changer Worksheet'!$F$20*'Heat X-changer Worksheet'!$F$21*($L$1-CR$3)/('Heat X-changer Worksheet'!$F$33*'Heat X-changer Worksheet'!$F$34)-$C47)</f>
        <v>108.73555895823969</v>
      </c>
      <c r="CS47" s="32">
        <f>-('Heat X-changer Worksheet'!$F$20*'Heat X-changer Worksheet'!$F$21*($L$1-CS$3)/('Heat X-changer Worksheet'!$F$33*'Heat X-changer Worksheet'!$F$34)-$C47)</f>
        <v>109.19439728683969</v>
      </c>
      <c r="CT47" s="32">
        <f>-('Heat X-changer Worksheet'!$F$20*'Heat X-changer Worksheet'!$F$21*($L$1-CT$3)/('Heat X-changer Worksheet'!$F$33*'Heat X-changer Worksheet'!$F$34)-$C47)</f>
        <v>109.6532356154397</v>
      </c>
      <c r="CU47" s="32">
        <f>-('Heat X-changer Worksheet'!$F$20*'Heat X-changer Worksheet'!$F$21*($L$1-CU$3)/('Heat X-changer Worksheet'!$F$33*'Heat X-changer Worksheet'!$F$34)-$C47)</f>
        <v>110.11207394403971</v>
      </c>
      <c r="CV47" s="32">
        <f>-('Heat X-changer Worksheet'!$F$20*'Heat X-changer Worksheet'!$F$21*($L$1-CV$3)/('Heat X-changer Worksheet'!$F$33*'Heat X-changer Worksheet'!$F$34)-$C47)</f>
        <v>110.5709122726397</v>
      </c>
      <c r="CW47" s="32">
        <f>-('Heat X-changer Worksheet'!$F$20*'Heat X-changer Worksheet'!$F$21*($L$1-CW$3)/('Heat X-changer Worksheet'!$F$33*'Heat X-changer Worksheet'!$F$34)-$C47)</f>
        <v>111.02975060123971</v>
      </c>
      <c r="CX47" s="32">
        <f>-('Heat X-changer Worksheet'!$F$20*'Heat X-changer Worksheet'!$F$21*($L$1-CX$3)/('Heat X-changer Worksheet'!$F$33*'Heat X-changer Worksheet'!$F$34)-$C47)</f>
        <v>111.48858892983972</v>
      </c>
      <c r="CY47" s="32">
        <f>-('Heat X-changer Worksheet'!$F$20*'Heat X-changer Worksheet'!$F$21*($L$1-CY$3)/('Heat X-changer Worksheet'!$F$33*'Heat X-changer Worksheet'!$F$34)-$C47)</f>
        <v>111.94742725843973</v>
      </c>
      <c r="CZ47" s="32">
        <f>-('Heat X-changer Worksheet'!$F$20*'Heat X-changer Worksheet'!$F$21*($L$1-CZ$3)/('Heat X-changer Worksheet'!$F$33*'Heat X-changer Worksheet'!$F$34)-$C47)</f>
        <v>112.40626558703974</v>
      </c>
      <c r="DA47" s="32">
        <f>-('Heat X-changer Worksheet'!$F$20*'Heat X-changer Worksheet'!$F$21*($L$1-DA$3)/('Heat X-changer Worksheet'!$F$33*'Heat X-changer Worksheet'!$F$34)-$C47)</f>
        <v>112.86510391563974</v>
      </c>
      <c r="DB47" s="32">
        <f>-('Heat X-changer Worksheet'!$F$20*'Heat X-changer Worksheet'!$F$21*($L$1-DB$3)/('Heat X-changer Worksheet'!$F$33*'Heat X-changer Worksheet'!$F$34)-$C47)</f>
        <v>113.32394224423973</v>
      </c>
      <c r="DC47" s="32">
        <f>-('Heat X-changer Worksheet'!$F$20*'Heat X-changer Worksheet'!$F$21*($L$1-DC$3)/('Heat X-changer Worksheet'!$F$33*'Heat X-changer Worksheet'!$F$34)-$C47)</f>
        <v>113.78278057283974</v>
      </c>
      <c r="DD47" s="32">
        <f>-('Heat X-changer Worksheet'!$F$20*'Heat X-changer Worksheet'!$F$21*($L$1-DD$3)/('Heat X-changer Worksheet'!$F$33*'Heat X-changer Worksheet'!$F$34)-$C47)</f>
        <v>114.24161890143975</v>
      </c>
      <c r="DE47" s="32">
        <f>-('Heat X-changer Worksheet'!$F$20*'Heat X-changer Worksheet'!$F$21*($L$1-DE$3)/('Heat X-changer Worksheet'!$F$33*'Heat X-changer Worksheet'!$F$34)-$C47)</f>
        <v>114.70045723003976</v>
      </c>
      <c r="DF47" s="32">
        <f>-('Heat X-changer Worksheet'!$F$20*'Heat X-changer Worksheet'!$F$21*($L$1-DF$3)/('Heat X-changer Worksheet'!$F$33*'Heat X-changer Worksheet'!$F$34)-$C47)</f>
        <v>115.15929555863977</v>
      </c>
      <c r="DG47" s="32">
        <f>-('Heat X-changer Worksheet'!$F$20*'Heat X-changer Worksheet'!$F$21*($L$1-DG$3)/('Heat X-changer Worksheet'!$F$33*'Heat X-changer Worksheet'!$F$34)-$C47)</f>
        <v>115.61813388723976</v>
      </c>
      <c r="DH47" s="32">
        <f>-('Heat X-changer Worksheet'!$F$20*'Heat X-changer Worksheet'!$F$21*($L$1-DH$3)/('Heat X-changer Worksheet'!$F$33*'Heat X-changer Worksheet'!$F$34)-$C47)</f>
        <v>116.07697221583977</v>
      </c>
      <c r="DI47" s="32">
        <f>-('Heat X-changer Worksheet'!$F$20*'Heat X-changer Worksheet'!$F$21*($L$1-DI$3)/('Heat X-changer Worksheet'!$F$33*'Heat X-changer Worksheet'!$F$34)-$C47)</f>
        <v>116.53581054443978</v>
      </c>
      <c r="DJ47" s="32">
        <f>-('Heat X-changer Worksheet'!$F$20*'Heat X-changer Worksheet'!$F$21*($L$1-DJ$3)/('Heat X-changer Worksheet'!$F$33*'Heat X-changer Worksheet'!$F$34)-$C47)</f>
        <v>116.99464887303978</v>
      </c>
      <c r="DK47" s="32">
        <f>-('Heat X-changer Worksheet'!$F$20*'Heat X-changer Worksheet'!$F$21*($L$1-DK$3)/('Heat X-changer Worksheet'!$F$33*'Heat X-changer Worksheet'!$F$34)-$C47)</f>
        <v>117.45348720163979</v>
      </c>
      <c r="DL47" s="32">
        <f>-('Heat X-changer Worksheet'!$F$20*'Heat X-changer Worksheet'!$F$21*($L$1-DL$3)/('Heat X-changer Worksheet'!$F$33*'Heat X-changer Worksheet'!$F$34)-$C47)</f>
        <v>117.9123255302398</v>
      </c>
      <c r="DM47" s="32">
        <f>-('Heat X-changer Worksheet'!$F$20*'Heat X-changer Worksheet'!$F$21*($L$1-DM$3)/('Heat X-changer Worksheet'!$F$33*'Heat X-changer Worksheet'!$F$34)-$C47)</f>
        <v>118.37116385883979</v>
      </c>
      <c r="DN47" s="32">
        <f>-('Heat X-changer Worksheet'!$F$20*'Heat X-changer Worksheet'!$F$21*($L$1-DN$3)/('Heat X-changer Worksheet'!$F$33*'Heat X-changer Worksheet'!$F$34)-$C47)</f>
        <v>118.8300021874398</v>
      </c>
      <c r="DO47" s="32">
        <f>-('Heat X-changer Worksheet'!$F$20*'Heat X-changer Worksheet'!$F$21*($L$1-DO$3)/('Heat X-changer Worksheet'!$F$33*'Heat X-changer Worksheet'!$F$34)-$C47)</f>
        <v>119.28884051603981</v>
      </c>
      <c r="DP47" s="32">
        <f>-('Heat X-changer Worksheet'!$F$20*'Heat X-changer Worksheet'!$F$21*($L$1-DP$3)/('Heat X-changer Worksheet'!$F$33*'Heat X-changer Worksheet'!$F$34)-$C47)</f>
        <v>119.74767884463981</v>
      </c>
      <c r="DQ47" s="32">
        <f>-('Heat X-changer Worksheet'!$F$20*'Heat X-changer Worksheet'!$F$21*($L$1-DQ$3)/('Heat X-changer Worksheet'!$F$33*'Heat X-changer Worksheet'!$F$34)-$C47)</f>
        <v>120.20651717323982</v>
      </c>
      <c r="DR47" s="32">
        <f>-('Heat X-changer Worksheet'!$F$20*'Heat X-changer Worksheet'!$F$21*($L$1-DR$3)/('Heat X-changer Worksheet'!$F$33*'Heat X-changer Worksheet'!$F$34)-$C47)</f>
        <v>120.66535550183983</v>
      </c>
      <c r="DS47" s="32">
        <f>-('Heat X-changer Worksheet'!$F$20*'Heat X-changer Worksheet'!$F$21*($L$1-DS$3)/('Heat X-changer Worksheet'!$F$33*'Heat X-changer Worksheet'!$F$34)-$C47)</f>
        <v>121.12419383043982</v>
      </c>
      <c r="DT47" s="32">
        <f>-('Heat X-changer Worksheet'!$F$20*'Heat X-changer Worksheet'!$F$21*($L$1-DT$3)/('Heat X-changer Worksheet'!$F$33*'Heat X-changer Worksheet'!$F$34)-$C47)</f>
        <v>121.58303215903983</v>
      </c>
      <c r="DU47" s="32">
        <f>-('Heat X-changer Worksheet'!$F$20*'Heat X-changer Worksheet'!$F$21*($L$1-DU$3)/('Heat X-changer Worksheet'!$F$33*'Heat X-changer Worksheet'!$F$34)-$C47)</f>
        <v>122.04187048763984</v>
      </c>
      <c r="DV47" s="32">
        <f>-('Heat X-changer Worksheet'!$F$20*'Heat X-changer Worksheet'!$F$21*($L$1-DV$3)/('Heat X-changer Worksheet'!$F$33*'Heat X-changer Worksheet'!$F$34)-$C47)</f>
        <v>122.50070881623984</v>
      </c>
      <c r="DW47" s="32">
        <f>-('Heat X-changer Worksheet'!$F$20*'Heat X-changer Worksheet'!$F$21*($L$1-DW$3)/('Heat X-changer Worksheet'!$F$33*'Heat X-changer Worksheet'!$F$34)-$C47)</f>
        <v>122.95954714483985</v>
      </c>
      <c r="DX47" s="32">
        <f>-('Heat X-changer Worksheet'!$F$20*'Heat X-changer Worksheet'!$F$21*($L$1-DX$3)/('Heat X-changer Worksheet'!$F$33*'Heat X-changer Worksheet'!$F$34)-$C47)</f>
        <v>123.41838547343986</v>
      </c>
      <c r="DY47" s="32">
        <f>-('Heat X-changer Worksheet'!$F$20*'Heat X-changer Worksheet'!$F$21*($L$1-DY$3)/('Heat X-changer Worksheet'!$F$33*'Heat X-changer Worksheet'!$F$34)-$C47)</f>
        <v>123.87722380203985</v>
      </c>
      <c r="DZ47" s="32">
        <f>-('Heat X-changer Worksheet'!$F$20*'Heat X-changer Worksheet'!$F$21*($L$1-DZ$3)/('Heat X-changer Worksheet'!$F$33*'Heat X-changer Worksheet'!$F$34)-$C47)</f>
        <v>124.33606213063986</v>
      </c>
      <c r="EA47" s="32">
        <f>-('Heat X-changer Worksheet'!$F$20*'Heat X-changer Worksheet'!$F$21*($L$1-EA$3)/('Heat X-changer Worksheet'!$F$33*'Heat X-changer Worksheet'!$F$34)-$C47)</f>
        <v>124.79490045923987</v>
      </c>
      <c r="EB47" s="32">
        <f>-('Heat X-changer Worksheet'!$F$20*'Heat X-changer Worksheet'!$F$21*($L$1-EB$3)/('Heat X-changer Worksheet'!$F$33*'Heat X-changer Worksheet'!$F$34)-$C47)</f>
        <v>125.25373878783988</v>
      </c>
      <c r="EC47" s="32">
        <f>-('Heat X-changer Worksheet'!$F$20*'Heat X-changer Worksheet'!$F$21*($L$1-EC$3)/('Heat X-changer Worksheet'!$F$33*'Heat X-changer Worksheet'!$F$34)-$C47)</f>
        <v>125.71257711643987</v>
      </c>
      <c r="ED47" s="32">
        <f>-('Heat X-changer Worksheet'!$F$20*'Heat X-changer Worksheet'!$F$21*($L$1-ED$3)/('Heat X-changer Worksheet'!$F$33*'Heat X-changer Worksheet'!$F$34)-$C47)</f>
        <v>126.17141544503988</v>
      </c>
      <c r="EE47" s="32">
        <f>-('Heat X-changer Worksheet'!$F$20*'Heat X-changer Worksheet'!$F$21*($L$1-EE$3)/('Heat X-changer Worksheet'!$F$33*'Heat X-changer Worksheet'!$F$34)-$C47)</f>
        <v>126.63025377363989</v>
      </c>
      <c r="EF47" s="32">
        <f>-('Heat X-changer Worksheet'!$F$20*'Heat X-changer Worksheet'!$F$21*($L$1-EF$3)/('Heat X-changer Worksheet'!$F$33*'Heat X-changer Worksheet'!$F$34)-$C47)</f>
        <v>127.08909210223989</v>
      </c>
      <c r="EG47" s="32">
        <f>-('Heat X-changer Worksheet'!$F$20*'Heat X-changer Worksheet'!$F$21*($L$1-EG$3)/('Heat X-changer Worksheet'!$F$33*'Heat X-changer Worksheet'!$F$34)-$C47)</f>
        <v>127.5479304308399</v>
      </c>
      <c r="EH47" s="32">
        <f>-('Heat X-changer Worksheet'!$F$20*'Heat X-changer Worksheet'!$F$21*($L$1-EH$3)/('Heat X-changer Worksheet'!$F$33*'Heat X-changer Worksheet'!$F$34)-$C47)</f>
        <v>128.00676875943989</v>
      </c>
      <c r="EI47" s="32">
        <f>-('Heat X-changer Worksheet'!$F$20*'Heat X-changer Worksheet'!$F$21*($L$1-EI$3)/('Heat X-changer Worksheet'!$F$33*'Heat X-changer Worksheet'!$F$34)-$C47)</f>
        <v>128.46560708803992</v>
      </c>
      <c r="EJ47" s="32">
        <f>-('Heat X-changer Worksheet'!$F$20*'Heat X-changer Worksheet'!$F$21*($L$1-EJ$3)/('Heat X-changer Worksheet'!$F$33*'Heat X-changer Worksheet'!$F$34)-$C47)</f>
        <v>128.92444541663991</v>
      </c>
      <c r="EK47" s="32">
        <f>-('Heat X-changer Worksheet'!$F$20*'Heat X-changer Worksheet'!$F$21*($L$1-EK$3)/('Heat X-changer Worksheet'!$F$33*'Heat X-changer Worksheet'!$F$34)-$C47)</f>
        <v>129.38328374523991</v>
      </c>
      <c r="EL47" s="32">
        <f>-('Heat X-changer Worksheet'!$F$20*'Heat X-changer Worksheet'!$F$21*($L$1-EL$3)/('Heat X-changer Worksheet'!$F$33*'Heat X-changer Worksheet'!$F$34)-$C47)</f>
        <v>129.84212207383993</v>
      </c>
      <c r="EM47" s="32">
        <f>-('Heat X-changer Worksheet'!$F$20*'Heat X-changer Worksheet'!$F$21*($L$1-EM$3)/('Heat X-changer Worksheet'!$F$33*'Heat X-changer Worksheet'!$F$34)-$C47)</f>
        <v>130.30096040243993</v>
      </c>
      <c r="EN47" s="32">
        <f>-('Heat X-changer Worksheet'!$F$20*'Heat X-changer Worksheet'!$F$21*($L$1-EN$3)/('Heat X-changer Worksheet'!$F$33*'Heat X-changer Worksheet'!$F$34)-$C47)</f>
        <v>130.75979873103992</v>
      </c>
    </row>
    <row r="48" spans="3:144">
      <c r="C48" s="30">
        <f t="shared" si="3"/>
        <v>136</v>
      </c>
      <c r="D48" s="32">
        <f>-('Heat X-changer Worksheet'!$F$20*'Heat X-changer Worksheet'!$F$21*($L$1-D$3)/('Heat X-changer Worksheet'!$F$33*'Heat X-changer Worksheet'!$F$34)-$C48)</f>
        <v>65.522432727039217</v>
      </c>
      <c r="E48" s="32">
        <f>-('Heat X-changer Worksheet'!$F$20*'Heat X-changer Worksheet'!$F$21*($L$1-E$3)/('Heat X-changer Worksheet'!$F$33*'Heat X-changer Worksheet'!$F$34)-$C48)</f>
        <v>65.981271055639226</v>
      </c>
      <c r="F48" s="32">
        <f>-('Heat X-changer Worksheet'!$F$20*'Heat X-changer Worksheet'!$F$21*($L$1-F$3)/('Heat X-changer Worksheet'!$F$33*'Heat X-changer Worksheet'!$F$34)-$C48)</f>
        <v>66.440109384239236</v>
      </c>
      <c r="G48" s="32">
        <f>-('Heat X-changer Worksheet'!$F$20*'Heat X-changer Worksheet'!$F$21*($L$1-G$3)/('Heat X-changer Worksheet'!$F$33*'Heat X-changer Worksheet'!$F$34)-$C48)</f>
        <v>66.898947712839231</v>
      </c>
      <c r="H48" s="32">
        <f>-('Heat X-changer Worksheet'!$F$20*'Heat X-changer Worksheet'!$F$21*($L$1-H$3)/('Heat X-changer Worksheet'!$F$33*'Heat X-changer Worksheet'!$F$34)-$C48)</f>
        <v>67.35778604143924</v>
      </c>
      <c r="I48" s="32">
        <f>-('Heat X-changer Worksheet'!$F$20*'Heat X-changer Worksheet'!$F$21*($L$1-I$3)/('Heat X-changer Worksheet'!$F$33*'Heat X-changer Worksheet'!$F$34)-$C48)</f>
        <v>67.81662437003925</v>
      </c>
      <c r="J48" s="32">
        <f>-('Heat X-changer Worksheet'!$F$20*'Heat X-changer Worksheet'!$F$21*($L$1-J$3)/('Heat X-changer Worksheet'!$F$33*'Heat X-changer Worksheet'!$F$34)-$C48)</f>
        <v>68.275462698639259</v>
      </c>
      <c r="K48" s="32">
        <f>-('Heat X-changer Worksheet'!$F$20*'Heat X-changer Worksheet'!$F$21*($L$1-K$3)/('Heat X-changer Worksheet'!$F$33*'Heat X-changer Worksheet'!$F$34)-$C48)</f>
        <v>68.734301027239255</v>
      </c>
      <c r="L48" s="32">
        <f>-('Heat X-changer Worksheet'!$F$20*'Heat X-changer Worksheet'!$F$21*($L$1-L$3)/('Heat X-changer Worksheet'!$F$33*'Heat X-changer Worksheet'!$F$34)-$C48)</f>
        <v>69.193139355839264</v>
      </c>
      <c r="M48" s="32">
        <f>-('Heat X-changer Worksheet'!$F$20*'Heat X-changer Worksheet'!$F$21*($L$1-M$3)/('Heat X-changer Worksheet'!$F$33*'Heat X-changer Worksheet'!$F$34)-$C48)</f>
        <v>69.651977684439274</v>
      </c>
      <c r="N48" s="32">
        <f>-('Heat X-changer Worksheet'!$F$20*'Heat X-changer Worksheet'!$F$21*($L$1-N$3)/('Heat X-changer Worksheet'!$F$33*'Heat X-changer Worksheet'!$F$34)-$C48)</f>
        <v>70.110816013039269</v>
      </c>
      <c r="O48" s="32">
        <f>-('Heat X-changer Worksheet'!$F$20*'Heat X-changer Worksheet'!$F$21*($L$1-O$3)/('Heat X-changer Worksheet'!$F$33*'Heat X-changer Worksheet'!$F$34)-$C48)</f>
        <v>70.569654341639279</v>
      </c>
      <c r="P48" s="32">
        <f>-('Heat X-changer Worksheet'!$F$20*'Heat X-changer Worksheet'!$F$21*($L$1-P$3)/('Heat X-changer Worksheet'!$F$33*'Heat X-changer Worksheet'!$F$34)-$C48)</f>
        <v>71.028492670239288</v>
      </c>
      <c r="Q48" s="32">
        <f>-('Heat X-changer Worksheet'!$F$20*'Heat X-changer Worksheet'!$F$21*($L$1-Q$3)/('Heat X-changer Worksheet'!$F$33*'Heat X-changer Worksheet'!$F$34)-$C48)</f>
        <v>71.487330998839298</v>
      </c>
      <c r="R48" s="32">
        <f>-('Heat X-changer Worksheet'!$F$20*'Heat X-changer Worksheet'!$F$21*($L$1-R$3)/('Heat X-changer Worksheet'!$F$33*'Heat X-changer Worksheet'!$F$34)-$C48)</f>
        <v>71.946169327439293</v>
      </c>
      <c r="S48" s="32">
        <f>-('Heat X-changer Worksheet'!$F$20*'Heat X-changer Worksheet'!$F$21*($L$1-S$3)/('Heat X-changer Worksheet'!$F$33*'Heat X-changer Worksheet'!$F$34)-$C48)</f>
        <v>72.405007656039302</v>
      </c>
      <c r="T48" s="32">
        <f>-('Heat X-changer Worksheet'!$F$20*'Heat X-changer Worksheet'!$F$21*($L$1-T$3)/('Heat X-changer Worksheet'!$F$33*'Heat X-changer Worksheet'!$F$34)-$C48)</f>
        <v>72.863845984639312</v>
      </c>
      <c r="U48" s="32">
        <f>-('Heat X-changer Worksheet'!$F$20*'Heat X-changer Worksheet'!$F$21*($L$1-U$3)/('Heat X-changer Worksheet'!$F$33*'Heat X-changer Worksheet'!$F$34)-$C48)</f>
        <v>73.322684313239307</v>
      </c>
      <c r="V48" s="32">
        <f>-('Heat X-changer Worksheet'!$F$20*'Heat X-changer Worksheet'!$F$21*($L$1-V$3)/('Heat X-changer Worksheet'!$F$33*'Heat X-changer Worksheet'!$F$34)-$C48)</f>
        <v>73.781522641839317</v>
      </c>
      <c r="W48" s="32">
        <f>-('Heat X-changer Worksheet'!$F$20*'Heat X-changer Worksheet'!$F$21*($L$1-W$3)/('Heat X-changer Worksheet'!$F$33*'Heat X-changer Worksheet'!$F$34)-$C48)</f>
        <v>74.240360970439326</v>
      </c>
      <c r="X48" s="32">
        <f>-('Heat X-changer Worksheet'!$F$20*'Heat X-changer Worksheet'!$F$21*($L$1-X$3)/('Heat X-changer Worksheet'!$F$33*'Heat X-changer Worksheet'!$F$34)-$C48)</f>
        <v>74.699199299039321</v>
      </c>
      <c r="Y48" s="32">
        <f>-('Heat X-changer Worksheet'!$F$20*'Heat X-changer Worksheet'!$F$21*($L$1-Y$3)/('Heat X-changer Worksheet'!$F$33*'Heat X-changer Worksheet'!$F$34)-$C48)</f>
        <v>75.158037627639331</v>
      </c>
      <c r="Z48" s="32">
        <f>-('Heat X-changer Worksheet'!$F$20*'Heat X-changer Worksheet'!$F$21*($L$1-Z$3)/('Heat X-changer Worksheet'!$F$33*'Heat X-changer Worksheet'!$F$34)-$C48)</f>
        <v>75.61687595623934</v>
      </c>
      <c r="AA48" s="32">
        <f>-('Heat X-changer Worksheet'!$F$20*'Heat X-changer Worksheet'!$F$21*($L$1-AA$3)/('Heat X-changer Worksheet'!$F$33*'Heat X-changer Worksheet'!$F$34)-$C48)</f>
        <v>76.075714284839336</v>
      </c>
      <c r="AB48" s="32">
        <f>-('Heat X-changer Worksheet'!$F$20*'Heat X-changer Worksheet'!$F$21*($L$1-AB$3)/('Heat X-changer Worksheet'!$F$33*'Heat X-changer Worksheet'!$F$34)-$C48)</f>
        <v>76.534552613439345</v>
      </c>
      <c r="AC48" s="32">
        <f>-('Heat X-changer Worksheet'!$F$20*'Heat X-changer Worksheet'!$F$21*($L$1-AC$3)/('Heat X-changer Worksheet'!$F$33*'Heat X-changer Worksheet'!$F$34)-$C48)</f>
        <v>76.993390942039355</v>
      </c>
      <c r="AD48" s="32">
        <f>-('Heat X-changer Worksheet'!$F$20*'Heat X-changer Worksheet'!$F$21*($L$1-AD$3)/('Heat X-changer Worksheet'!$F$33*'Heat X-changer Worksheet'!$F$34)-$C48)</f>
        <v>77.45222927063935</v>
      </c>
      <c r="AE48" s="32">
        <f>-('Heat X-changer Worksheet'!$F$20*'Heat X-changer Worksheet'!$F$21*($L$1-AE$3)/('Heat X-changer Worksheet'!$F$33*'Heat X-changer Worksheet'!$F$34)-$C48)</f>
        <v>77.91106759923936</v>
      </c>
      <c r="AF48" s="32">
        <f>-('Heat X-changer Worksheet'!$F$20*'Heat X-changer Worksheet'!$F$21*($L$1-AF$3)/('Heat X-changer Worksheet'!$F$33*'Heat X-changer Worksheet'!$F$34)-$C48)</f>
        <v>78.369905927839369</v>
      </c>
      <c r="AG48" s="32">
        <f>-('Heat X-changer Worksheet'!$F$20*'Heat X-changer Worksheet'!$F$21*($L$1-AG$3)/('Heat X-changer Worksheet'!$F$33*'Heat X-changer Worksheet'!$F$34)-$C48)</f>
        <v>78.828744256439364</v>
      </c>
      <c r="AH48" s="32">
        <f>-('Heat X-changer Worksheet'!$F$20*'Heat X-changer Worksheet'!$F$21*($L$1-AH$3)/('Heat X-changer Worksheet'!$F$33*'Heat X-changer Worksheet'!$F$34)-$C48)</f>
        <v>79.287582585039374</v>
      </c>
      <c r="AI48" s="32">
        <f>-('Heat X-changer Worksheet'!$F$20*'Heat X-changer Worksheet'!$F$21*($L$1-AI$3)/('Heat X-changer Worksheet'!$F$33*'Heat X-changer Worksheet'!$F$34)-$C48)</f>
        <v>79.746420913639383</v>
      </c>
      <c r="AJ48" s="32">
        <f>-('Heat X-changer Worksheet'!$F$20*'Heat X-changer Worksheet'!$F$21*($L$1-AJ$3)/('Heat X-changer Worksheet'!$F$33*'Heat X-changer Worksheet'!$F$34)-$C48)</f>
        <v>80.205259242239379</v>
      </c>
      <c r="AK48" s="32">
        <f>-('Heat X-changer Worksheet'!$F$20*'Heat X-changer Worksheet'!$F$21*($L$1-AK$3)/('Heat X-changer Worksheet'!$F$33*'Heat X-changer Worksheet'!$F$34)-$C48)</f>
        <v>80.664097570839402</v>
      </c>
      <c r="AL48" s="32">
        <f>-('Heat X-changer Worksheet'!$F$20*'Heat X-changer Worksheet'!$F$21*($L$1-AL$3)/('Heat X-changer Worksheet'!$F$33*'Heat X-changer Worksheet'!$F$34)-$C48)</f>
        <v>81.122935899439398</v>
      </c>
      <c r="AM48" s="32">
        <f>-('Heat X-changer Worksheet'!$F$20*'Heat X-changer Worksheet'!$F$21*($L$1-AM$3)/('Heat X-changer Worksheet'!$F$33*'Heat X-changer Worksheet'!$F$34)-$C48)</f>
        <v>81.581774228039393</v>
      </c>
      <c r="AN48" s="32">
        <f>-('Heat X-changer Worksheet'!$F$20*'Heat X-changer Worksheet'!$F$21*($L$1-AN$3)/('Heat X-changer Worksheet'!$F$33*'Heat X-changer Worksheet'!$F$34)-$C48)</f>
        <v>82.040612556639417</v>
      </c>
      <c r="AO48" s="32">
        <f>-('Heat X-changer Worksheet'!$F$20*'Heat X-changer Worksheet'!$F$21*($L$1-AO$3)/('Heat X-changer Worksheet'!$F$33*'Heat X-changer Worksheet'!$F$34)-$C48)</f>
        <v>82.499450885239412</v>
      </c>
      <c r="AP48" s="32">
        <f>-('Heat X-changer Worksheet'!$F$20*'Heat X-changer Worksheet'!$F$21*($L$1-AP$3)/('Heat X-changer Worksheet'!$F$33*'Heat X-changer Worksheet'!$F$34)-$C48)</f>
        <v>82.958289213839421</v>
      </c>
      <c r="AQ48" s="32">
        <f>-('Heat X-changer Worksheet'!$F$20*'Heat X-changer Worksheet'!$F$21*($L$1-AQ$3)/('Heat X-changer Worksheet'!$F$33*'Heat X-changer Worksheet'!$F$34)-$C48)</f>
        <v>83.417127542439431</v>
      </c>
      <c r="AR48" s="32">
        <f>-('Heat X-changer Worksheet'!$F$20*'Heat X-changer Worksheet'!$F$21*($L$1-AR$3)/('Heat X-changer Worksheet'!$F$33*'Heat X-changer Worksheet'!$F$34)-$C48)</f>
        <v>83.875965871039426</v>
      </c>
      <c r="AS48" s="32">
        <f>-('Heat X-changer Worksheet'!$F$20*'Heat X-changer Worksheet'!$F$21*($L$1-AS$3)/('Heat X-changer Worksheet'!$F$33*'Heat X-changer Worksheet'!$F$34)-$C48)</f>
        <v>84.334804199639436</v>
      </c>
      <c r="AT48" s="32">
        <f>-('Heat X-changer Worksheet'!$F$20*'Heat X-changer Worksheet'!$F$21*($L$1-AT$3)/('Heat X-changer Worksheet'!$F$33*'Heat X-changer Worksheet'!$F$34)-$C48)</f>
        <v>84.793642528239431</v>
      </c>
      <c r="AU48" s="32">
        <f>-('Heat X-changer Worksheet'!$F$20*'Heat X-changer Worksheet'!$F$21*($L$1-AU$3)/('Heat X-changer Worksheet'!$F$33*'Heat X-changer Worksheet'!$F$34)-$C48)</f>
        <v>85.252480856839441</v>
      </c>
      <c r="AV48" s="32">
        <f>-('Heat X-changer Worksheet'!$F$20*'Heat X-changer Worksheet'!$F$21*($L$1-AV$3)/('Heat X-changer Worksheet'!$F$33*'Heat X-changer Worksheet'!$F$34)-$C48)</f>
        <v>85.711319185439436</v>
      </c>
      <c r="AW48" s="32">
        <f>-('Heat X-changer Worksheet'!$F$20*'Heat X-changer Worksheet'!$F$21*($L$1-AW$3)/('Heat X-changer Worksheet'!$F$33*'Heat X-changer Worksheet'!$F$34)-$C48)</f>
        <v>86.17015751403946</v>
      </c>
      <c r="AX48" s="32">
        <f>-('Heat X-changer Worksheet'!$F$20*'Heat X-changer Worksheet'!$F$21*($L$1-AX$3)/('Heat X-changer Worksheet'!$F$33*'Heat X-changer Worksheet'!$F$34)-$C48)</f>
        <v>86.628995842639455</v>
      </c>
      <c r="AY48" s="32">
        <f>-('Heat X-changer Worksheet'!$F$20*'Heat X-changer Worksheet'!$F$21*($L$1-AY$3)/('Heat X-changer Worksheet'!$F$33*'Heat X-changer Worksheet'!$F$34)-$C48)</f>
        <v>87.087834171239464</v>
      </c>
      <c r="AZ48" s="32">
        <f>-('Heat X-changer Worksheet'!$F$20*'Heat X-changer Worksheet'!$F$21*($L$1-AZ$3)/('Heat X-changer Worksheet'!$F$33*'Heat X-changer Worksheet'!$F$34)-$C48)</f>
        <v>87.546672499839474</v>
      </c>
      <c r="BA48" s="32">
        <f>-('Heat X-changer Worksheet'!$F$20*'Heat X-changer Worksheet'!$F$21*($L$1-BA$3)/('Heat X-changer Worksheet'!$F$33*'Heat X-changer Worksheet'!$F$34)-$C48)</f>
        <v>88.005510828439469</v>
      </c>
      <c r="BB48" s="32">
        <f>-('Heat X-changer Worksheet'!$F$20*'Heat X-changer Worksheet'!$F$21*($L$1-BB$3)/('Heat X-changer Worksheet'!$F$33*'Heat X-changer Worksheet'!$F$34)-$C48)</f>
        <v>88.464349157039479</v>
      </c>
      <c r="BC48" s="32">
        <f>-('Heat X-changer Worksheet'!$F$20*'Heat X-changer Worksheet'!$F$21*($L$1-BC$3)/('Heat X-changer Worksheet'!$F$33*'Heat X-changer Worksheet'!$F$34)-$C48)</f>
        <v>88.923187485639488</v>
      </c>
      <c r="BD48" s="32">
        <f>-('Heat X-changer Worksheet'!$F$20*'Heat X-changer Worksheet'!$F$21*($L$1-BD$3)/('Heat X-changer Worksheet'!$F$33*'Heat X-changer Worksheet'!$F$34)-$C48)</f>
        <v>89.382025814239483</v>
      </c>
      <c r="BE48" s="32">
        <f>-('Heat X-changer Worksheet'!$F$20*'Heat X-changer Worksheet'!$F$21*($L$1-BE$3)/('Heat X-changer Worksheet'!$F$33*'Heat X-changer Worksheet'!$F$34)-$C48)</f>
        <v>89.840864142839493</v>
      </c>
      <c r="BF48" s="32">
        <f>-('Heat X-changer Worksheet'!$F$20*'Heat X-changer Worksheet'!$F$21*($L$1-BF$3)/('Heat X-changer Worksheet'!$F$33*'Heat X-changer Worksheet'!$F$34)-$C48)</f>
        <v>90.299702471439502</v>
      </c>
      <c r="BG48" s="32">
        <f>-('Heat X-changer Worksheet'!$F$20*'Heat X-changer Worksheet'!$F$21*($L$1-BG$3)/('Heat X-changer Worksheet'!$F$33*'Heat X-changer Worksheet'!$F$34)-$C48)</f>
        <v>90.758540800039498</v>
      </c>
      <c r="BH48" s="32">
        <f>-('Heat X-changer Worksheet'!$F$20*'Heat X-changer Worksheet'!$F$21*($L$1-BH$3)/('Heat X-changer Worksheet'!$F$33*'Heat X-changer Worksheet'!$F$34)-$C48)</f>
        <v>91.217379128639507</v>
      </c>
      <c r="BI48" s="32">
        <f>-('Heat X-changer Worksheet'!$F$20*'Heat X-changer Worksheet'!$F$21*($L$1-BI$3)/('Heat X-changer Worksheet'!$F$33*'Heat X-changer Worksheet'!$F$34)-$C48)</f>
        <v>91.676217457239517</v>
      </c>
      <c r="BJ48" s="32">
        <f>-('Heat X-changer Worksheet'!$F$20*'Heat X-changer Worksheet'!$F$21*($L$1-BJ$3)/('Heat X-changer Worksheet'!$F$33*'Heat X-changer Worksheet'!$F$34)-$C48)</f>
        <v>92.135055785839512</v>
      </c>
      <c r="BK48" s="32">
        <f>-('Heat X-changer Worksheet'!$F$20*'Heat X-changer Worksheet'!$F$21*($L$1-BK$3)/('Heat X-changer Worksheet'!$F$33*'Heat X-changer Worksheet'!$F$34)-$C48)</f>
        <v>92.593894114439536</v>
      </c>
      <c r="BL48" s="32">
        <f>-('Heat X-changer Worksheet'!$F$20*'Heat X-changer Worksheet'!$F$21*($L$1-BL$3)/('Heat X-changer Worksheet'!$F$33*'Heat X-changer Worksheet'!$F$34)-$C48)</f>
        <v>93.052732443039531</v>
      </c>
      <c r="BM48" s="32">
        <f>-('Heat X-changer Worksheet'!$F$20*'Heat X-changer Worksheet'!$F$21*($L$1-BM$3)/('Heat X-changer Worksheet'!$F$33*'Heat X-changer Worksheet'!$F$34)-$C48)</f>
        <v>93.511570771639526</v>
      </c>
      <c r="BN48" s="32">
        <f>-('Heat X-changer Worksheet'!$F$20*'Heat X-changer Worksheet'!$F$21*($L$1-BN$3)/('Heat X-changer Worksheet'!$F$33*'Heat X-changer Worksheet'!$F$34)-$C48)</f>
        <v>93.970409100239536</v>
      </c>
      <c r="BO48" s="32">
        <f>-('Heat X-changer Worksheet'!$F$20*'Heat X-changer Worksheet'!$F$21*($L$1-BO$3)/('Heat X-changer Worksheet'!$F$33*'Heat X-changer Worksheet'!$F$34)-$C48)</f>
        <v>94.429247428839545</v>
      </c>
      <c r="BP48" s="32">
        <f>-('Heat X-changer Worksheet'!$F$20*'Heat X-changer Worksheet'!$F$21*($L$1-BP$3)/('Heat X-changer Worksheet'!$F$33*'Heat X-changer Worksheet'!$F$34)-$C48)</f>
        <v>94.888085757439541</v>
      </c>
      <c r="BQ48" s="32">
        <f>-('Heat X-changer Worksheet'!$F$20*'Heat X-changer Worksheet'!$F$21*($L$1-BQ$3)/('Heat X-changer Worksheet'!$F$33*'Heat X-changer Worksheet'!$F$34)-$C48)</f>
        <v>95.34692408603955</v>
      </c>
      <c r="BR48" s="32">
        <f>-('Heat X-changer Worksheet'!$F$20*'Heat X-changer Worksheet'!$F$21*($L$1-BR$3)/('Heat X-changer Worksheet'!$F$33*'Heat X-changer Worksheet'!$F$34)-$C48)</f>
        <v>95.80576241463956</v>
      </c>
      <c r="BS48" s="32">
        <f>-('Heat X-changer Worksheet'!$F$20*'Heat X-changer Worksheet'!$F$21*($L$1-BS$3)/('Heat X-changer Worksheet'!$F$33*'Heat X-changer Worksheet'!$F$34)-$C48)</f>
        <v>96.264600743239555</v>
      </c>
      <c r="BT48" s="32">
        <f>-('Heat X-changer Worksheet'!$F$20*'Heat X-changer Worksheet'!$F$21*($L$1-BT$3)/('Heat X-changer Worksheet'!$F$33*'Heat X-changer Worksheet'!$F$34)-$C48)</f>
        <v>96.723439071839579</v>
      </c>
      <c r="BU48" s="32">
        <f>-('Heat X-changer Worksheet'!$F$20*'Heat X-changer Worksheet'!$F$21*($L$1-BU$3)/('Heat X-changer Worksheet'!$F$33*'Heat X-changer Worksheet'!$F$34)-$C48)</f>
        <v>97.182277400439574</v>
      </c>
      <c r="BV48" s="32">
        <f>-('Heat X-changer Worksheet'!$F$20*'Heat X-changer Worksheet'!$F$21*($L$1-BV$3)/('Heat X-changer Worksheet'!$F$33*'Heat X-changer Worksheet'!$F$34)-$C48)</f>
        <v>97.641115729039569</v>
      </c>
      <c r="BW48" s="32">
        <f>-('Heat X-changer Worksheet'!$F$20*'Heat X-changer Worksheet'!$F$21*($L$1-BW$3)/('Heat X-changer Worksheet'!$F$33*'Heat X-changer Worksheet'!$F$34)-$C48)</f>
        <v>98.099954057639593</v>
      </c>
      <c r="BX48" s="32">
        <f>-('Heat X-changer Worksheet'!$F$20*'Heat X-changer Worksheet'!$F$21*($L$1-BX$3)/('Heat X-changer Worksheet'!$F$33*'Heat X-changer Worksheet'!$F$34)-$C48)</f>
        <v>98.558792386239588</v>
      </c>
      <c r="BY48" s="32">
        <f>-('Heat X-changer Worksheet'!$F$20*'Heat X-changer Worksheet'!$F$21*($L$1-BY$3)/('Heat X-changer Worksheet'!$F$33*'Heat X-changer Worksheet'!$F$34)-$C48)</f>
        <v>99.017630714839598</v>
      </c>
      <c r="BZ48" s="32">
        <f>-('Heat X-changer Worksheet'!$F$20*'Heat X-changer Worksheet'!$F$21*($L$1-BZ$3)/('Heat X-changer Worksheet'!$F$33*'Heat X-changer Worksheet'!$F$34)-$C48)</f>
        <v>99.476469043439607</v>
      </c>
      <c r="CA48" s="32">
        <f>-('Heat X-changer Worksheet'!$F$20*'Heat X-changer Worksheet'!$F$21*($L$1-CA$3)/('Heat X-changer Worksheet'!$F$33*'Heat X-changer Worksheet'!$F$34)-$C48)</f>
        <v>99.935307372039603</v>
      </c>
      <c r="CB48" s="32">
        <f>-('Heat X-changer Worksheet'!$F$20*'Heat X-changer Worksheet'!$F$21*($L$1-CB$3)/('Heat X-changer Worksheet'!$F$33*'Heat X-changer Worksheet'!$F$34)-$C48)</f>
        <v>100.39414570063961</v>
      </c>
      <c r="CC48" s="32">
        <f>-('Heat X-changer Worksheet'!$F$20*'Heat X-changer Worksheet'!$F$21*($L$1-CC$3)/('Heat X-changer Worksheet'!$F$33*'Heat X-changer Worksheet'!$F$34)-$C48)</f>
        <v>100.85298402923962</v>
      </c>
      <c r="CD48" s="32">
        <f>-('Heat X-changer Worksheet'!$F$20*'Heat X-changer Worksheet'!$F$21*($L$1-CD$3)/('Heat X-changer Worksheet'!$F$33*'Heat X-changer Worksheet'!$F$34)-$C48)</f>
        <v>101.31182235783962</v>
      </c>
      <c r="CE48" s="32">
        <f>-('Heat X-changer Worksheet'!$F$20*'Heat X-changer Worksheet'!$F$21*($L$1-CE$3)/('Heat X-changer Worksheet'!$F$33*'Heat X-changer Worksheet'!$F$34)-$C48)</f>
        <v>101.77066068643961</v>
      </c>
      <c r="CF48" s="32">
        <f>-('Heat X-changer Worksheet'!$F$20*'Heat X-changer Worksheet'!$F$21*($L$1-CF$3)/('Heat X-changer Worksheet'!$F$33*'Heat X-changer Worksheet'!$F$34)-$C48)</f>
        <v>102.22949901503964</v>
      </c>
      <c r="CG48" s="32">
        <f>-('Heat X-changer Worksheet'!$F$20*'Heat X-changer Worksheet'!$F$21*($L$1-CG$3)/('Heat X-changer Worksheet'!$F$33*'Heat X-changer Worksheet'!$F$34)-$C48)</f>
        <v>102.68833734363963</v>
      </c>
      <c r="CH48" s="32">
        <f>-('Heat X-changer Worksheet'!$F$20*'Heat X-changer Worksheet'!$F$21*($L$1-CH$3)/('Heat X-changer Worksheet'!$F$33*'Heat X-changer Worksheet'!$F$34)-$C48)</f>
        <v>103.14717567223964</v>
      </c>
      <c r="CI48" s="32">
        <f>-('Heat X-changer Worksheet'!$F$20*'Heat X-changer Worksheet'!$F$21*($L$1-CI$3)/('Heat X-changer Worksheet'!$F$33*'Heat X-changer Worksheet'!$F$34)-$C48)</f>
        <v>103.60601400083965</v>
      </c>
      <c r="CJ48" s="32">
        <f>-('Heat X-changer Worksheet'!$F$20*'Heat X-changer Worksheet'!$F$21*($L$1-CJ$3)/('Heat X-changer Worksheet'!$F$33*'Heat X-changer Worksheet'!$F$34)-$C48)</f>
        <v>104.06485232943965</v>
      </c>
      <c r="CK48" s="32">
        <f>-('Heat X-changer Worksheet'!$F$20*'Heat X-changer Worksheet'!$F$21*($L$1-CK$3)/('Heat X-changer Worksheet'!$F$33*'Heat X-changer Worksheet'!$F$34)-$C48)</f>
        <v>104.52369065803965</v>
      </c>
      <c r="CL48" s="32">
        <f>-('Heat X-changer Worksheet'!$F$20*'Heat X-changer Worksheet'!$F$21*($L$1-CL$3)/('Heat X-changer Worksheet'!$F$33*'Heat X-changer Worksheet'!$F$34)-$C48)</f>
        <v>104.98252898663966</v>
      </c>
      <c r="CM48" s="32">
        <f>-('Heat X-changer Worksheet'!$F$20*'Heat X-changer Worksheet'!$F$21*($L$1-CM$3)/('Heat X-changer Worksheet'!$F$33*'Heat X-changer Worksheet'!$F$34)-$C48)</f>
        <v>105.44136731523966</v>
      </c>
      <c r="CN48" s="32">
        <f>-('Heat X-changer Worksheet'!$F$20*'Heat X-changer Worksheet'!$F$21*($L$1-CN$3)/('Heat X-changer Worksheet'!$F$33*'Heat X-changer Worksheet'!$F$34)-$C48)</f>
        <v>105.90020564383967</v>
      </c>
      <c r="CO48" s="32">
        <f>-('Heat X-changer Worksheet'!$F$20*'Heat X-changer Worksheet'!$F$21*($L$1-CO$3)/('Heat X-changer Worksheet'!$F$33*'Heat X-changer Worksheet'!$F$34)-$C48)</f>
        <v>106.35904397243968</v>
      </c>
      <c r="CP48" s="32">
        <f>-('Heat X-changer Worksheet'!$F$20*'Heat X-changer Worksheet'!$F$21*($L$1-CP$3)/('Heat X-changer Worksheet'!$F$33*'Heat X-changer Worksheet'!$F$34)-$C48)</f>
        <v>106.81788230103967</v>
      </c>
      <c r="CQ48" s="32">
        <f>-('Heat X-changer Worksheet'!$F$20*'Heat X-changer Worksheet'!$F$21*($L$1-CQ$3)/('Heat X-changer Worksheet'!$F$33*'Heat X-changer Worksheet'!$F$34)-$C48)</f>
        <v>107.27672062963968</v>
      </c>
      <c r="CR48" s="32">
        <f>-('Heat X-changer Worksheet'!$F$20*'Heat X-changer Worksheet'!$F$21*($L$1-CR$3)/('Heat X-changer Worksheet'!$F$33*'Heat X-changer Worksheet'!$F$34)-$C48)</f>
        <v>107.73555895823969</v>
      </c>
      <c r="CS48" s="32">
        <f>-('Heat X-changer Worksheet'!$F$20*'Heat X-changer Worksheet'!$F$21*($L$1-CS$3)/('Heat X-changer Worksheet'!$F$33*'Heat X-changer Worksheet'!$F$34)-$C48)</f>
        <v>108.19439728683969</v>
      </c>
      <c r="CT48" s="32">
        <f>-('Heat X-changer Worksheet'!$F$20*'Heat X-changer Worksheet'!$F$21*($L$1-CT$3)/('Heat X-changer Worksheet'!$F$33*'Heat X-changer Worksheet'!$F$34)-$C48)</f>
        <v>108.6532356154397</v>
      </c>
      <c r="CU48" s="32">
        <f>-('Heat X-changer Worksheet'!$F$20*'Heat X-changer Worksheet'!$F$21*($L$1-CU$3)/('Heat X-changer Worksheet'!$F$33*'Heat X-changer Worksheet'!$F$34)-$C48)</f>
        <v>109.11207394403971</v>
      </c>
      <c r="CV48" s="32">
        <f>-('Heat X-changer Worksheet'!$F$20*'Heat X-changer Worksheet'!$F$21*($L$1-CV$3)/('Heat X-changer Worksheet'!$F$33*'Heat X-changer Worksheet'!$F$34)-$C48)</f>
        <v>109.5709122726397</v>
      </c>
      <c r="CW48" s="32">
        <f>-('Heat X-changer Worksheet'!$F$20*'Heat X-changer Worksheet'!$F$21*($L$1-CW$3)/('Heat X-changer Worksheet'!$F$33*'Heat X-changer Worksheet'!$F$34)-$C48)</f>
        <v>110.02975060123971</v>
      </c>
      <c r="CX48" s="32">
        <f>-('Heat X-changer Worksheet'!$F$20*'Heat X-changer Worksheet'!$F$21*($L$1-CX$3)/('Heat X-changer Worksheet'!$F$33*'Heat X-changer Worksheet'!$F$34)-$C48)</f>
        <v>110.48858892983972</v>
      </c>
      <c r="CY48" s="32">
        <f>-('Heat X-changer Worksheet'!$F$20*'Heat X-changer Worksheet'!$F$21*($L$1-CY$3)/('Heat X-changer Worksheet'!$F$33*'Heat X-changer Worksheet'!$F$34)-$C48)</f>
        <v>110.94742725843973</v>
      </c>
      <c r="CZ48" s="32">
        <f>-('Heat X-changer Worksheet'!$F$20*'Heat X-changer Worksheet'!$F$21*($L$1-CZ$3)/('Heat X-changer Worksheet'!$F$33*'Heat X-changer Worksheet'!$F$34)-$C48)</f>
        <v>111.40626558703974</v>
      </c>
      <c r="DA48" s="32">
        <f>-('Heat X-changer Worksheet'!$F$20*'Heat X-changer Worksheet'!$F$21*($L$1-DA$3)/('Heat X-changer Worksheet'!$F$33*'Heat X-changer Worksheet'!$F$34)-$C48)</f>
        <v>111.86510391563974</v>
      </c>
      <c r="DB48" s="32">
        <f>-('Heat X-changer Worksheet'!$F$20*'Heat X-changer Worksheet'!$F$21*($L$1-DB$3)/('Heat X-changer Worksheet'!$F$33*'Heat X-changer Worksheet'!$F$34)-$C48)</f>
        <v>112.32394224423973</v>
      </c>
      <c r="DC48" s="32">
        <f>-('Heat X-changer Worksheet'!$F$20*'Heat X-changer Worksheet'!$F$21*($L$1-DC$3)/('Heat X-changer Worksheet'!$F$33*'Heat X-changer Worksheet'!$F$34)-$C48)</f>
        <v>112.78278057283974</v>
      </c>
      <c r="DD48" s="32">
        <f>-('Heat X-changer Worksheet'!$F$20*'Heat X-changer Worksheet'!$F$21*($L$1-DD$3)/('Heat X-changer Worksheet'!$F$33*'Heat X-changer Worksheet'!$F$34)-$C48)</f>
        <v>113.24161890143975</v>
      </c>
      <c r="DE48" s="32">
        <f>-('Heat X-changer Worksheet'!$F$20*'Heat X-changer Worksheet'!$F$21*($L$1-DE$3)/('Heat X-changer Worksheet'!$F$33*'Heat X-changer Worksheet'!$F$34)-$C48)</f>
        <v>113.70045723003976</v>
      </c>
      <c r="DF48" s="32">
        <f>-('Heat X-changer Worksheet'!$F$20*'Heat X-changer Worksheet'!$F$21*($L$1-DF$3)/('Heat X-changer Worksheet'!$F$33*'Heat X-changer Worksheet'!$F$34)-$C48)</f>
        <v>114.15929555863977</v>
      </c>
      <c r="DG48" s="32">
        <f>-('Heat X-changer Worksheet'!$F$20*'Heat X-changer Worksheet'!$F$21*($L$1-DG$3)/('Heat X-changer Worksheet'!$F$33*'Heat X-changer Worksheet'!$F$34)-$C48)</f>
        <v>114.61813388723976</v>
      </c>
      <c r="DH48" s="32">
        <f>-('Heat X-changer Worksheet'!$F$20*'Heat X-changer Worksheet'!$F$21*($L$1-DH$3)/('Heat X-changer Worksheet'!$F$33*'Heat X-changer Worksheet'!$F$34)-$C48)</f>
        <v>115.07697221583977</v>
      </c>
      <c r="DI48" s="32">
        <f>-('Heat X-changer Worksheet'!$F$20*'Heat X-changer Worksheet'!$F$21*($L$1-DI$3)/('Heat X-changer Worksheet'!$F$33*'Heat X-changer Worksheet'!$F$34)-$C48)</f>
        <v>115.53581054443978</v>
      </c>
      <c r="DJ48" s="32">
        <f>-('Heat X-changer Worksheet'!$F$20*'Heat X-changer Worksheet'!$F$21*($L$1-DJ$3)/('Heat X-changer Worksheet'!$F$33*'Heat X-changer Worksheet'!$F$34)-$C48)</f>
        <v>115.99464887303978</v>
      </c>
      <c r="DK48" s="32">
        <f>-('Heat X-changer Worksheet'!$F$20*'Heat X-changer Worksheet'!$F$21*($L$1-DK$3)/('Heat X-changer Worksheet'!$F$33*'Heat X-changer Worksheet'!$F$34)-$C48)</f>
        <v>116.45348720163979</v>
      </c>
      <c r="DL48" s="32">
        <f>-('Heat X-changer Worksheet'!$F$20*'Heat X-changer Worksheet'!$F$21*($L$1-DL$3)/('Heat X-changer Worksheet'!$F$33*'Heat X-changer Worksheet'!$F$34)-$C48)</f>
        <v>116.9123255302398</v>
      </c>
      <c r="DM48" s="32">
        <f>-('Heat X-changer Worksheet'!$F$20*'Heat X-changer Worksheet'!$F$21*($L$1-DM$3)/('Heat X-changer Worksheet'!$F$33*'Heat X-changer Worksheet'!$F$34)-$C48)</f>
        <v>117.37116385883979</v>
      </c>
      <c r="DN48" s="32">
        <f>-('Heat X-changer Worksheet'!$F$20*'Heat X-changer Worksheet'!$F$21*($L$1-DN$3)/('Heat X-changer Worksheet'!$F$33*'Heat X-changer Worksheet'!$F$34)-$C48)</f>
        <v>117.8300021874398</v>
      </c>
      <c r="DO48" s="32">
        <f>-('Heat X-changer Worksheet'!$F$20*'Heat X-changer Worksheet'!$F$21*($L$1-DO$3)/('Heat X-changer Worksheet'!$F$33*'Heat X-changer Worksheet'!$F$34)-$C48)</f>
        <v>118.28884051603981</v>
      </c>
      <c r="DP48" s="32">
        <f>-('Heat X-changer Worksheet'!$F$20*'Heat X-changer Worksheet'!$F$21*($L$1-DP$3)/('Heat X-changer Worksheet'!$F$33*'Heat X-changer Worksheet'!$F$34)-$C48)</f>
        <v>118.74767884463981</v>
      </c>
      <c r="DQ48" s="32">
        <f>-('Heat X-changer Worksheet'!$F$20*'Heat X-changer Worksheet'!$F$21*($L$1-DQ$3)/('Heat X-changer Worksheet'!$F$33*'Heat X-changer Worksheet'!$F$34)-$C48)</f>
        <v>119.20651717323982</v>
      </c>
      <c r="DR48" s="32">
        <f>-('Heat X-changer Worksheet'!$F$20*'Heat X-changer Worksheet'!$F$21*($L$1-DR$3)/('Heat X-changer Worksheet'!$F$33*'Heat X-changer Worksheet'!$F$34)-$C48)</f>
        <v>119.66535550183983</v>
      </c>
      <c r="DS48" s="32">
        <f>-('Heat X-changer Worksheet'!$F$20*'Heat X-changer Worksheet'!$F$21*($L$1-DS$3)/('Heat X-changer Worksheet'!$F$33*'Heat X-changer Worksheet'!$F$34)-$C48)</f>
        <v>120.12419383043982</v>
      </c>
      <c r="DT48" s="32">
        <f>-('Heat X-changer Worksheet'!$F$20*'Heat X-changer Worksheet'!$F$21*($L$1-DT$3)/('Heat X-changer Worksheet'!$F$33*'Heat X-changer Worksheet'!$F$34)-$C48)</f>
        <v>120.58303215903983</v>
      </c>
      <c r="DU48" s="32">
        <f>-('Heat X-changer Worksheet'!$F$20*'Heat X-changer Worksheet'!$F$21*($L$1-DU$3)/('Heat X-changer Worksheet'!$F$33*'Heat X-changer Worksheet'!$F$34)-$C48)</f>
        <v>121.04187048763984</v>
      </c>
      <c r="DV48" s="32">
        <f>-('Heat X-changer Worksheet'!$F$20*'Heat X-changer Worksheet'!$F$21*($L$1-DV$3)/('Heat X-changer Worksheet'!$F$33*'Heat X-changer Worksheet'!$F$34)-$C48)</f>
        <v>121.50070881623984</v>
      </c>
      <c r="DW48" s="32">
        <f>-('Heat X-changer Worksheet'!$F$20*'Heat X-changer Worksheet'!$F$21*($L$1-DW$3)/('Heat X-changer Worksheet'!$F$33*'Heat X-changer Worksheet'!$F$34)-$C48)</f>
        <v>121.95954714483985</v>
      </c>
      <c r="DX48" s="32">
        <f>-('Heat X-changer Worksheet'!$F$20*'Heat X-changer Worksheet'!$F$21*($L$1-DX$3)/('Heat X-changer Worksheet'!$F$33*'Heat X-changer Worksheet'!$F$34)-$C48)</f>
        <v>122.41838547343986</v>
      </c>
      <c r="DY48" s="32">
        <f>-('Heat X-changer Worksheet'!$F$20*'Heat X-changer Worksheet'!$F$21*($L$1-DY$3)/('Heat X-changer Worksheet'!$F$33*'Heat X-changer Worksheet'!$F$34)-$C48)</f>
        <v>122.87722380203985</v>
      </c>
      <c r="DZ48" s="32">
        <f>-('Heat X-changer Worksheet'!$F$20*'Heat X-changer Worksheet'!$F$21*($L$1-DZ$3)/('Heat X-changer Worksheet'!$F$33*'Heat X-changer Worksheet'!$F$34)-$C48)</f>
        <v>123.33606213063986</v>
      </c>
      <c r="EA48" s="32">
        <f>-('Heat X-changer Worksheet'!$F$20*'Heat X-changer Worksheet'!$F$21*($L$1-EA$3)/('Heat X-changer Worksheet'!$F$33*'Heat X-changer Worksheet'!$F$34)-$C48)</f>
        <v>123.79490045923987</v>
      </c>
      <c r="EB48" s="32">
        <f>-('Heat X-changer Worksheet'!$F$20*'Heat X-changer Worksheet'!$F$21*($L$1-EB$3)/('Heat X-changer Worksheet'!$F$33*'Heat X-changer Worksheet'!$F$34)-$C48)</f>
        <v>124.25373878783988</v>
      </c>
      <c r="EC48" s="32">
        <f>-('Heat X-changer Worksheet'!$F$20*'Heat X-changer Worksheet'!$F$21*($L$1-EC$3)/('Heat X-changer Worksheet'!$F$33*'Heat X-changer Worksheet'!$F$34)-$C48)</f>
        <v>124.71257711643987</v>
      </c>
      <c r="ED48" s="32">
        <f>-('Heat X-changer Worksheet'!$F$20*'Heat X-changer Worksheet'!$F$21*($L$1-ED$3)/('Heat X-changer Worksheet'!$F$33*'Heat X-changer Worksheet'!$F$34)-$C48)</f>
        <v>125.17141544503988</v>
      </c>
      <c r="EE48" s="32">
        <f>-('Heat X-changer Worksheet'!$F$20*'Heat X-changer Worksheet'!$F$21*($L$1-EE$3)/('Heat X-changer Worksheet'!$F$33*'Heat X-changer Worksheet'!$F$34)-$C48)</f>
        <v>125.63025377363989</v>
      </c>
      <c r="EF48" s="32">
        <f>-('Heat X-changer Worksheet'!$F$20*'Heat X-changer Worksheet'!$F$21*($L$1-EF$3)/('Heat X-changer Worksheet'!$F$33*'Heat X-changer Worksheet'!$F$34)-$C48)</f>
        <v>126.08909210223989</v>
      </c>
      <c r="EG48" s="32">
        <f>-('Heat X-changer Worksheet'!$F$20*'Heat X-changer Worksheet'!$F$21*($L$1-EG$3)/('Heat X-changer Worksheet'!$F$33*'Heat X-changer Worksheet'!$F$34)-$C48)</f>
        <v>126.5479304308399</v>
      </c>
      <c r="EH48" s="32">
        <f>-('Heat X-changer Worksheet'!$F$20*'Heat X-changer Worksheet'!$F$21*($L$1-EH$3)/('Heat X-changer Worksheet'!$F$33*'Heat X-changer Worksheet'!$F$34)-$C48)</f>
        <v>127.00676875943991</v>
      </c>
      <c r="EI48" s="32">
        <f>-('Heat X-changer Worksheet'!$F$20*'Heat X-changer Worksheet'!$F$21*($L$1-EI$3)/('Heat X-changer Worksheet'!$F$33*'Heat X-changer Worksheet'!$F$34)-$C48)</f>
        <v>127.46560708803992</v>
      </c>
      <c r="EJ48" s="32">
        <f>-('Heat X-changer Worksheet'!$F$20*'Heat X-changer Worksheet'!$F$21*($L$1-EJ$3)/('Heat X-changer Worksheet'!$F$33*'Heat X-changer Worksheet'!$F$34)-$C48)</f>
        <v>127.92444541663991</v>
      </c>
      <c r="EK48" s="32">
        <f>-('Heat X-changer Worksheet'!$F$20*'Heat X-changer Worksheet'!$F$21*($L$1-EK$3)/('Heat X-changer Worksheet'!$F$33*'Heat X-changer Worksheet'!$F$34)-$C48)</f>
        <v>128.38328374523991</v>
      </c>
      <c r="EL48" s="32">
        <f>-('Heat X-changer Worksheet'!$F$20*'Heat X-changer Worksheet'!$F$21*($L$1-EL$3)/('Heat X-changer Worksheet'!$F$33*'Heat X-changer Worksheet'!$F$34)-$C48)</f>
        <v>128.84212207383993</v>
      </c>
      <c r="EM48" s="32">
        <f>-('Heat X-changer Worksheet'!$F$20*'Heat X-changer Worksheet'!$F$21*($L$1-EM$3)/('Heat X-changer Worksheet'!$F$33*'Heat X-changer Worksheet'!$F$34)-$C48)</f>
        <v>129.30096040243993</v>
      </c>
      <c r="EN48" s="32">
        <f>-('Heat X-changer Worksheet'!$F$20*'Heat X-changer Worksheet'!$F$21*($L$1-EN$3)/('Heat X-changer Worksheet'!$F$33*'Heat X-changer Worksheet'!$F$34)-$C48)</f>
        <v>129.75979873103992</v>
      </c>
    </row>
    <row r="49" spans="3:144">
      <c r="C49" s="30">
        <f t="shared" si="3"/>
        <v>135</v>
      </c>
      <c r="D49" s="32">
        <f>-('Heat X-changer Worksheet'!$F$20*'Heat X-changer Worksheet'!$F$21*($L$1-D$3)/('Heat X-changer Worksheet'!$F$33*'Heat X-changer Worksheet'!$F$34)-$C49)</f>
        <v>64.522432727039217</v>
      </c>
      <c r="E49" s="32">
        <f>-('Heat X-changer Worksheet'!$F$20*'Heat X-changer Worksheet'!$F$21*($L$1-E$3)/('Heat X-changer Worksheet'!$F$33*'Heat X-changer Worksheet'!$F$34)-$C49)</f>
        <v>64.981271055639226</v>
      </c>
      <c r="F49" s="32">
        <f>-('Heat X-changer Worksheet'!$F$20*'Heat X-changer Worksheet'!$F$21*($L$1-F$3)/('Heat X-changer Worksheet'!$F$33*'Heat X-changer Worksheet'!$F$34)-$C49)</f>
        <v>65.440109384239236</v>
      </c>
      <c r="G49" s="32">
        <f>-('Heat X-changer Worksheet'!$F$20*'Heat X-changer Worksheet'!$F$21*($L$1-G$3)/('Heat X-changer Worksheet'!$F$33*'Heat X-changer Worksheet'!$F$34)-$C49)</f>
        <v>65.898947712839231</v>
      </c>
      <c r="H49" s="32">
        <f>-('Heat X-changer Worksheet'!$F$20*'Heat X-changer Worksheet'!$F$21*($L$1-H$3)/('Heat X-changer Worksheet'!$F$33*'Heat X-changer Worksheet'!$F$34)-$C49)</f>
        <v>66.35778604143924</v>
      </c>
      <c r="I49" s="32">
        <f>-('Heat X-changer Worksheet'!$F$20*'Heat X-changer Worksheet'!$F$21*($L$1-I$3)/('Heat X-changer Worksheet'!$F$33*'Heat X-changer Worksheet'!$F$34)-$C49)</f>
        <v>66.81662437003925</v>
      </c>
      <c r="J49" s="32">
        <f>-('Heat X-changer Worksheet'!$F$20*'Heat X-changer Worksheet'!$F$21*($L$1-J$3)/('Heat X-changer Worksheet'!$F$33*'Heat X-changer Worksheet'!$F$34)-$C49)</f>
        <v>67.275462698639259</v>
      </c>
      <c r="K49" s="32">
        <f>-('Heat X-changer Worksheet'!$F$20*'Heat X-changer Worksheet'!$F$21*($L$1-K$3)/('Heat X-changer Worksheet'!$F$33*'Heat X-changer Worksheet'!$F$34)-$C49)</f>
        <v>67.734301027239255</v>
      </c>
      <c r="L49" s="32">
        <f>-('Heat X-changer Worksheet'!$F$20*'Heat X-changer Worksheet'!$F$21*($L$1-L$3)/('Heat X-changer Worksheet'!$F$33*'Heat X-changer Worksheet'!$F$34)-$C49)</f>
        <v>68.193139355839264</v>
      </c>
      <c r="M49" s="32">
        <f>-('Heat X-changer Worksheet'!$F$20*'Heat X-changer Worksheet'!$F$21*($L$1-M$3)/('Heat X-changer Worksheet'!$F$33*'Heat X-changer Worksheet'!$F$34)-$C49)</f>
        <v>68.651977684439274</v>
      </c>
      <c r="N49" s="32">
        <f>-('Heat X-changer Worksheet'!$F$20*'Heat X-changer Worksheet'!$F$21*($L$1-N$3)/('Heat X-changer Worksheet'!$F$33*'Heat X-changer Worksheet'!$F$34)-$C49)</f>
        <v>69.110816013039269</v>
      </c>
      <c r="O49" s="32">
        <f>-('Heat X-changer Worksheet'!$F$20*'Heat X-changer Worksheet'!$F$21*($L$1-O$3)/('Heat X-changer Worksheet'!$F$33*'Heat X-changer Worksheet'!$F$34)-$C49)</f>
        <v>69.569654341639279</v>
      </c>
      <c r="P49" s="32">
        <f>-('Heat X-changer Worksheet'!$F$20*'Heat X-changer Worksheet'!$F$21*($L$1-P$3)/('Heat X-changer Worksheet'!$F$33*'Heat X-changer Worksheet'!$F$34)-$C49)</f>
        <v>70.028492670239288</v>
      </c>
      <c r="Q49" s="32">
        <f>-('Heat X-changer Worksheet'!$F$20*'Heat X-changer Worksheet'!$F$21*($L$1-Q$3)/('Heat X-changer Worksheet'!$F$33*'Heat X-changer Worksheet'!$F$34)-$C49)</f>
        <v>70.487330998839298</v>
      </c>
      <c r="R49" s="32">
        <f>-('Heat X-changer Worksheet'!$F$20*'Heat X-changer Worksheet'!$F$21*($L$1-R$3)/('Heat X-changer Worksheet'!$F$33*'Heat X-changer Worksheet'!$F$34)-$C49)</f>
        <v>70.946169327439293</v>
      </c>
      <c r="S49" s="32">
        <f>-('Heat X-changer Worksheet'!$F$20*'Heat X-changer Worksheet'!$F$21*($L$1-S$3)/('Heat X-changer Worksheet'!$F$33*'Heat X-changer Worksheet'!$F$34)-$C49)</f>
        <v>71.405007656039302</v>
      </c>
      <c r="T49" s="32">
        <f>-('Heat X-changer Worksheet'!$F$20*'Heat X-changer Worksheet'!$F$21*($L$1-T$3)/('Heat X-changer Worksheet'!$F$33*'Heat X-changer Worksheet'!$F$34)-$C49)</f>
        <v>71.863845984639312</v>
      </c>
      <c r="U49" s="32">
        <f>-('Heat X-changer Worksheet'!$F$20*'Heat X-changer Worksheet'!$F$21*($L$1-U$3)/('Heat X-changer Worksheet'!$F$33*'Heat X-changer Worksheet'!$F$34)-$C49)</f>
        <v>72.322684313239307</v>
      </c>
      <c r="V49" s="32">
        <f>-('Heat X-changer Worksheet'!$F$20*'Heat X-changer Worksheet'!$F$21*($L$1-V$3)/('Heat X-changer Worksheet'!$F$33*'Heat X-changer Worksheet'!$F$34)-$C49)</f>
        <v>72.781522641839317</v>
      </c>
      <c r="W49" s="32">
        <f>-('Heat X-changer Worksheet'!$F$20*'Heat X-changer Worksheet'!$F$21*($L$1-W$3)/('Heat X-changer Worksheet'!$F$33*'Heat X-changer Worksheet'!$F$34)-$C49)</f>
        <v>73.240360970439326</v>
      </c>
      <c r="X49" s="32">
        <f>-('Heat X-changer Worksheet'!$F$20*'Heat X-changer Worksheet'!$F$21*($L$1-X$3)/('Heat X-changer Worksheet'!$F$33*'Heat X-changer Worksheet'!$F$34)-$C49)</f>
        <v>73.699199299039321</v>
      </c>
      <c r="Y49" s="32">
        <f>-('Heat X-changer Worksheet'!$F$20*'Heat X-changer Worksheet'!$F$21*($L$1-Y$3)/('Heat X-changer Worksheet'!$F$33*'Heat X-changer Worksheet'!$F$34)-$C49)</f>
        <v>74.158037627639331</v>
      </c>
      <c r="Z49" s="32">
        <f>-('Heat X-changer Worksheet'!$F$20*'Heat X-changer Worksheet'!$F$21*($L$1-Z$3)/('Heat X-changer Worksheet'!$F$33*'Heat X-changer Worksheet'!$F$34)-$C49)</f>
        <v>74.61687595623934</v>
      </c>
      <c r="AA49" s="32">
        <f>-('Heat X-changer Worksheet'!$F$20*'Heat X-changer Worksheet'!$F$21*($L$1-AA$3)/('Heat X-changer Worksheet'!$F$33*'Heat X-changer Worksheet'!$F$34)-$C49)</f>
        <v>75.075714284839336</v>
      </c>
      <c r="AB49" s="32">
        <f>-('Heat X-changer Worksheet'!$F$20*'Heat X-changer Worksheet'!$F$21*($L$1-AB$3)/('Heat X-changer Worksheet'!$F$33*'Heat X-changer Worksheet'!$F$34)-$C49)</f>
        <v>75.534552613439345</v>
      </c>
      <c r="AC49" s="32">
        <f>-('Heat X-changer Worksheet'!$F$20*'Heat X-changer Worksheet'!$F$21*($L$1-AC$3)/('Heat X-changer Worksheet'!$F$33*'Heat X-changer Worksheet'!$F$34)-$C49)</f>
        <v>75.993390942039355</v>
      </c>
      <c r="AD49" s="32">
        <f>-('Heat X-changer Worksheet'!$F$20*'Heat X-changer Worksheet'!$F$21*($L$1-AD$3)/('Heat X-changer Worksheet'!$F$33*'Heat X-changer Worksheet'!$F$34)-$C49)</f>
        <v>76.45222927063935</v>
      </c>
      <c r="AE49" s="32">
        <f>-('Heat X-changer Worksheet'!$F$20*'Heat X-changer Worksheet'!$F$21*($L$1-AE$3)/('Heat X-changer Worksheet'!$F$33*'Heat X-changer Worksheet'!$F$34)-$C49)</f>
        <v>76.91106759923936</v>
      </c>
      <c r="AF49" s="32">
        <f>-('Heat X-changer Worksheet'!$F$20*'Heat X-changer Worksheet'!$F$21*($L$1-AF$3)/('Heat X-changer Worksheet'!$F$33*'Heat X-changer Worksheet'!$F$34)-$C49)</f>
        <v>77.369905927839369</v>
      </c>
      <c r="AG49" s="32">
        <f>-('Heat X-changer Worksheet'!$F$20*'Heat X-changer Worksheet'!$F$21*($L$1-AG$3)/('Heat X-changer Worksheet'!$F$33*'Heat X-changer Worksheet'!$F$34)-$C49)</f>
        <v>77.828744256439364</v>
      </c>
      <c r="AH49" s="32">
        <f>-('Heat X-changer Worksheet'!$F$20*'Heat X-changer Worksheet'!$F$21*($L$1-AH$3)/('Heat X-changer Worksheet'!$F$33*'Heat X-changer Worksheet'!$F$34)-$C49)</f>
        <v>78.287582585039374</v>
      </c>
      <c r="AI49" s="32">
        <f>-('Heat X-changer Worksheet'!$F$20*'Heat X-changer Worksheet'!$F$21*($L$1-AI$3)/('Heat X-changer Worksheet'!$F$33*'Heat X-changer Worksheet'!$F$34)-$C49)</f>
        <v>78.746420913639383</v>
      </c>
      <c r="AJ49" s="32">
        <f>-('Heat X-changer Worksheet'!$F$20*'Heat X-changer Worksheet'!$F$21*($L$1-AJ$3)/('Heat X-changer Worksheet'!$F$33*'Heat X-changer Worksheet'!$F$34)-$C49)</f>
        <v>79.205259242239379</v>
      </c>
      <c r="AK49" s="32">
        <f>-('Heat X-changer Worksheet'!$F$20*'Heat X-changer Worksheet'!$F$21*($L$1-AK$3)/('Heat X-changer Worksheet'!$F$33*'Heat X-changer Worksheet'!$F$34)-$C49)</f>
        <v>79.664097570839402</v>
      </c>
      <c r="AL49" s="32">
        <f>-('Heat X-changer Worksheet'!$F$20*'Heat X-changer Worksheet'!$F$21*($L$1-AL$3)/('Heat X-changer Worksheet'!$F$33*'Heat X-changer Worksheet'!$F$34)-$C49)</f>
        <v>80.122935899439398</v>
      </c>
      <c r="AM49" s="32">
        <f>-('Heat X-changer Worksheet'!$F$20*'Heat X-changer Worksheet'!$F$21*($L$1-AM$3)/('Heat X-changer Worksheet'!$F$33*'Heat X-changer Worksheet'!$F$34)-$C49)</f>
        <v>80.581774228039393</v>
      </c>
      <c r="AN49" s="32">
        <f>-('Heat X-changer Worksheet'!$F$20*'Heat X-changer Worksheet'!$F$21*($L$1-AN$3)/('Heat X-changer Worksheet'!$F$33*'Heat X-changer Worksheet'!$F$34)-$C49)</f>
        <v>81.040612556639417</v>
      </c>
      <c r="AO49" s="32">
        <f>-('Heat X-changer Worksheet'!$F$20*'Heat X-changer Worksheet'!$F$21*($L$1-AO$3)/('Heat X-changer Worksheet'!$F$33*'Heat X-changer Worksheet'!$F$34)-$C49)</f>
        <v>81.499450885239412</v>
      </c>
      <c r="AP49" s="32">
        <f>-('Heat X-changer Worksheet'!$F$20*'Heat X-changer Worksheet'!$F$21*($L$1-AP$3)/('Heat X-changer Worksheet'!$F$33*'Heat X-changer Worksheet'!$F$34)-$C49)</f>
        <v>81.958289213839421</v>
      </c>
      <c r="AQ49" s="32">
        <f>-('Heat X-changer Worksheet'!$F$20*'Heat X-changer Worksheet'!$F$21*($L$1-AQ$3)/('Heat X-changer Worksheet'!$F$33*'Heat X-changer Worksheet'!$F$34)-$C49)</f>
        <v>82.417127542439431</v>
      </c>
      <c r="AR49" s="32">
        <f>-('Heat X-changer Worksheet'!$F$20*'Heat X-changer Worksheet'!$F$21*($L$1-AR$3)/('Heat X-changer Worksheet'!$F$33*'Heat X-changer Worksheet'!$F$34)-$C49)</f>
        <v>82.875965871039426</v>
      </c>
      <c r="AS49" s="32">
        <f>-('Heat X-changer Worksheet'!$F$20*'Heat X-changer Worksheet'!$F$21*($L$1-AS$3)/('Heat X-changer Worksheet'!$F$33*'Heat X-changer Worksheet'!$F$34)-$C49)</f>
        <v>83.334804199639436</v>
      </c>
      <c r="AT49" s="32">
        <f>-('Heat X-changer Worksheet'!$F$20*'Heat X-changer Worksheet'!$F$21*($L$1-AT$3)/('Heat X-changer Worksheet'!$F$33*'Heat X-changer Worksheet'!$F$34)-$C49)</f>
        <v>83.793642528239431</v>
      </c>
      <c r="AU49" s="32">
        <f>-('Heat X-changer Worksheet'!$F$20*'Heat X-changer Worksheet'!$F$21*($L$1-AU$3)/('Heat X-changer Worksheet'!$F$33*'Heat X-changer Worksheet'!$F$34)-$C49)</f>
        <v>84.252480856839441</v>
      </c>
      <c r="AV49" s="32">
        <f>-('Heat X-changer Worksheet'!$F$20*'Heat X-changer Worksheet'!$F$21*($L$1-AV$3)/('Heat X-changer Worksheet'!$F$33*'Heat X-changer Worksheet'!$F$34)-$C49)</f>
        <v>84.711319185439436</v>
      </c>
      <c r="AW49" s="32">
        <f>-('Heat X-changer Worksheet'!$F$20*'Heat X-changer Worksheet'!$F$21*($L$1-AW$3)/('Heat X-changer Worksheet'!$F$33*'Heat X-changer Worksheet'!$F$34)-$C49)</f>
        <v>85.17015751403946</v>
      </c>
      <c r="AX49" s="32">
        <f>-('Heat X-changer Worksheet'!$F$20*'Heat X-changer Worksheet'!$F$21*($L$1-AX$3)/('Heat X-changer Worksheet'!$F$33*'Heat X-changer Worksheet'!$F$34)-$C49)</f>
        <v>85.628995842639455</v>
      </c>
      <c r="AY49" s="32">
        <f>-('Heat X-changer Worksheet'!$F$20*'Heat X-changer Worksheet'!$F$21*($L$1-AY$3)/('Heat X-changer Worksheet'!$F$33*'Heat X-changer Worksheet'!$F$34)-$C49)</f>
        <v>86.087834171239464</v>
      </c>
      <c r="AZ49" s="32">
        <f>-('Heat X-changer Worksheet'!$F$20*'Heat X-changer Worksheet'!$F$21*($L$1-AZ$3)/('Heat X-changer Worksheet'!$F$33*'Heat X-changer Worksheet'!$F$34)-$C49)</f>
        <v>86.546672499839474</v>
      </c>
      <c r="BA49" s="32">
        <f>-('Heat X-changer Worksheet'!$F$20*'Heat X-changer Worksheet'!$F$21*($L$1-BA$3)/('Heat X-changer Worksheet'!$F$33*'Heat X-changer Worksheet'!$F$34)-$C49)</f>
        <v>87.005510828439469</v>
      </c>
      <c r="BB49" s="32">
        <f>-('Heat X-changer Worksheet'!$F$20*'Heat X-changer Worksheet'!$F$21*($L$1-BB$3)/('Heat X-changer Worksheet'!$F$33*'Heat X-changer Worksheet'!$F$34)-$C49)</f>
        <v>87.464349157039479</v>
      </c>
      <c r="BC49" s="32">
        <f>-('Heat X-changer Worksheet'!$F$20*'Heat X-changer Worksheet'!$F$21*($L$1-BC$3)/('Heat X-changer Worksheet'!$F$33*'Heat X-changer Worksheet'!$F$34)-$C49)</f>
        <v>87.923187485639488</v>
      </c>
      <c r="BD49" s="32">
        <f>-('Heat X-changer Worksheet'!$F$20*'Heat X-changer Worksheet'!$F$21*($L$1-BD$3)/('Heat X-changer Worksheet'!$F$33*'Heat X-changer Worksheet'!$F$34)-$C49)</f>
        <v>88.382025814239483</v>
      </c>
      <c r="BE49" s="32">
        <f>-('Heat X-changer Worksheet'!$F$20*'Heat X-changer Worksheet'!$F$21*($L$1-BE$3)/('Heat X-changer Worksheet'!$F$33*'Heat X-changer Worksheet'!$F$34)-$C49)</f>
        <v>88.840864142839493</v>
      </c>
      <c r="BF49" s="32">
        <f>-('Heat X-changer Worksheet'!$F$20*'Heat X-changer Worksheet'!$F$21*($L$1-BF$3)/('Heat X-changer Worksheet'!$F$33*'Heat X-changer Worksheet'!$F$34)-$C49)</f>
        <v>89.299702471439502</v>
      </c>
      <c r="BG49" s="32">
        <f>-('Heat X-changer Worksheet'!$F$20*'Heat X-changer Worksheet'!$F$21*($L$1-BG$3)/('Heat X-changer Worksheet'!$F$33*'Heat X-changer Worksheet'!$F$34)-$C49)</f>
        <v>89.758540800039498</v>
      </c>
      <c r="BH49" s="32">
        <f>-('Heat X-changer Worksheet'!$F$20*'Heat X-changer Worksheet'!$F$21*($L$1-BH$3)/('Heat X-changer Worksheet'!$F$33*'Heat X-changer Worksheet'!$F$34)-$C49)</f>
        <v>90.217379128639507</v>
      </c>
      <c r="BI49" s="32">
        <f>-('Heat X-changer Worksheet'!$F$20*'Heat X-changer Worksheet'!$F$21*($L$1-BI$3)/('Heat X-changer Worksheet'!$F$33*'Heat X-changer Worksheet'!$F$34)-$C49)</f>
        <v>90.676217457239517</v>
      </c>
      <c r="BJ49" s="32">
        <f>-('Heat X-changer Worksheet'!$F$20*'Heat X-changer Worksheet'!$F$21*($L$1-BJ$3)/('Heat X-changer Worksheet'!$F$33*'Heat X-changer Worksheet'!$F$34)-$C49)</f>
        <v>91.135055785839512</v>
      </c>
      <c r="BK49" s="32">
        <f>-('Heat X-changer Worksheet'!$F$20*'Heat X-changer Worksheet'!$F$21*($L$1-BK$3)/('Heat X-changer Worksheet'!$F$33*'Heat X-changer Worksheet'!$F$34)-$C49)</f>
        <v>91.593894114439536</v>
      </c>
      <c r="BL49" s="32">
        <f>-('Heat X-changer Worksheet'!$F$20*'Heat X-changer Worksheet'!$F$21*($L$1-BL$3)/('Heat X-changer Worksheet'!$F$33*'Heat X-changer Worksheet'!$F$34)-$C49)</f>
        <v>92.052732443039531</v>
      </c>
      <c r="BM49" s="32">
        <f>-('Heat X-changer Worksheet'!$F$20*'Heat X-changer Worksheet'!$F$21*($L$1-BM$3)/('Heat X-changer Worksheet'!$F$33*'Heat X-changer Worksheet'!$F$34)-$C49)</f>
        <v>92.511570771639526</v>
      </c>
      <c r="BN49" s="32">
        <f>-('Heat X-changer Worksheet'!$F$20*'Heat X-changer Worksheet'!$F$21*($L$1-BN$3)/('Heat X-changer Worksheet'!$F$33*'Heat X-changer Worksheet'!$F$34)-$C49)</f>
        <v>92.970409100239536</v>
      </c>
      <c r="BO49" s="32">
        <f>-('Heat X-changer Worksheet'!$F$20*'Heat X-changer Worksheet'!$F$21*($L$1-BO$3)/('Heat X-changer Worksheet'!$F$33*'Heat X-changer Worksheet'!$F$34)-$C49)</f>
        <v>93.429247428839545</v>
      </c>
      <c r="BP49" s="32">
        <f>-('Heat X-changer Worksheet'!$F$20*'Heat X-changer Worksheet'!$F$21*($L$1-BP$3)/('Heat X-changer Worksheet'!$F$33*'Heat X-changer Worksheet'!$F$34)-$C49)</f>
        <v>93.888085757439541</v>
      </c>
      <c r="BQ49" s="32">
        <f>-('Heat X-changer Worksheet'!$F$20*'Heat X-changer Worksheet'!$F$21*($L$1-BQ$3)/('Heat X-changer Worksheet'!$F$33*'Heat X-changer Worksheet'!$F$34)-$C49)</f>
        <v>94.34692408603955</v>
      </c>
      <c r="BR49" s="32">
        <f>-('Heat X-changer Worksheet'!$F$20*'Heat X-changer Worksheet'!$F$21*($L$1-BR$3)/('Heat X-changer Worksheet'!$F$33*'Heat X-changer Worksheet'!$F$34)-$C49)</f>
        <v>94.80576241463956</v>
      </c>
      <c r="BS49" s="32">
        <f>-('Heat X-changer Worksheet'!$F$20*'Heat X-changer Worksheet'!$F$21*($L$1-BS$3)/('Heat X-changer Worksheet'!$F$33*'Heat X-changer Worksheet'!$F$34)-$C49)</f>
        <v>95.264600743239555</v>
      </c>
      <c r="BT49" s="32">
        <f>-('Heat X-changer Worksheet'!$F$20*'Heat X-changer Worksheet'!$F$21*($L$1-BT$3)/('Heat X-changer Worksheet'!$F$33*'Heat X-changer Worksheet'!$F$34)-$C49)</f>
        <v>95.723439071839579</v>
      </c>
      <c r="BU49" s="32">
        <f>-('Heat X-changer Worksheet'!$F$20*'Heat X-changer Worksheet'!$F$21*($L$1-BU$3)/('Heat X-changer Worksheet'!$F$33*'Heat X-changer Worksheet'!$F$34)-$C49)</f>
        <v>96.182277400439574</v>
      </c>
      <c r="BV49" s="32">
        <f>-('Heat X-changer Worksheet'!$F$20*'Heat X-changer Worksheet'!$F$21*($L$1-BV$3)/('Heat X-changer Worksheet'!$F$33*'Heat X-changer Worksheet'!$F$34)-$C49)</f>
        <v>96.641115729039569</v>
      </c>
      <c r="BW49" s="32">
        <f>-('Heat X-changer Worksheet'!$F$20*'Heat X-changer Worksheet'!$F$21*($L$1-BW$3)/('Heat X-changer Worksheet'!$F$33*'Heat X-changer Worksheet'!$F$34)-$C49)</f>
        <v>97.099954057639593</v>
      </c>
      <c r="BX49" s="32">
        <f>-('Heat X-changer Worksheet'!$F$20*'Heat X-changer Worksheet'!$F$21*($L$1-BX$3)/('Heat X-changer Worksheet'!$F$33*'Heat X-changer Worksheet'!$F$34)-$C49)</f>
        <v>97.558792386239588</v>
      </c>
      <c r="BY49" s="32">
        <f>-('Heat X-changer Worksheet'!$F$20*'Heat X-changer Worksheet'!$F$21*($L$1-BY$3)/('Heat X-changer Worksheet'!$F$33*'Heat X-changer Worksheet'!$F$34)-$C49)</f>
        <v>98.017630714839598</v>
      </c>
      <c r="BZ49" s="32">
        <f>-('Heat X-changer Worksheet'!$F$20*'Heat X-changer Worksheet'!$F$21*($L$1-BZ$3)/('Heat X-changer Worksheet'!$F$33*'Heat X-changer Worksheet'!$F$34)-$C49)</f>
        <v>98.476469043439607</v>
      </c>
      <c r="CA49" s="32">
        <f>-('Heat X-changer Worksheet'!$F$20*'Heat X-changer Worksheet'!$F$21*($L$1-CA$3)/('Heat X-changer Worksheet'!$F$33*'Heat X-changer Worksheet'!$F$34)-$C49)</f>
        <v>98.935307372039603</v>
      </c>
      <c r="CB49" s="32">
        <f>-('Heat X-changer Worksheet'!$F$20*'Heat X-changer Worksheet'!$F$21*($L$1-CB$3)/('Heat X-changer Worksheet'!$F$33*'Heat X-changer Worksheet'!$F$34)-$C49)</f>
        <v>99.394145700639612</v>
      </c>
      <c r="CC49" s="32">
        <f>-('Heat X-changer Worksheet'!$F$20*'Heat X-changer Worksheet'!$F$21*($L$1-CC$3)/('Heat X-changer Worksheet'!$F$33*'Heat X-changer Worksheet'!$F$34)-$C49)</f>
        <v>99.852984029239622</v>
      </c>
      <c r="CD49" s="32">
        <f>-('Heat X-changer Worksheet'!$F$20*'Heat X-changer Worksheet'!$F$21*($L$1-CD$3)/('Heat X-changer Worksheet'!$F$33*'Heat X-changer Worksheet'!$F$34)-$C49)</f>
        <v>100.31182235783962</v>
      </c>
      <c r="CE49" s="32">
        <f>-('Heat X-changer Worksheet'!$F$20*'Heat X-changer Worksheet'!$F$21*($L$1-CE$3)/('Heat X-changer Worksheet'!$F$33*'Heat X-changer Worksheet'!$F$34)-$C49)</f>
        <v>100.77066068643961</v>
      </c>
      <c r="CF49" s="32">
        <f>-('Heat X-changer Worksheet'!$F$20*'Heat X-changer Worksheet'!$F$21*($L$1-CF$3)/('Heat X-changer Worksheet'!$F$33*'Heat X-changer Worksheet'!$F$34)-$C49)</f>
        <v>101.22949901503964</v>
      </c>
      <c r="CG49" s="32">
        <f>-('Heat X-changer Worksheet'!$F$20*'Heat X-changer Worksheet'!$F$21*($L$1-CG$3)/('Heat X-changer Worksheet'!$F$33*'Heat X-changer Worksheet'!$F$34)-$C49)</f>
        <v>101.68833734363963</v>
      </c>
      <c r="CH49" s="32">
        <f>-('Heat X-changer Worksheet'!$F$20*'Heat X-changer Worksheet'!$F$21*($L$1-CH$3)/('Heat X-changer Worksheet'!$F$33*'Heat X-changer Worksheet'!$F$34)-$C49)</f>
        <v>102.14717567223964</v>
      </c>
      <c r="CI49" s="32">
        <f>-('Heat X-changer Worksheet'!$F$20*'Heat X-changer Worksheet'!$F$21*($L$1-CI$3)/('Heat X-changer Worksheet'!$F$33*'Heat X-changer Worksheet'!$F$34)-$C49)</f>
        <v>102.60601400083965</v>
      </c>
      <c r="CJ49" s="32">
        <f>-('Heat X-changer Worksheet'!$F$20*'Heat X-changer Worksheet'!$F$21*($L$1-CJ$3)/('Heat X-changer Worksheet'!$F$33*'Heat X-changer Worksheet'!$F$34)-$C49)</f>
        <v>103.06485232943965</v>
      </c>
      <c r="CK49" s="32">
        <f>-('Heat X-changer Worksheet'!$F$20*'Heat X-changer Worksheet'!$F$21*($L$1-CK$3)/('Heat X-changer Worksheet'!$F$33*'Heat X-changer Worksheet'!$F$34)-$C49)</f>
        <v>103.52369065803965</v>
      </c>
      <c r="CL49" s="32">
        <f>-('Heat X-changer Worksheet'!$F$20*'Heat X-changer Worksheet'!$F$21*($L$1-CL$3)/('Heat X-changer Worksheet'!$F$33*'Heat X-changer Worksheet'!$F$34)-$C49)</f>
        <v>103.98252898663966</v>
      </c>
      <c r="CM49" s="32">
        <f>-('Heat X-changer Worksheet'!$F$20*'Heat X-changer Worksheet'!$F$21*($L$1-CM$3)/('Heat X-changer Worksheet'!$F$33*'Heat X-changer Worksheet'!$F$34)-$C49)</f>
        <v>104.44136731523966</v>
      </c>
      <c r="CN49" s="32">
        <f>-('Heat X-changer Worksheet'!$F$20*'Heat X-changer Worksheet'!$F$21*($L$1-CN$3)/('Heat X-changer Worksheet'!$F$33*'Heat X-changer Worksheet'!$F$34)-$C49)</f>
        <v>104.90020564383967</v>
      </c>
      <c r="CO49" s="32">
        <f>-('Heat X-changer Worksheet'!$F$20*'Heat X-changer Worksheet'!$F$21*($L$1-CO$3)/('Heat X-changer Worksheet'!$F$33*'Heat X-changer Worksheet'!$F$34)-$C49)</f>
        <v>105.35904397243968</v>
      </c>
      <c r="CP49" s="32">
        <f>-('Heat X-changer Worksheet'!$F$20*'Heat X-changer Worksheet'!$F$21*($L$1-CP$3)/('Heat X-changer Worksheet'!$F$33*'Heat X-changer Worksheet'!$F$34)-$C49)</f>
        <v>105.81788230103967</v>
      </c>
      <c r="CQ49" s="32">
        <f>-('Heat X-changer Worksheet'!$F$20*'Heat X-changer Worksheet'!$F$21*($L$1-CQ$3)/('Heat X-changer Worksheet'!$F$33*'Heat X-changer Worksheet'!$F$34)-$C49)</f>
        <v>106.27672062963968</v>
      </c>
      <c r="CR49" s="32">
        <f>-('Heat X-changer Worksheet'!$F$20*'Heat X-changer Worksheet'!$F$21*($L$1-CR$3)/('Heat X-changer Worksheet'!$F$33*'Heat X-changer Worksheet'!$F$34)-$C49)</f>
        <v>106.73555895823969</v>
      </c>
      <c r="CS49" s="32">
        <f>-('Heat X-changer Worksheet'!$F$20*'Heat X-changer Worksheet'!$F$21*($L$1-CS$3)/('Heat X-changer Worksheet'!$F$33*'Heat X-changer Worksheet'!$F$34)-$C49)</f>
        <v>107.19439728683969</v>
      </c>
      <c r="CT49" s="32">
        <f>-('Heat X-changer Worksheet'!$F$20*'Heat X-changer Worksheet'!$F$21*($L$1-CT$3)/('Heat X-changer Worksheet'!$F$33*'Heat X-changer Worksheet'!$F$34)-$C49)</f>
        <v>107.6532356154397</v>
      </c>
      <c r="CU49" s="32">
        <f>-('Heat X-changer Worksheet'!$F$20*'Heat X-changer Worksheet'!$F$21*($L$1-CU$3)/('Heat X-changer Worksheet'!$F$33*'Heat X-changer Worksheet'!$F$34)-$C49)</f>
        <v>108.11207394403971</v>
      </c>
      <c r="CV49" s="32">
        <f>-('Heat X-changer Worksheet'!$F$20*'Heat X-changer Worksheet'!$F$21*($L$1-CV$3)/('Heat X-changer Worksheet'!$F$33*'Heat X-changer Worksheet'!$F$34)-$C49)</f>
        <v>108.5709122726397</v>
      </c>
      <c r="CW49" s="32">
        <f>-('Heat X-changer Worksheet'!$F$20*'Heat X-changer Worksheet'!$F$21*($L$1-CW$3)/('Heat X-changer Worksheet'!$F$33*'Heat X-changer Worksheet'!$F$34)-$C49)</f>
        <v>109.02975060123971</v>
      </c>
      <c r="CX49" s="32">
        <f>-('Heat X-changer Worksheet'!$F$20*'Heat X-changer Worksheet'!$F$21*($L$1-CX$3)/('Heat X-changer Worksheet'!$F$33*'Heat X-changer Worksheet'!$F$34)-$C49)</f>
        <v>109.48858892983972</v>
      </c>
      <c r="CY49" s="32">
        <f>-('Heat X-changer Worksheet'!$F$20*'Heat X-changer Worksheet'!$F$21*($L$1-CY$3)/('Heat X-changer Worksheet'!$F$33*'Heat X-changer Worksheet'!$F$34)-$C49)</f>
        <v>109.94742725843973</v>
      </c>
      <c r="CZ49" s="32">
        <f>-('Heat X-changer Worksheet'!$F$20*'Heat X-changer Worksheet'!$F$21*($L$1-CZ$3)/('Heat X-changer Worksheet'!$F$33*'Heat X-changer Worksheet'!$F$34)-$C49)</f>
        <v>110.40626558703974</v>
      </c>
      <c r="DA49" s="32">
        <f>-('Heat X-changer Worksheet'!$F$20*'Heat X-changer Worksheet'!$F$21*($L$1-DA$3)/('Heat X-changer Worksheet'!$F$33*'Heat X-changer Worksheet'!$F$34)-$C49)</f>
        <v>110.86510391563974</v>
      </c>
      <c r="DB49" s="32">
        <f>-('Heat X-changer Worksheet'!$F$20*'Heat X-changer Worksheet'!$F$21*($L$1-DB$3)/('Heat X-changer Worksheet'!$F$33*'Heat X-changer Worksheet'!$F$34)-$C49)</f>
        <v>111.32394224423973</v>
      </c>
      <c r="DC49" s="32">
        <f>-('Heat X-changer Worksheet'!$F$20*'Heat X-changer Worksheet'!$F$21*($L$1-DC$3)/('Heat X-changer Worksheet'!$F$33*'Heat X-changer Worksheet'!$F$34)-$C49)</f>
        <v>111.78278057283974</v>
      </c>
      <c r="DD49" s="32">
        <f>-('Heat X-changer Worksheet'!$F$20*'Heat X-changer Worksheet'!$F$21*($L$1-DD$3)/('Heat X-changer Worksheet'!$F$33*'Heat X-changer Worksheet'!$F$34)-$C49)</f>
        <v>112.24161890143975</v>
      </c>
      <c r="DE49" s="32">
        <f>-('Heat X-changer Worksheet'!$F$20*'Heat X-changer Worksheet'!$F$21*($L$1-DE$3)/('Heat X-changer Worksheet'!$F$33*'Heat X-changer Worksheet'!$F$34)-$C49)</f>
        <v>112.70045723003976</v>
      </c>
      <c r="DF49" s="32">
        <f>-('Heat X-changer Worksheet'!$F$20*'Heat X-changer Worksheet'!$F$21*($L$1-DF$3)/('Heat X-changer Worksheet'!$F$33*'Heat X-changer Worksheet'!$F$34)-$C49)</f>
        <v>113.15929555863977</v>
      </c>
      <c r="DG49" s="32">
        <f>-('Heat X-changer Worksheet'!$F$20*'Heat X-changer Worksheet'!$F$21*($L$1-DG$3)/('Heat X-changer Worksheet'!$F$33*'Heat X-changer Worksheet'!$F$34)-$C49)</f>
        <v>113.61813388723976</v>
      </c>
      <c r="DH49" s="32">
        <f>-('Heat X-changer Worksheet'!$F$20*'Heat X-changer Worksheet'!$F$21*($L$1-DH$3)/('Heat X-changer Worksheet'!$F$33*'Heat X-changer Worksheet'!$F$34)-$C49)</f>
        <v>114.07697221583977</v>
      </c>
      <c r="DI49" s="32">
        <f>-('Heat X-changer Worksheet'!$F$20*'Heat X-changer Worksheet'!$F$21*($L$1-DI$3)/('Heat X-changer Worksheet'!$F$33*'Heat X-changer Worksheet'!$F$34)-$C49)</f>
        <v>114.53581054443978</v>
      </c>
      <c r="DJ49" s="32">
        <f>-('Heat X-changer Worksheet'!$F$20*'Heat X-changer Worksheet'!$F$21*($L$1-DJ$3)/('Heat X-changer Worksheet'!$F$33*'Heat X-changer Worksheet'!$F$34)-$C49)</f>
        <v>114.99464887303978</v>
      </c>
      <c r="DK49" s="32">
        <f>-('Heat X-changer Worksheet'!$F$20*'Heat X-changer Worksheet'!$F$21*($L$1-DK$3)/('Heat X-changer Worksheet'!$F$33*'Heat X-changer Worksheet'!$F$34)-$C49)</f>
        <v>115.45348720163979</v>
      </c>
      <c r="DL49" s="32">
        <f>-('Heat X-changer Worksheet'!$F$20*'Heat X-changer Worksheet'!$F$21*($L$1-DL$3)/('Heat X-changer Worksheet'!$F$33*'Heat X-changer Worksheet'!$F$34)-$C49)</f>
        <v>115.9123255302398</v>
      </c>
      <c r="DM49" s="32">
        <f>-('Heat X-changer Worksheet'!$F$20*'Heat X-changer Worksheet'!$F$21*($L$1-DM$3)/('Heat X-changer Worksheet'!$F$33*'Heat X-changer Worksheet'!$F$34)-$C49)</f>
        <v>116.37116385883979</v>
      </c>
      <c r="DN49" s="32">
        <f>-('Heat X-changer Worksheet'!$F$20*'Heat X-changer Worksheet'!$F$21*($L$1-DN$3)/('Heat X-changer Worksheet'!$F$33*'Heat X-changer Worksheet'!$F$34)-$C49)</f>
        <v>116.8300021874398</v>
      </c>
      <c r="DO49" s="32">
        <f>-('Heat X-changer Worksheet'!$F$20*'Heat X-changer Worksheet'!$F$21*($L$1-DO$3)/('Heat X-changer Worksheet'!$F$33*'Heat X-changer Worksheet'!$F$34)-$C49)</f>
        <v>117.28884051603981</v>
      </c>
      <c r="DP49" s="32">
        <f>-('Heat X-changer Worksheet'!$F$20*'Heat X-changer Worksheet'!$F$21*($L$1-DP$3)/('Heat X-changer Worksheet'!$F$33*'Heat X-changer Worksheet'!$F$34)-$C49)</f>
        <v>117.74767884463981</v>
      </c>
      <c r="DQ49" s="32">
        <f>-('Heat X-changer Worksheet'!$F$20*'Heat X-changer Worksheet'!$F$21*($L$1-DQ$3)/('Heat X-changer Worksheet'!$F$33*'Heat X-changer Worksheet'!$F$34)-$C49)</f>
        <v>118.20651717323982</v>
      </c>
      <c r="DR49" s="32">
        <f>-('Heat X-changer Worksheet'!$F$20*'Heat X-changer Worksheet'!$F$21*($L$1-DR$3)/('Heat X-changer Worksheet'!$F$33*'Heat X-changer Worksheet'!$F$34)-$C49)</f>
        <v>118.66535550183983</v>
      </c>
      <c r="DS49" s="32">
        <f>-('Heat X-changer Worksheet'!$F$20*'Heat X-changer Worksheet'!$F$21*($L$1-DS$3)/('Heat X-changer Worksheet'!$F$33*'Heat X-changer Worksheet'!$F$34)-$C49)</f>
        <v>119.12419383043982</v>
      </c>
      <c r="DT49" s="32">
        <f>-('Heat X-changer Worksheet'!$F$20*'Heat X-changer Worksheet'!$F$21*($L$1-DT$3)/('Heat X-changer Worksheet'!$F$33*'Heat X-changer Worksheet'!$F$34)-$C49)</f>
        <v>119.58303215903983</v>
      </c>
      <c r="DU49" s="32">
        <f>-('Heat X-changer Worksheet'!$F$20*'Heat X-changer Worksheet'!$F$21*($L$1-DU$3)/('Heat X-changer Worksheet'!$F$33*'Heat X-changer Worksheet'!$F$34)-$C49)</f>
        <v>120.04187048763984</v>
      </c>
      <c r="DV49" s="32">
        <f>-('Heat X-changer Worksheet'!$F$20*'Heat X-changer Worksheet'!$F$21*($L$1-DV$3)/('Heat X-changer Worksheet'!$F$33*'Heat X-changer Worksheet'!$F$34)-$C49)</f>
        <v>120.50070881623984</v>
      </c>
      <c r="DW49" s="32">
        <f>-('Heat X-changer Worksheet'!$F$20*'Heat X-changer Worksheet'!$F$21*($L$1-DW$3)/('Heat X-changer Worksheet'!$F$33*'Heat X-changer Worksheet'!$F$34)-$C49)</f>
        <v>120.95954714483985</v>
      </c>
      <c r="DX49" s="32">
        <f>-('Heat X-changer Worksheet'!$F$20*'Heat X-changer Worksheet'!$F$21*($L$1-DX$3)/('Heat X-changer Worksheet'!$F$33*'Heat X-changer Worksheet'!$F$34)-$C49)</f>
        <v>121.41838547343986</v>
      </c>
      <c r="DY49" s="32">
        <f>-('Heat X-changer Worksheet'!$F$20*'Heat X-changer Worksheet'!$F$21*($L$1-DY$3)/('Heat X-changer Worksheet'!$F$33*'Heat X-changer Worksheet'!$F$34)-$C49)</f>
        <v>121.87722380203985</v>
      </c>
      <c r="DZ49" s="32">
        <f>-('Heat X-changer Worksheet'!$F$20*'Heat X-changer Worksheet'!$F$21*($L$1-DZ$3)/('Heat X-changer Worksheet'!$F$33*'Heat X-changer Worksheet'!$F$34)-$C49)</f>
        <v>122.33606213063986</v>
      </c>
      <c r="EA49" s="32">
        <f>-('Heat X-changer Worksheet'!$F$20*'Heat X-changer Worksheet'!$F$21*($L$1-EA$3)/('Heat X-changer Worksheet'!$F$33*'Heat X-changer Worksheet'!$F$34)-$C49)</f>
        <v>122.79490045923987</v>
      </c>
      <c r="EB49" s="32">
        <f>-('Heat X-changer Worksheet'!$F$20*'Heat X-changer Worksheet'!$F$21*($L$1-EB$3)/('Heat X-changer Worksheet'!$F$33*'Heat X-changer Worksheet'!$F$34)-$C49)</f>
        <v>123.25373878783988</v>
      </c>
      <c r="EC49" s="32">
        <f>-('Heat X-changer Worksheet'!$F$20*'Heat X-changer Worksheet'!$F$21*($L$1-EC$3)/('Heat X-changer Worksheet'!$F$33*'Heat X-changer Worksheet'!$F$34)-$C49)</f>
        <v>123.71257711643987</v>
      </c>
      <c r="ED49" s="32">
        <f>-('Heat X-changer Worksheet'!$F$20*'Heat X-changer Worksheet'!$F$21*($L$1-ED$3)/('Heat X-changer Worksheet'!$F$33*'Heat X-changer Worksheet'!$F$34)-$C49)</f>
        <v>124.17141544503988</v>
      </c>
      <c r="EE49" s="32">
        <f>-('Heat X-changer Worksheet'!$F$20*'Heat X-changer Worksheet'!$F$21*($L$1-EE$3)/('Heat X-changer Worksheet'!$F$33*'Heat X-changer Worksheet'!$F$34)-$C49)</f>
        <v>124.63025377363989</v>
      </c>
      <c r="EF49" s="32">
        <f>-('Heat X-changer Worksheet'!$F$20*'Heat X-changer Worksheet'!$F$21*($L$1-EF$3)/('Heat X-changer Worksheet'!$F$33*'Heat X-changer Worksheet'!$F$34)-$C49)</f>
        <v>125.08909210223989</v>
      </c>
      <c r="EG49" s="32">
        <f>-('Heat X-changer Worksheet'!$F$20*'Heat X-changer Worksheet'!$F$21*($L$1-EG$3)/('Heat X-changer Worksheet'!$F$33*'Heat X-changer Worksheet'!$F$34)-$C49)</f>
        <v>125.5479304308399</v>
      </c>
      <c r="EH49" s="32">
        <f>-('Heat X-changer Worksheet'!$F$20*'Heat X-changer Worksheet'!$F$21*($L$1-EH$3)/('Heat X-changer Worksheet'!$F$33*'Heat X-changer Worksheet'!$F$34)-$C49)</f>
        <v>126.00676875943991</v>
      </c>
      <c r="EI49" s="32">
        <f>-('Heat X-changer Worksheet'!$F$20*'Heat X-changer Worksheet'!$F$21*($L$1-EI$3)/('Heat X-changer Worksheet'!$F$33*'Heat X-changer Worksheet'!$F$34)-$C49)</f>
        <v>126.46560708803992</v>
      </c>
      <c r="EJ49" s="32">
        <f>-('Heat X-changer Worksheet'!$F$20*'Heat X-changer Worksheet'!$F$21*($L$1-EJ$3)/('Heat X-changer Worksheet'!$F$33*'Heat X-changer Worksheet'!$F$34)-$C49)</f>
        <v>126.92444541663991</v>
      </c>
      <c r="EK49" s="32">
        <f>-('Heat X-changer Worksheet'!$F$20*'Heat X-changer Worksheet'!$F$21*($L$1-EK$3)/('Heat X-changer Worksheet'!$F$33*'Heat X-changer Worksheet'!$F$34)-$C49)</f>
        <v>127.38328374523992</v>
      </c>
      <c r="EL49" s="32">
        <f>-('Heat X-changer Worksheet'!$F$20*'Heat X-changer Worksheet'!$F$21*($L$1-EL$3)/('Heat X-changer Worksheet'!$F$33*'Heat X-changer Worksheet'!$F$34)-$C49)</f>
        <v>127.84212207383992</v>
      </c>
      <c r="EM49" s="32">
        <f>-('Heat X-changer Worksheet'!$F$20*'Heat X-changer Worksheet'!$F$21*($L$1-EM$3)/('Heat X-changer Worksheet'!$F$33*'Heat X-changer Worksheet'!$F$34)-$C49)</f>
        <v>128.30096040243993</v>
      </c>
      <c r="EN49" s="32">
        <f>-('Heat X-changer Worksheet'!$F$20*'Heat X-changer Worksheet'!$F$21*($L$1-EN$3)/('Heat X-changer Worksheet'!$F$33*'Heat X-changer Worksheet'!$F$34)-$C49)</f>
        <v>128.75979873103992</v>
      </c>
    </row>
    <row r="50" spans="3:144">
      <c r="C50" s="30">
        <f t="shared" si="3"/>
        <v>134</v>
      </c>
      <c r="D50" s="32">
        <f>-('Heat X-changer Worksheet'!$F$20*'Heat X-changer Worksheet'!$F$21*($L$1-D$3)/('Heat X-changer Worksheet'!$F$33*'Heat X-changer Worksheet'!$F$34)-$C50)</f>
        <v>63.522432727039217</v>
      </c>
      <c r="E50" s="32">
        <f>-('Heat X-changer Worksheet'!$F$20*'Heat X-changer Worksheet'!$F$21*($L$1-E$3)/('Heat X-changer Worksheet'!$F$33*'Heat X-changer Worksheet'!$F$34)-$C50)</f>
        <v>63.981271055639226</v>
      </c>
      <c r="F50" s="32">
        <f>-('Heat X-changer Worksheet'!$F$20*'Heat X-changer Worksheet'!$F$21*($L$1-F$3)/('Heat X-changer Worksheet'!$F$33*'Heat X-changer Worksheet'!$F$34)-$C50)</f>
        <v>64.440109384239236</v>
      </c>
      <c r="G50" s="32">
        <f>-('Heat X-changer Worksheet'!$F$20*'Heat X-changer Worksheet'!$F$21*($L$1-G$3)/('Heat X-changer Worksheet'!$F$33*'Heat X-changer Worksheet'!$F$34)-$C50)</f>
        <v>64.898947712839231</v>
      </c>
      <c r="H50" s="32">
        <f>-('Heat X-changer Worksheet'!$F$20*'Heat X-changer Worksheet'!$F$21*($L$1-H$3)/('Heat X-changer Worksheet'!$F$33*'Heat X-changer Worksheet'!$F$34)-$C50)</f>
        <v>65.35778604143924</v>
      </c>
      <c r="I50" s="32">
        <f>-('Heat X-changer Worksheet'!$F$20*'Heat X-changer Worksheet'!$F$21*($L$1-I$3)/('Heat X-changer Worksheet'!$F$33*'Heat X-changer Worksheet'!$F$34)-$C50)</f>
        <v>65.81662437003925</v>
      </c>
      <c r="J50" s="32">
        <f>-('Heat X-changer Worksheet'!$F$20*'Heat X-changer Worksheet'!$F$21*($L$1-J$3)/('Heat X-changer Worksheet'!$F$33*'Heat X-changer Worksheet'!$F$34)-$C50)</f>
        <v>66.275462698639259</v>
      </c>
      <c r="K50" s="32">
        <f>-('Heat X-changer Worksheet'!$F$20*'Heat X-changer Worksheet'!$F$21*($L$1-K$3)/('Heat X-changer Worksheet'!$F$33*'Heat X-changer Worksheet'!$F$34)-$C50)</f>
        <v>66.734301027239255</v>
      </c>
      <c r="L50" s="32">
        <f>-('Heat X-changer Worksheet'!$F$20*'Heat X-changer Worksheet'!$F$21*($L$1-L$3)/('Heat X-changer Worksheet'!$F$33*'Heat X-changer Worksheet'!$F$34)-$C50)</f>
        <v>67.193139355839264</v>
      </c>
      <c r="M50" s="32">
        <f>-('Heat X-changer Worksheet'!$F$20*'Heat X-changer Worksheet'!$F$21*($L$1-M$3)/('Heat X-changer Worksheet'!$F$33*'Heat X-changer Worksheet'!$F$34)-$C50)</f>
        <v>67.651977684439274</v>
      </c>
      <c r="N50" s="32">
        <f>-('Heat X-changer Worksheet'!$F$20*'Heat X-changer Worksheet'!$F$21*($L$1-N$3)/('Heat X-changer Worksheet'!$F$33*'Heat X-changer Worksheet'!$F$34)-$C50)</f>
        <v>68.110816013039269</v>
      </c>
      <c r="O50" s="32">
        <f>-('Heat X-changer Worksheet'!$F$20*'Heat X-changer Worksheet'!$F$21*($L$1-O$3)/('Heat X-changer Worksheet'!$F$33*'Heat X-changer Worksheet'!$F$34)-$C50)</f>
        <v>68.569654341639279</v>
      </c>
      <c r="P50" s="32">
        <f>-('Heat X-changer Worksheet'!$F$20*'Heat X-changer Worksheet'!$F$21*($L$1-P$3)/('Heat X-changer Worksheet'!$F$33*'Heat X-changer Worksheet'!$F$34)-$C50)</f>
        <v>69.028492670239288</v>
      </c>
      <c r="Q50" s="32">
        <f>-('Heat X-changer Worksheet'!$F$20*'Heat X-changer Worksheet'!$F$21*($L$1-Q$3)/('Heat X-changer Worksheet'!$F$33*'Heat X-changer Worksheet'!$F$34)-$C50)</f>
        <v>69.487330998839298</v>
      </c>
      <c r="R50" s="32">
        <f>-('Heat X-changer Worksheet'!$F$20*'Heat X-changer Worksheet'!$F$21*($L$1-R$3)/('Heat X-changer Worksheet'!$F$33*'Heat X-changer Worksheet'!$F$34)-$C50)</f>
        <v>69.946169327439293</v>
      </c>
      <c r="S50" s="32">
        <f>-('Heat X-changer Worksheet'!$F$20*'Heat X-changer Worksheet'!$F$21*($L$1-S$3)/('Heat X-changer Worksheet'!$F$33*'Heat X-changer Worksheet'!$F$34)-$C50)</f>
        <v>70.405007656039302</v>
      </c>
      <c r="T50" s="32">
        <f>-('Heat X-changer Worksheet'!$F$20*'Heat X-changer Worksheet'!$F$21*($L$1-T$3)/('Heat X-changer Worksheet'!$F$33*'Heat X-changer Worksheet'!$F$34)-$C50)</f>
        <v>70.863845984639312</v>
      </c>
      <c r="U50" s="32">
        <f>-('Heat X-changer Worksheet'!$F$20*'Heat X-changer Worksheet'!$F$21*($L$1-U$3)/('Heat X-changer Worksheet'!$F$33*'Heat X-changer Worksheet'!$F$34)-$C50)</f>
        <v>71.322684313239307</v>
      </c>
      <c r="V50" s="32">
        <f>-('Heat X-changer Worksheet'!$F$20*'Heat X-changer Worksheet'!$F$21*($L$1-V$3)/('Heat X-changer Worksheet'!$F$33*'Heat X-changer Worksheet'!$F$34)-$C50)</f>
        <v>71.781522641839317</v>
      </c>
      <c r="W50" s="32">
        <f>-('Heat X-changer Worksheet'!$F$20*'Heat X-changer Worksheet'!$F$21*($L$1-W$3)/('Heat X-changer Worksheet'!$F$33*'Heat X-changer Worksheet'!$F$34)-$C50)</f>
        <v>72.240360970439326</v>
      </c>
      <c r="X50" s="32">
        <f>-('Heat X-changer Worksheet'!$F$20*'Heat X-changer Worksheet'!$F$21*($L$1-X$3)/('Heat X-changer Worksheet'!$F$33*'Heat X-changer Worksheet'!$F$34)-$C50)</f>
        <v>72.699199299039321</v>
      </c>
      <c r="Y50" s="32">
        <f>-('Heat X-changer Worksheet'!$F$20*'Heat X-changer Worksheet'!$F$21*($L$1-Y$3)/('Heat X-changer Worksheet'!$F$33*'Heat X-changer Worksheet'!$F$34)-$C50)</f>
        <v>73.158037627639331</v>
      </c>
      <c r="Z50" s="32">
        <f>-('Heat X-changer Worksheet'!$F$20*'Heat X-changer Worksheet'!$F$21*($L$1-Z$3)/('Heat X-changer Worksheet'!$F$33*'Heat X-changer Worksheet'!$F$34)-$C50)</f>
        <v>73.61687595623934</v>
      </c>
      <c r="AA50" s="32">
        <f>-('Heat X-changer Worksheet'!$F$20*'Heat X-changer Worksheet'!$F$21*($L$1-AA$3)/('Heat X-changer Worksheet'!$F$33*'Heat X-changer Worksheet'!$F$34)-$C50)</f>
        <v>74.075714284839336</v>
      </c>
      <c r="AB50" s="32">
        <f>-('Heat X-changer Worksheet'!$F$20*'Heat X-changer Worksheet'!$F$21*($L$1-AB$3)/('Heat X-changer Worksheet'!$F$33*'Heat X-changer Worksheet'!$F$34)-$C50)</f>
        <v>74.534552613439345</v>
      </c>
      <c r="AC50" s="32">
        <f>-('Heat X-changer Worksheet'!$F$20*'Heat X-changer Worksheet'!$F$21*($L$1-AC$3)/('Heat X-changer Worksheet'!$F$33*'Heat X-changer Worksheet'!$F$34)-$C50)</f>
        <v>74.993390942039355</v>
      </c>
      <c r="AD50" s="32">
        <f>-('Heat X-changer Worksheet'!$F$20*'Heat X-changer Worksheet'!$F$21*($L$1-AD$3)/('Heat X-changer Worksheet'!$F$33*'Heat X-changer Worksheet'!$F$34)-$C50)</f>
        <v>75.45222927063935</v>
      </c>
      <c r="AE50" s="32">
        <f>-('Heat X-changer Worksheet'!$F$20*'Heat X-changer Worksheet'!$F$21*($L$1-AE$3)/('Heat X-changer Worksheet'!$F$33*'Heat X-changer Worksheet'!$F$34)-$C50)</f>
        <v>75.91106759923936</v>
      </c>
      <c r="AF50" s="32">
        <f>-('Heat X-changer Worksheet'!$F$20*'Heat X-changer Worksheet'!$F$21*($L$1-AF$3)/('Heat X-changer Worksheet'!$F$33*'Heat X-changer Worksheet'!$F$34)-$C50)</f>
        <v>76.369905927839369</v>
      </c>
      <c r="AG50" s="32">
        <f>-('Heat X-changer Worksheet'!$F$20*'Heat X-changer Worksheet'!$F$21*($L$1-AG$3)/('Heat X-changer Worksheet'!$F$33*'Heat X-changer Worksheet'!$F$34)-$C50)</f>
        <v>76.828744256439364</v>
      </c>
      <c r="AH50" s="32">
        <f>-('Heat X-changer Worksheet'!$F$20*'Heat X-changer Worksheet'!$F$21*($L$1-AH$3)/('Heat X-changer Worksheet'!$F$33*'Heat X-changer Worksheet'!$F$34)-$C50)</f>
        <v>77.287582585039374</v>
      </c>
      <c r="AI50" s="32">
        <f>-('Heat X-changer Worksheet'!$F$20*'Heat X-changer Worksheet'!$F$21*($L$1-AI$3)/('Heat X-changer Worksheet'!$F$33*'Heat X-changer Worksheet'!$F$34)-$C50)</f>
        <v>77.746420913639383</v>
      </c>
      <c r="AJ50" s="32">
        <f>-('Heat X-changer Worksheet'!$F$20*'Heat X-changer Worksheet'!$F$21*($L$1-AJ$3)/('Heat X-changer Worksheet'!$F$33*'Heat X-changer Worksheet'!$F$34)-$C50)</f>
        <v>78.205259242239379</v>
      </c>
      <c r="AK50" s="32">
        <f>-('Heat X-changer Worksheet'!$F$20*'Heat X-changer Worksheet'!$F$21*($L$1-AK$3)/('Heat X-changer Worksheet'!$F$33*'Heat X-changer Worksheet'!$F$34)-$C50)</f>
        <v>78.664097570839402</v>
      </c>
      <c r="AL50" s="32">
        <f>-('Heat X-changer Worksheet'!$F$20*'Heat X-changer Worksheet'!$F$21*($L$1-AL$3)/('Heat X-changer Worksheet'!$F$33*'Heat X-changer Worksheet'!$F$34)-$C50)</f>
        <v>79.122935899439398</v>
      </c>
      <c r="AM50" s="32">
        <f>-('Heat X-changer Worksheet'!$F$20*'Heat X-changer Worksheet'!$F$21*($L$1-AM$3)/('Heat X-changer Worksheet'!$F$33*'Heat X-changer Worksheet'!$F$34)-$C50)</f>
        <v>79.581774228039393</v>
      </c>
      <c r="AN50" s="32">
        <f>-('Heat X-changer Worksheet'!$F$20*'Heat X-changer Worksheet'!$F$21*($L$1-AN$3)/('Heat X-changer Worksheet'!$F$33*'Heat X-changer Worksheet'!$F$34)-$C50)</f>
        <v>80.040612556639417</v>
      </c>
      <c r="AO50" s="32">
        <f>-('Heat X-changer Worksheet'!$F$20*'Heat X-changer Worksheet'!$F$21*($L$1-AO$3)/('Heat X-changer Worksheet'!$F$33*'Heat X-changer Worksheet'!$F$34)-$C50)</f>
        <v>80.499450885239412</v>
      </c>
      <c r="AP50" s="32">
        <f>-('Heat X-changer Worksheet'!$F$20*'Heat X-changer Worksheet'!$F$21*($L$1-AP$3)/('Heat X-changer Worksheet'!$F$33*'Heat X-changer Worksheet'!$F$34)-$C50)</f>
        <v>80.958289213839421</v>
      </c>
      <c r="AQ50" s="32">
        <f>-('Heat X-changer Worksheet'!$F$20*'Heat X-changer Worksheet'!$F$21*($L$1-AQ$3)/('Heat X-changer Worksheet'!$F$33*'Heat X-changer Worksheet'!$F$34)-$C50)</f>
        <v>81.417127542439431</v>
      </c>
      <c r="AR50" s="32">
        <f>-('Heat X-changer Worksheet'!$F$20*'Heat X-changer Worksheet'!$F$21*($L$1-AR$3)/('Heat X-changer Worksheet'!$F$33*'Heat X-changer Worksheet'!$F$34)-$C50)</f>
        <v>81.875965871039426</v>
      </c>
      <c r="AS50" s="32">
        <f>-('Heat X-changer Worksheet'!$F$20*'Heat X-changer Worksheet'!$F$21*($L$1-AS$3)/('Heat X-changer Worksheet'!$F$33*'Heat X-changer Worksheet'!$F$34)-$C50)</f>
        <v>82.334804199639436</v>
      </c>
      <c r="AT50" s="32">
        <f>-('Heat X-changer Worksheet'!$F$20*'Heat X-changer Worksheet'!$F$21*($L$1-AT$3)/('Heat X-changer Worksheet'!$F$33*'Heat X-changer Worksheet'!$F$34)-$C50)</f>
        <v>82.793642528239431</v>
      </c>
      <c r="AU50" s="32">
        <f>-('Heat X-changer Worksheet'!$F$20*'Heat X-changer Worksheet'!$F$21*($L$1-AU$3)/('Heat X-changer Worksheet'!$F$33*'Heat X-changer Worksheet'!$F$34)-$C50)</f>
        <v>83.252480856839441</v>
      </c>
      <c r="AV50" s="32">
        <f>-('Heat X-changer Worksheet'!$F$20*'Heat X-changer Worksheet'!$F$21*($L$1-AV$3)/('Heat X-changer Worksheet'!$F$33*'Heat X-changer Worksheet'!$F$34)-$C50)</f>
        <v>83.711319185439436</v>
      </c>
      <c r="AW50" s="32">
        <f>-('Heat X-changer Worksheet'!$F$20*'Heat X-changer Worksheet'!$F$21*($L$1-AW$3)/('Heat X-changer Worksheet'!$F$33*'Heat X-changer Worksheet'!$F$34)-$C50)</f>
        <v>84.17015751403946</v>
      </c>
      <c r="AX50" s="32">
        <f>-('Heat X-changer Worksheet'!$F$20*'Heat X-changer Worksheet'!$F$21*($L$1-AX$3)/('Heat X-changer Worksheet'!$F$33*'Heat X-changer Worksheet'!$F$34)-$C50)</f>
        <v>84.628995842639455</v>
      </c>
      <c r="AY50" s="32">
        <f>-('Heat X-changer Worksheet'!$F$20*'Heat X-changer Worksheet'!$F$21*($L$1-AY$3)/('Heat X-changer Worksheet'!$F$33*'Heat X-changer Worksheet'!$F$34)-$C50)</f>
        <v>85.087834171239464</v>
      </c>
      <c r="AZ50" s="32">
        <f>-('Heat X-changer Worksheet'!$F$20*'Heat X-changer Worksheet'!$F$21*($L$1-AZ$3)/('Heat X-changer Worksheet'!$F$33*'Heat X-changer Worksheet'!$F$34)-$C50)</f>
        <v>85.546672499839474</v>
      </c>
      <c r="BA50" s="32">
        <f>-('Heat X-changer Worksheet'!$F$20*'Heat X-changer Worksheet'!$F$21*($L$1-BA$3)/('Heat X-changer Worksheet'!$F$33*'Heat X-changer Worksheet'!$F$34)-$C50)</f>
        <v>86.005510828439469</v>
      </c>
      <c r="BB50" s="32">
        <f>-('Heat X-changer Worksheet'!$F$20*'Heat X-changer Worksheet'!$F$21*($L$1-BB$3)/('Heat X-changer Worksheet'!$F$33*'Heat X-changer Worksheet'!$F$34)-$C50)</f>
        <v>86.464349157039479</v>
      </c>
      <c r="BC50" s="32">
        <f>-('Heat X-changer Worksheet'!$F$20*'Heat X-changer Worksheet'!$F$21*($L$1-BC$3)/('Heat X-changer Worksheet'!$F$33*'Heat X-changer Worksheet'!$F$34)-$C50)</f>
        <v>86.923187485639488</v>
      </c>
      <c r="BD50" s="32">
        <f>-('Heat X-changer Worksheet'!$F$20*'Heat X-changer Worksheet'!$F$21*($L$1-BD$3)/('Heat X-changer Worksheet'!$F$33*'Heat X-changer Worksheet'!$F$34)-$C50)</f>
        <v>87.382025814239483</v>
      </c>
      <c r="BE50" s="32">
        <f>-('Heat X-changer Worksheet'!$F$20*'Heat X-changer Worksheet'!$F$21*($L$1-BE$3)/('Heat X-changer Worksheet'!$F$33*'Heat X-changer Worksheet'!$F$34)-$C50)</f>
        <v>87.840864142839493</v>
      </c>
      <c r="BF50" s="32">
        <f>-('Heat X-changer Worksheet'!$F$20*'Heat X-changer Worksheet'!$F$21*($L$1-BF$3)/('Heat X-changer Worksheet'!$F$33*'Heat X-changer Worksheet'!$F$34)-$C50)</f>
        <v>88.299702471439502</v>
      </c>
      <c r="BG50" s="32">
        <f>-('Heat X-changer Worksheet'!$F$20*'Heat X-changer Worksheet'!$F$21*($L$1-BG$3)/('Heat X-changer Worksheet'!$F$33*'Heat X-changer Worksheet'!$F$34)-$C50)</f>
        <v>88.758540800039498</v>
      </c>
      <c r="BH50" s="32">
        <f>-('Heat X-changer Worksheet'!$F$20*'Heat X-changer Worksheet'!$F$21*($L$1-BH$3)/('Heat X-changer Worksheet'!$F$33*'Heat X-changer Worksheet'!$F$34)-$C50)</f>
        <v>89.217379128639507</v>
      </c>
      <c r="BI50" s="32">
        <f>-('Heat X-changer Worksheet'!$F$20*'Heat X-changer Worksheet'!$F$21*($L$1-BI$3)/('Heat X-changer Worksheet'!$F$33*'Heat X-changer Worksheet'!$F$34)-$C50)</f>
        <v>89.676217457239517</v>
      </c>
      <c r="BJ50" s="32">
        <f>-('Heat X-changer Worksheet'!$F$20*'Heat X-changer Worksheet'!$F$21*($L$1-BJ$3)/('Heat X-changer Worksheet'!$F$33*'Heat X-changer Worksheet'!$F$34)-$C50)</f>
        <v>90.135055785839512</v>
      </c>
      <c r="BK50" s="32">
        <f>-('Heat X-changer Worksheet'!$F$20*'Heat X-changer Worksheet'!$F$21*($L$1-BK$3)/('Heat X-changer Worksheet'!$F$33*'Heat X-changer Worksheet'!$F$34)-$C50)</f>
        <v>90.593894114439536</v>
      </c>
      <c r="BL50" s="32">
        <f>-('Heat X-changer Worksheet'!$F$20*'Heat X-changer Worksheet'!$F$21*($L$1-BL$3)/('Heat X-changer Worksheet'!$F$33*'Heat X-changer Worksheet'!$F$34)-$C50)</f>
        <v>91.052732443039531</v>
      </c>
      <c r="BM50" s="32">
        <f>-('Heat X-changer Worksheet'!$F$20*'Heat X-changer Worksheet'!$F$21*($L$1-BM$3)/('Heat X-changer Worksheet'!$F$33*'Heat X-changer Worksheet'!$F$34)-$C50)</f>
        <v>91.511570771639526</v>
      </c>
      <c r="BN50" s="32">
        <f>-('Heat X-changer Worksheet'!$F$20*'Heat X-changer Worksheet'!$F$21*($L$1-BN$3)/('Heat X-changer Worksheet'!$F$33*'Heat X-changer Worksheet'!$F$34)-$C50)</f>
        <v>91.970409100239536</v>
      </c>
      <c r="BO50" s="32">
        <f>-('Heat X-changer Worksheet'!$F$20*'Heat X-changer Worksheet'!$F$21*($L$1-BO$3)/('Heat X-changer Worksheet'!$F$33*'Heat X-changer Worksheet'!$F$34)-$C50)</f>
        <v>92.429247428839545</v>
      </c>
      <c r="BP50" s="32">
        <f>-('Heat X-changer Worksheet'!$F$20*'Heat X-changer Worksheet'!$F$21*($L$1-BP$3)/('Heat X-changer Worksheet'!$F$33*'Heat X-changer Worksheet'!$F$34)-$C50)</f>
        <v>92.888085757439541</v>
      </c>
      <c r="BQ50" s="32">
        <f>-('Heat X-changer Worksheet'!$F$20*'Heat X-changer Worksheet'!$F$21*($L$1-BQ$3)/('Heat X-changer Worksheet'!$F$33*'Heat X-changer Worksheet'!$F$34)-$C50)</f>
        <v>93.34692408603955</v>
      </c>
      <c r="BR50" s="32">
        <f>-('Heat X-changer Worksheet'!$F$20*'Heat X-changer Worksheet'!$F$21*($L$1-BR$3)/('Heat X-changer Worksheet'!$F$33*'Heat X-changer Worksheet'!$F$34)-$C50)</f>
        <v>93.80576241463956</v>
      </c>
      <c r="BS50" s="32">
        <f>-('Heat X-changer Worksheet'!$F$20*'Heat X-changer Worksheet'!$F$21*($L$1-BS$3)/('Heat X-changer Worksheet'!$F$33*'Heat X-changer Worksheet'!$F$34)-$C50)</f>
        <v>94.264600743239555</v>
      </c>
      <c r="BT50" s="32">
        <f>-('Heat X-changer Worksheet'!$F$20*'Heat X-changer Worksheet'!$F$21*($L$1-BT$3)/('Heat X-changer Worksheet'!$F$33*'Heat X-changer Worksheet'!$F$34)-$C50)</f>
        <v>94.723439071839579</v>
      </c>
      <c r="BU50" s="32">
        <f>-('Heat X-changer Worksheet'!$F$20*'Heat X-changer Worksheet'!$F$21*($L$1-BU$3)/('Heat X-changer Worksheet'!$F$33*'Heat X-changer Worksheet'!$F$34)-$C50)</f>
        <v>95.182277400439574</v>
      </c>
      <c r="BV50" s="32">
        <f>-('Heat X-changer Worksheet'!$F$20*'Heat X-changer Worksheet'!$F$21*($L$1-BV$3)/('Heat X-changer Worksheet'!$F$33*'Heat X-changer Worksheet'!$F$34)-$C50)</f>
        <v>95.641115729039569</v>
      </c>
      <c r="BW50" s="32">
        <f>-('Heat X-changer Worksheet'!$F$20*'Heat X-changer Worksheet'!$F$21*($L$1-BW$3)/('Heat X-changer Worksheet'!$F$33*'Heat X-changer Worksheet'!$F$34)-$C50)</f>
        <v>96.099954057639593</v>
      </c>
      <c r="BX50" s="32">
        <f>-('Heat X-changer Worksheet'!$F$20*'Heat X-changer Worksheet'!$F$21*($L$1-BX$3)/('Heat X-changer Worksheet'!$F$33*'Heat X-changer Worksheet'!$F$34)-$C50)</f>
        <v>96.558792386239588</v>
      </c>
      <c r="BY50" s="32">
        <f>-('Heat X-changer Worksheet'!$F$20*'Heat X-changer Worksheet'!$F$21*($L$1-BY$3)/('Heat X-changer Worksheet'!$F$33*'Heat X-changer Worksheet'!$F$34)-$C50)</f>
        <v>97.017630714839598</v>
      </c>
      <c r="BZ50" s="32">
        <f>-('Heat X-changer Worksheet'!$F$20*'Heat X-changer Worksheet'!$F$21*($L$1-BZ$3)/('Heat X-changer Worksheet'!$F$33*'Heat X-changer Worksheet'!$F$34)-$C50)</f>
        <v>97.476469043439607</v>
      </c>
      <c r="CA50" s="32">
        <f>-('Heat X-changer Worksheet'!$F$20*'Heat X-changer Worksheet'!$F$21*($L$1-CA$3)/('Heat X-changer Worksheet'!$F$33*'Heat X-changer Worksheet'!$F$34)-$C50)</f>
        <v>97.935307372039603</v>
      </c>
      <c r="CB50" s="32">
        <f>-('Heat X-changer Worksheet'!$F$20*'Heat X-changer Worksheet'!$F$21*($L$1-CB$3)/('Heat X-changer Worksheet'!$F$33*'Heat X-changer Worksheet'!$F$34)-$C50)</f>
        <v>98.394145700639612</v>
      </c>
      <c r="CC50" s="32">
        <f>-('Heat X-changer Worksheet'!$F$20*'Heat X-changer Worksheet'!$F$21*($L$1-CC$3)/('Heat X-changer Worksheet'!$F$33*'Heat X-changer Worksheet'!$F$34)-$C50)</f>
        <v>98.852984029239622</v>
      </c>
      <c r="CD50" s="32">
        <f>-('Heat X-changer Worksheet'!$F$20*'Heat X-changer Worksheet'!$F$21*($L$1-CD$3)/('Heat X-changer Worksheet'!$F$33*'Heat X-changer Worksheet'!$F$34)-$C50)</f>
        <v>99.311822357839617</v>
      </c>
      <c r="CE50" s="32">
        <f>-('Heat X-changer Worksheet'!$F$20*'Heat X-changer Worksheet'!$F$21*($L$1-CE$3)/('Heat X-changer Worksheet'!$F$33*'Heat X-changer Worksheet'!$F$34)-$C50)</f>
        <v>99.770660686439612</v>
      </c>
      <c r="CF50" s="32">
        <f>-('Heat X-changer Worksheet'!$F$20*'Heat X-changer Worksheet'!$F$21*($L$1-CF$3)/('Heat X-changer Worksheet'!$F$33*'Heat X-changer Worksheet'!$F$34)-$C50)</f>
        <v>100.22949901503964</v>
      </c>
      <c r="CG50" s="32">
        <f>-('Heat X-changer Worksheet'!$F$20*'Heat X-changer Worksheet'!$F$21*($L$1-CG$3)/('Heat X-changer Worksheet'!$F$33*'Heat X-changer Worksheet'!$F$34)-$C50)</f>
        <v>100.68833734363963</v>
      </c>
      <c r="CH50" s="32">
        <f>-('Heat X-changer Worksheet'!$F$20*'Heat X-changer Worksheet'!$F$21*($L$1-CH$3)/('Heat X-changer Worksheet'!$F$33*'Heat X-changer Worksheet'!$F$34)-$C50)</f>
        <v>101.14717567223964</v>
      </c>
      <c r="CI50" s="32">
        <f>-('Heat X-changer Worksheet'!$F$20*'Heat X-changer Worksheet'!$F$21*($L$1-CI$3)/('Heat X-changer Worksheet'!$F$33*'Heat X-changer Worksheet'!$F$34)-$C50)</f>
        <v>101.60601400083965</v>
      </c>
      <c r="CJ50" s="32">
        <f>-('Heat X-changer Worksheet'!$F$20*'Heat X-changer Worksheet'!$F$21*($L$1-CJ$3)/('Heat X-changer Worksheet'!$F$33*'Heat X-changer Worksheet'!$F$34)-$C50)</f>
        <v>102.06485232943965</v>
      </c>
      <c r="CK50" s="32">
        <f>-('Heat X-changer Worksheet'!$F$20*'Heat X-changer Worksheet'!$F$21*($L$1-CK$3)/('Heat X-changer Worksheet'!$F$33*'Heat X-changer Worksheet'!$F$34)-$C50)</f>
        <v>102.52369065803965</v>
      </c>
      <c r="CL50" s="32">
        <f>-('Heat X-changer Worksheet'!$F$20*'Heat X-changer Worksheet'!$F$21*($L$1-CL$3)/('Heat X-changer Worksheet'!$F$33*'Heat X-changer Worksheet'!$F$34)-$C50)</f>
        <v>102.98252898663966</v>
      </c>
      <c r="CM50" s="32">
        <f>-('Heat X-changer Worksheet'!$F$20*'Heat X-changer Worksheet'!$F$21*($L$1-CM$3)/('Heat X-changer Worksheet'!$F$33*'Heat X-changer Worksheet'!$F$34)-$C50)</f>
        <v>103.44136731523966</v>
      </c>
      <c r="CN50" s="32">
        <f>-('Heat X-changer Worksheet'!$F$20*'Heat X-changer Worksheet'!$F$21*($L$1-CN$3)/('Heat X-changer Worksheet'!$F$33*'Heat X-changer Worksheet'!$F$34)-$C50)</f>
        <v>103.90020564383967</v>
      </c>
      <c r="CO50" s="32">
        <f>-('Heat X-changer Worksheet'!$F$20*'Heat X-changer Worksheet'!$F$21*($L$1-CO$3)/('Heat X-changer Worksheet'!$F$33*'Heat X-changer Worksheet'!$F$34)-$C50)</f>
        <v>104.35904397243968</v>
      </c>
      <c r="CP50" s="32">
        <f>-('Heat X-changer Worksheet'!$F$20*'Heat X-changer Worksheet'!$F$21*($L$1-CP$3)/('Heat X-changer Worksheet'!$F$33*'Heat X-changer Worksheet'!$F$34)-$C50)</f>
        <v>104.81788230103967</v>
      </c>
      <c r="CQ50" s="32">
        <f>-('Heat X-changer Worksheet'!$F$20*'Heat X-changer Worksheet'!$F$21*($L$1-CQ$3)/('Heat X-changer Worksheet'!$F$33*'Heat X-changer Worksheet'!$F$34)-$C50)</f>
        <v>105.27672062963968</v>
      </c>
      <c r="CR50" s="32">
        <f>-('Heat X-changer Worksheet'!$F$20*'Heat X-changer Worksheet'!$F$21*($L$1-CR$3)/('Heat X-changer Worksheet'!$F$33*'Heat X-changer Worksheet'!$F$34)-$C50)</f>
        <v>105.73555895823969</v>
      </c>
      <c r="CS50" s="32">
        <f>-('Heat X-changer Worksheet'!$F$20*'Heat X-changer Worksheet'!$F$21*($L$1-CS$3)/('Heat X-changer Worksheet'!$F$33*'Heat X-changer Worksheet'!$F$34)-$C50)</f>
        <v>106.19439728683969</v>
      </c>
      <c r="CT50" s="32">
        <f>-('Heat X-changer Worksheet'!$F$20*'Heat X-changer Worksheet'!$F$21*($L$1-CT$3)/('Heat X-changer Worksheet'!$F$33*'Heat X-changer Worksheet'!$F$34)-$C50)</f>
        <v>106.6532356154397</v>
      </c>
      <c r="CU50" s="32">
        <f>-('Heat X-changer Worksheet'!$F$20*'Heat X-changer Worksheet'!$F$21*($L$1-CU$3)/('Heat X-changer Worksheet'!$F$33*'Heat X-changer Worksheet'!$F$34)-$C50)</f>
        <v>107.11207394403971</v>
      </c>
      <c r="CV50" s="32">
        <f>-('Heat X-changer Worksheet'!$F$20*'Heat X-changer Worksheet'!$F$21*($L$1-CV$3)/('Heat X-changer Worksheet'!$F$33*'Heat X-changer Worksheet'!$F$34)-$C50)</f>
        <v>107.5709122726397</v>
      </c>
      <c r="CW50" s="32">
        <f>-('Heat X-changer Worksheet'!$F$20*'Heat X-changer Worksheet'!$F$21*($L$1-CW$3)/('Heat X-changer Worksheet'!$F$33*'Heat X-changer Worksheet'!$F$34)-$C50)</f>
        <v>108.02975060123971</v>
      </c>
      <c r="CX50" s="32">
        <f>-('Heat X-changer Worksheet'!$F$20*'Heat X-changer Worksheet'!$F$21*($L$1-CX$3)/('Heat X-changer Worksheet'!$F$33*'Heat X-changer Worksheet'!$F$34)-$C50)</f>
        <v>108.48858892983972</v>
      </c>
      <c r="CY50" s="32">
        <f>-('Heat X-changer Worksheet'!$F$20*'Heat X-changer Worksheet'!$F$21*($L$1-CY$3)/('Heat X-changer Worksheet'!$F$33*'Heat X-changer Worksheet'!$F$34)-$C50)</f>
        <v>108.94742725843973</v>
      </c>
      <c r="CZ50" s="32">
        <f>-('Heat X-changer Worksheet'!$F$20*'Heat X-changer Worksheet'!$F$21*($L$1-CZ$3)/('Heat X-changer Worksheet'!$F$33*'Heat X-changer Worksheet'!$F$34)-$C50)</f>
        <v>109.40626558703974</v>
      </c>
      <c r="DA50" s="32">
        <f>-('Heat X-changer Worksheet'!$F$20*'Heat X-changer Worksheet'!$F$21*($L$1-DA$3)/('Heat X-changer Worksheet'!$F$33*'Heat X-changer Worksheet'!$F$34)-$C50)</f>
        <v>109.86510391563974</v>
      </c>
      <c r="DB50" s="32">
        <f>-('Heat X-changer Worksheet'!$F$20*'Heat X-changer Worksheet'!$F$21*($L$1-DB$3)/('Heat X-changer Worksheet'!$F$33*'Heat X-changer Worksheet'!$F$34)-$C50)</f>
        <v>110.32394224423973</v>
      </c>
      <c r="DC50" s="32">
        <f>-('Heat X-changer Worksheet'!$F$20*'Heat X-changer Worksheet'!$F$21*($L$1-DC$3)/('Heat X-changer Worksheet'!$F$33*'Heat X-changer Worksheet'!$F$34)-$C50)</f>
        <v>110.78278057283974</v>
      </c>
      <c r="DD50" s="32">
        <f>-('Heat X-changer Worksheet'!$F$20*'Heat X-changer Worksheet'!$F$21*($L$1-DD$3)/('Heat X-changer Worksheet'!$F$33*'Heat X-changer Worksheet'!$F$34)-$C50)</f>
        <v>111.24161890143975</v>
      </c>
      <c r="DE50" s="32">
        <f>-('Heat X-changer Worksheet'!$F$20*'Heat X-changer Worksheet'!$F$21*($L$1-DE$3)/('Heat X-changer Worksheet'!$F$33*'Heat X-changer Worksheet'!$F$34)-$C50)</f>
        <v>111.70045723003976</v>
      </c>
      <c r="DF50" s="32">
        <f>-('Heat X-changer Worksheet'!$F$20*'Heat X-changer Worksheet'!$F$21*($L$1-DF$3)/('Heat X-changer Worksheet'!$F$33*'Heat X-changer Worksheet'!$F$34)-$C50)</f>
        <v>112.15929555863977</v>
      </c>
      <c r="DG50" s="32">
        <f>-('Heat X-changer Worksheet'!$F$20*'Heat X-changer Worksheet'!$F$21*($L$1-DG$3)/('Heat X-changer Worksheet'!$F$33*'Heat X-changer Worksheet'!$F$34)-$C50)</f>
        <v>112.61813388723976</v>
      </c>
      <c r="DH50" s="32">
        <f>-('Heat X-changer Worksheet'!$F$20*'Heat X-changer Worksheet'!$F$21*($L$1-DH$3)/('Heat X-changer Worksheet'!$F$33*'Heat X-changer Worksheet'!$F$34)-$C50)</f>
        <v>113.07697221583977</v>
      </c>
      <c r="DI50" s="32">
        <f>-('Heat X-changer Worksheet'!$F$20*'Heat X-changer Worksheet'!$F$21*($L$1-DI$3)/('Heat X-changer Worksheet'!$F$33*'Heat X-changer Worksheet'!$F$34)-$C50)</f>
        <v>113.53581054443978</v>
      </c>
      <c r="DJ50" s="32">
        <f>-('Heat X-changer Worksheet'!$F$20*'Heat X-changer Worksheet'!$F$21*($L$1-DJ$3)/('Heat X-changer Worksheet'!$F$33*'Heat X-changer Worksheet'!$F$34)-$C50)</f>
        <v>113.99464887303978</v>
      </c>
      <c r="DK50" s="32">
        <f>-('Heat X-changer Worksheet'!$F$20*'Heat X-changer Worksheet'!$F$21*($L$1-DK$3)/('Heat X-changer Worksheet'!$F$33*'Heat X-changer Worksheet'!$F$34)-$C50)</f>
        <v>114.45348720163979</v>
      </c>
      <c r="DL50" s="32">
        <f>-('Heat X-changer Worksheet'!$F$20*'Heat X-changer Worksheet'!$F$21*($L$1-DL$3)/('Heat X-changer Worksheet'!$F$33*'Heat X-changer Worksheet'!$F$34)-$C50)</f>
        <v>114.9123255302398</v>
      </c>
      <c r="DM50" s="32">
        <f>-('Heat X-changer Worksheet'!$F$20*'Heat X-changer Worksheet'!$F$21*($L$1-DM$3)/('Heat X-changer Worksheet'!$F$33*'Heat X-changer Worksheet'!$F$34)-$C50)</f>
        <v>115.37116385883979</v>
      </c>
      <c r="DN50" s="32">
        <f>-('Heat X-changer Worksheet'!$F$20*'Heat X-changer Worksheet'!$F$21*($L$1-DN$3)/('Heat X-changer Worksheet'!$F$33*'Heat X-changer Worksheet'!$F$34)-$C50)</f>
        <v>115.8300021874398</v>
      </c>
      <c r="DO50" s="32">
        <f>-('Heat X-changer Worksheet'!$F$20*'Heat X-changer Worksheet'!$F$21*($L$1-DO$3)/('Heat X-changer Worksheet'!$F$33*'Heat X-changer Worksheet'!$F$34)-$C50)</f>
        <v>116.28884051603981</v>
      </c>
      <c r="DP50" s="32">
        <f>-('Heat X-changer Worksheet'!$F$20*'Heat X-changer Worksheet'!$F$21*($L$1-DP$3)/('Heat X-changer Worksheet'!$F$33*'Heat X-changer Worksheet'!$F$34)-$C50)</f>
        <v>116.74767884463981</v>
      </c>
      <c r="DQ50" s="32">
        <f>-('Heat X-changer Worksheet'!$F$20*'Heat X-changer Worksheet'!$F$21*($L$1-DQ$3)/('Heat X-changer Worksheet'!$F$33*'Heat X-changer Worksheet'!$F$34)-$C50)</f>
        <v>117.20651717323982</v>
      </c>
      <c r="DR50" s="32">
        <f>-('Heat X-changer Worksheet'!$F$20*'Heat X-changer Worksheet'!$F$21*($L$1-DR$3)/('Heat X-changer Worksheet'!$F$33*'Heat X-changer Worksheet'!$F$34)-$C50)</f>
        <v>117.66535550183983</v>
      </c>
      <c r="DS50" s="32">
        <f>-('Heat X-changer Worksheet'!$F$20*'Heat X-changer Worksheet'!$F$21*($L$1-DS$3)/('Heat X-changer Worksheet'!$F$33*'Heat X-changer Worksheet'!$F$34)-$C50)</f>
        <v>118.12419383043982</v>
      </c>
      <c r="DT50" s="32">
        <f>-('Heat X-changer Worksheet'!$F$20*'Heat X-changer Worksheet'!$F$21*($L$1-DT$3)/('Heat X-changer Worksheet'!$F$33*'Heat X-changer Worksheet'!$F$34)-$C50)</f>
        <v>118.58303215903983</v>
      </c>
      <c r="DU50" s="32">
        <f>-('Heat X-changer Worksheet'!$F$20*'Heat X-changer Worksheet'!$F$21*($L$1-DU$3)/('Heat X-changer Worksheet'!$F$33*'Heat X-changer Worksheet'!$F$34)-$C50)</f>
        <v>119.04187048763984</v>
      </c>
      <c r="DV50" s="32">
        <f>-('Heat X-changer Worksheet'!$F$20*'Heat X-changer Worksheet'!$F$21*($L$1-DV$3)/('Heat X-changer Worksheet'!$F$33*'Heat X-changer Worksheet'!$F$34)-$C50)</f>
        <v>119.50070881623984</v>
      </c>
      <c r="DW50" s="32">
        <f>-('Heat X-changer Worksheet'!$F$20*'Heat X-changer Worksheet'!$F$21*($L$1-DW$3)/('Heat X-changer Worksheet'!$F$33*'Heat X-changer Worksheet'!$F$34)-$C50)</f>
        <v>119.95954714483985</v>
      </c>
      <c r="DX50" s="32">
        <f>-('Heat X-changer Worksheet'!$F$20*'Heat X-changer Worksheet'!$F$21*($L$1-DX$3)/('Heat X-changer Worksheet'!$F$33*'Heat X-changer Worksheet'!$F$34)-$C50)</f>
        <v>120.41838547343986</v>
      </c>
      <c r="DY50" s="32">
        <f>-('Heat X-changer Worksheet'!$F$20*'Heat X-changer Worksheet'!$F$21*($L$1-DY$3)/('Heat X-changer Worksheet'!$F$33*'Heat X-changer Worksheet'!$F$34)-$C50)</f>
        <v>120.87722380203985</v>
      </c>
      <c r="DZ50" s="32">
        <f>-('Heat X-changer Worksheet'!$F$20*'Heat X-changer Worksheet'!$F$21*($L$1-DZ$3)/('Heat X-changer Worksheet'!$F$33*'Heat X-changer Worksheet'!$F$34)-$C50)</f>
        <v>121.33606213063986</v>
      </c>
      <c r="EA50" s="32">
        <f>-('Heat X-changer Worksheet'!$F$20*'Heat X-changer Worksheet'!$F$21*($L$1-EA$3)/('Heat X-changer Worksheet'!$F$33*'Heat X-changer Worksheet'!$F$34)-$C50)</f>
        <v>121.79490045923987</v>
      </c>
      <c r="EB50" s="32">
        <f>-('Heat X-changer Worksheet'!$F$20*'Heat X-changer Worksheet'!$F$21*($L$1-EB$3)/('Heat X-changer Worksheet'!$F$33*'Heat X-changer Worksheet'!$F$34)-$C50)</f>
        <v>122.25373878783988</v>
      </c>
      <c r="EC50" s="32">
        <f>-('Heat X-changer Worksheet'!$F$20*'Heat X-changer Worksheet'!$F$21*($L$1-EC$3)/('Heat X-changer Worksheet'!$F$33*'Heat X-changer Worksheet'!$F$34)-$C50)</f>
        <v>122.71257711643987</v>
      </c>
      <c r="ED50" s="32">
        <f>-('Heat X-changer Worksheet'!$F$20*'Heat X-changer Worksheet'!$F$21*($L$1-ED$3)/('Heat X-changer Worksheet'!$F$33*'Heat X-changer Worksheet'!$F$34)-$C50)</f>
        <v>123.17141544503988</v>
      </c>
      <c r="EE50" s="32">
        <f>-('Heat X-changer Worksheet'!$F$20*'Heat X-changer Worksheet'!$F$21*($L$1-EE$3)/('Heat X-changer Worksheet'!$F$33*'Heat X-changer Worksheet'!$F$34)-$C50)</f>
        <v>123.63025377363989</v>
      </c>
      <c r="EF50" s="32">
        <f>-('Heat X-changer Worksheet'!$F$20*'Heat X-changer Worksheet'!$F$21*($L$1-EF$3)/('Heat X-changer Worksheet'!$F$33*'Heat X-changer Worksheet'!$F$34)-$C50)</f>
        <v>124.08909210223989</v>
      </c>
      <c r="EG50" s="32">
        <f>-('Heat X-changer Worksheet'!$F$20*'Heat X-changer Worksheet'!$F$21*($L$1-EG$3)/('Heat X-changer Worksheet'!$F$33*'Heat X-changer Worksheet'!$F$34)-$C50)</f>
        <v>124.5479304308399</v>
      </c>
      <c r="EH50" s="32">
        <f>-('Heat X-changer Worksheet'!$F$20*'Heat X-changer Worksheet'!$F$21*($L$1-EH$3)/('Heat X-changer Worksheet'!$F$33*'Heat X-changer Worksheet'!$F$34)-$C50)</f>
        <v>125.00676875943991</v>
      </c>
      <c r="EI50" s="32">
        <f>-('Heat X-changer Worksheet'!$F$20*'Heat X-changer Worksheet'!$F$21*($L$1-EI$3)/('Heat X-changer Worksheet'!$F$33*'Heat X-changer Worksheet'!$F$34)-$C50)</f>
        <v>125.46560708803992</v>
      </c>
      <c r="EJ50" s="32">
        <f>-('Heat X-changer Worksheet'!$F$20*'Heat X-changer Worksheet'!$F$21*($L$1-EJ$3)/('Heat X-changer Worksheet'!$F$33*'Heat X-changer Worksheet'!$F$34)-$C50)</f>
        <v>125.92444541663991</v>
      </c>
      <c r="EK50" s="32">
        <f>-('Heat X-changer Worksheet'!$F$20*'Heat X-changer Worksheet'!$F$21*($L$1-EK$3)/('Heat X-changer Worksheet'!$F$33*'Heat X-changer Worksheet'!$F$34)-$C50)</f>
        <v>126.38328374523992</v>
      </c>
      <c r="EL50" s="32">
        <f>-('Heat X-changer Worksheet'!$F$20*'Heat X-changer Worksheet'!$F$21*($L$1-EL$3)/('Heat X-changer Worksheet'!$F$33*'Heat X-changer Worksheet'!$F$34)-$C50)</f>
        <v>126.84212207383992</v>
      </c>
      <c r="EM50" s="32">
        <f>-('Heat X-changer Worksheet'!$F$20*'Heat X-changer Worksheet'!$F$21*($L$1-EM$3)/('Heat X-changer Worksheet'!$F$33*'Heat X-changer Worksheet'!$F$34)-$C50)</f>
        <v>127.30096040243993</v>
      </c>
      <c r="EN50" s="32">
        <f>-('Heat X-changer Worksheet'!$F$20*'Heat X-changer Worksheet'!$F$21*($L$1-EN$3)/('Heat X-changer Worksheet'!$F$33*'Heat X-changer Worksheet'!$F$34)-$C50)</f>
        <v>127.75979873103994</v>
      </c>
    </row>
    <row r="51" spans="3:144">
      <c r="C51" s="30">
        <f t="shared" si="3"/>
        <v>133</v>
      </c>
      <c r="D51" s="32">
        <f>-('Heat X-changer Worksheet'!$F$20*'Heat X-changer Worksheet'!$F$21*($L$1-D$3)/('Heat X-changer Worksheet'!$F$33*'Heat X-changer Worksheet'!$F$34)-$C51)</f>
        <v>62.522432727039217</v>
      </c>
      <c r="E51" s="32">
        <f>-('Heat X-changer Worksheet'!$F$20*'Heat X-changer Worksheet'!$F$21*($L$1-E$3)/('Heat X-changer Worksheet'!$F$33*'Heat X-changer Worksheet'!$F$34)-$C51)</f>
        <v>62.981271055639226</v>
      </c>
      <c r="F51" s="32">
        <f>-('Heat X-changer Worksheet'!$F$20*'Heat X-changer Worksheet'!$F$21*($L$1-F$3)/('Heat X-changer Worksheet'!$F$33*'Heat X-changer Worksheet'!$F$34)-$C51)</f>
        <v>63.440109384239236</v>
      </c>
      <c r="G51" s="32">
        <f>-('Heat X-changer Worksheet'!$F$20*'Heat X-changer Worksheet'!$F$21*($L$1-G$3)/('Heat X-changer Worksheet'!$F$33*'Heat X-changer Worksheet'!$F$34)-$C51)</f>
        <v>63.898947712839231</v>
      </c>
      <c r="H51" s="32">
        <f>-('Heat X-changer Worksheet'!$F$20*'Heat X-changer Worksheet'!$F$21*($L$1-H$3)/('Heat X-changer Worksheet'!$F$33*'Heat X-changer Worksheet'!$F$34)-$C51)</f>
        <v>64.35778604143924</v>
      </c>
      <c r="I51" s="32">
        <f>-('Heat X-changer Worksheet'!$F$20*'Heat X-changer Worksheet'!$F$21*($L$1-I$3)/('Heat X-changer Worksheet'!$F$33*'Heat X-changer Worksheet'!$F$34)-$C51)</f>
        <v>64.81662437003925</v>
      </c>
      <c r="J51" s="32">
        <f>-('Heat X-changer Worksheet'!$F$20*'Heat X-changer Worksheet'!$F$21*($L$1-J$3)/('Heat X-changer Worksheet'!$F$33*'Heat X-changer Worksheet'!$F$34)-$C51)</f>
        <v>65.275462698639259</v>
      </c>
      <c r="K51" s="32">
        <f>-('Heat X-changer Worksheet'!$F$20*'Heat X-changer Worksheet'!$F$21*($L$1-K$3)/('Heat X-changer Worksheet'!$F$33*'Heat X-changer Worksheet'!$F$34)-$C51)</f>
        <v>65.734301027239255</v>
      </c>
      <c r="L51" s="32">
        <f>-('Heat X-changer Worksheet'!$F$20*'Heat X-changer Worksheet'!$F$21*($L$1-L$3)/('Heat X-changer Worksheet'!$F$33*'Heat X-changer Worksheet'!$F$34)-$C51)</f>
        <v>66.193139355839264</v>
      </c>
      <c r="M51" s="32">
        <f>-('Heat X-changer Worksheet'!$F$20*'Heat X-changer Worksheet'!$F$21*($L$1-M$3)/('Heat X-changer Worksheet'!$F$33*'Heat X-changer Worksheet'!$F$34)-$C51)</f>
        <v>66.651977684439274</v>
      </c>
      <c r="N51" s="32">
        <f>-('Heat X-changer Worksheet'!$F$20*'Heat X-changer Worksheet'!$F$21*($L$1-N$3)/('Heat X-changer Worksheet'!$F$33*'Heat X-changer Worksheet'!$F$34)-$C51)</f>
        <v>67.110816013039269</v>
      </c>
      <c r="O51" s="32">
        <f>-('Heat X-changer Worksheet'!$F$20*'Heat X-changer Worksheet'!$F$21*($L$1-O$3)/('Heat X-changer Worksheet'!$F$33*'Heat X-changer Worksheet'!$F$34)-$C51)</f>
        <v>67.569654341639279</v>
      </c>
      <c r="P51" s="32">
        <f>-('Heat X-changer Worksheet'!$F$20*'Heat X-changer Worksheet'!$F$21*($L$1-P$3)/('Heat X-changer Worksheet'!$F$33*'Heat X-changer Worksheet'!$F$34)-$C51)</f>
        <v>68.028492670239288</v>
      </c>
      <c r="Q51" s="32">
        <f>-('Heat X-changer Worksheet'!$F$20*'Heat X-changer Worksheet'!$F$21*($L$1-Q$3)/('Heat X-changer Worksheet'!$F$33*'Heat X-changer Worksheet'!$F$34)-$C51)</f>
        <v>68.487330998839298</v>
      </c>
      <c r="R51" s="32">
        <f>-('Heat X-changer Worksheet'!$F$20*'Heat X-changer Worksheet'!$F$21*($L$1-R$3)/('Heat X-changer Worksheet'!$F$33*'Heat X-changer Worksheet'!$F$34)-$C51)</f>
        <v>68.946169327439293</v>
      </c>
      <c r="S51" s="32">
        <f>-('Heat X-changer Worksheet'!$F$20*'Heat X-changer Worksheet'!$F$21*($L$1-S$3)/('Heat X-changer Worksheet'!$F$33*'Heat X-changer Worksheet'!$F$34)-$C51)</f>
        <v>69.405007656039302</v>
      </c>
      <c r="T51" s="32">
        <f>-('Heat X-changer Worksheet'!$F$20*'Heat X-changer Worksheet'!$F$21*($L$1-T$3)/('Heat X-changer Worksheet'!$F$33*'Heat X-changer Worksheet'!$F$34)-$C51)</f>
        <v>69.863845984639312</v>
      </c>
      <c r="U51" s="32">
        <f>-('Heat X-changer Worksheet'!$F$20*'Heat X-changer Worksheet'!$F$21*($L$1-U$3)/('Heat X-changer Worksheet'!$F$33*'Heat X-changer Worksheet'!$F$34)-$C51)</f>
        <v>70.322684313239307</v>
      </c>
      <c r="V51" s="32">
        <f>-('Heat X-changer Worksheet'!$F$20*'Heat X-changer Worksheet'!$F$21*($L$1-V$3)/('Heat X-changer Worksheet'!$F$33*'Heat X-changer Worksheet'!$F$34)-$C51)</f>
        <v>70.781522641839317</v>
      </c>
      <c r="W51" s="32">
        <f>-('Heat X-changer Worksheet'!$F$20*'Heat X-changer Worksheet'!$F$21*($L$1-W$3)/('Heat X-changer Worksheet'!$F$33*'Heat X-changer Worksheet'!$F$34)-$C51)</f>
        <v>71.240360970439326</v>
      </c>
      <c r="X51" s="32">
        <f>-('Heat X-changer Worksheet'!$F$20*'Heat X-changer Worksheet'!$F$21*($L$1-X$3)/('Heat X-changer Worksheet'!$F$33*'Heat X-changer Worksheet'!$F$34)-$C51)</f>
        <v>71.699199299039321</v>
      </c>
      <c r="Y51" s="32">
        <f>-('Heat X-changer Worksheet'!$F$20*'Heat X-changer Worksheet'!$F$21*($L$1-Y$3)/('Heat X-changer Worksheet'!$F$33*'Heat X-changer Worksheet'!$F$34)-$C51)</f>
        <v>72.158037627639331</v>
      </c>
      <c r="Z51" s="32">
        <f>-('Heat X-changer Worksheet'!$F$20*'Heat X-changer Worksheet'!$F$21*($L$1-Z$3)/('Heat X-changer Worksheet'!$F$33*'Heat X-changer Worksheet'!$F$34)-$C51)</f>
        <v>72.61687595623934</v>
      </c>
      <c r="AA51" s="32">
        <f>-('Heat X-changer Worksheet'!$F$20*'Heat X-changer Worksheet'!$F$21*($L$1-AA$3)/('Heat X-changer Worksheet'!$F$33*'Heat X-changer Worksheet'!$F$34)-$C51)</f>
        <v>73.075714284839336</v>
      </c>
      <c r="AB51" s="32">
        <f>-('Heat X-changer Worksheet'!$F$20*'Heat X-changer Worksheet'!$F$21*($L$1-AB$3)/('Heat X-changer Worksheet'!$F$33*'Heat X-changer Worksheet'!$F$34)-$C51)</f>
        <v>73.534552613439345</v>
      </c>
      <c r="AC51" s="32">
        <f>-('Heat X-changer Worksheet'!$F$20*'Heat X-changer Worksheet'!$F$21*($L$1-AC$3)/('Heat X-changer Worksheet'!$F$33*'Heat X-changer Worksheet'!$F$34)-$C51)</f>
        <v>73.993390942039355</v>
      </c>
      <c r="AD51" s="32">
        <f>-('Heat X-changer Worksheet'!$F$20*'Heat X-changer Worksheet'!$F$21*($L$1-AD$3)/('Heat X-changer Worksheet'!$F$33*'Heat X-changer Worksheet'!$F$34)-$C51)</f>
        <v>74.45222927063935</v>
      </c>
      <c r="AE51" s="32">
        <f>-('Heat X-changer Worksheet'!$F$20*'Heat X-changer Worksheet'!$F$21*($L$1-AE$3)/('Heat X-changer Worksheet'!$F$33*'Heat X-changer Worksheet'!$F$34)-$C51)</f>
        <v>74.91106759923936</v>
      </c>
      <c r="AF51" s="32">
        <f>-('Heat X-changer Worksheet'!$F$20*'Heat X-changer Worksheet'!$F$21*($L$1-AF$3)/('Heat X-changer Worksheet'!$F$33*'Heat X-changer Worksheet'!$F$34)-$C51)</f>
        <v>75.369905927839369</v>
      </c>
      <c r="AG51" s="32">
        <f>-('Heat X-changer Worksheet'!$F$20*'Heat X-changer Worksheet'!$F$21*($L$1-AG$3)/('Heat X-changer Worksheet'!$F$33*'Heat X-changer Worksheet'!$F$34)-$C51)</f>
        <v>75.828744256439364</v>
      </c>
      <c r="AH51" s="32">
        <f>-('Heat X-changer Worksheet'!$F$20*'Heat X-changer Worksheet'!$F$21*($L$1-AH$3)/('Heat X-changer Worksheet'!$F$33*'Heat X-changer Worksheet'!$F$34)-$C51)</f>
        <v>76.287582585039374</v>
      </c>
      <c r="AI51" s="32">
        <f>-('Heat X-changer Worksheet'!$F$20*'Heat X-changer Worksheet'!$F$21*($L$1-AI$3)/('Heat X-changer Worksheet'!$F$33*'Heat X-changer Worksheet'!$F$34)-$C51)</f>
        <v>76.746420913639383</v>
      </c>
      <c r="AJ51" s="32">
        <f>-('Heat X-changer Worksheet'!$F$20*'Heat X-changer Worksheet'!$F$21*($L$1-AJ$3)/('Heat X-changer Worksheet'!$F$33*'Heat X-changer Worksheet'!$F$34)-$C51)</f>
        <v>77.205259242239379</v>
      </c>
      <c r="AK51" s="32">
        <f>-('Heat X-changer Worksheet'!$F$20*'Heat X-changer Worksheet'!$F$21*($L$1-AK$3)/('Heat X-changer Worksheet'!$F$33*'Heat X-changer Worksheet'!$F$34)-$C51)</f>
        <v>77.664097570839402</v>
      </c>
      <c r="AL51" s="32">
        <f>-('Heat X-changer Worksheet'!$F$20*'Heat X-changer Worksheet'!$F$21*($L$1-AL$3)/('Heat X-changer Worksheet'!$F$33*'Heat X-changer Worksheet'!$F$34)-$C51)</f>
        <v>78.122935899439398</v>
      </c>
      <c r="AM51" s="32">
        <f>-('Heat X-changer Worksheet'!$F$20*'Heat X-changer Worksheet'!$F$21*($L$1-AM$3)/('Heat X-changer Worksheet'!$F$33*'Heat X-changer Worksheet'!$F$34)-$C51)</f>
        <v>78.581774228039393</v>
      </c>
      <c r="AN51" s="32">
        <f>-('Heat X-changer Worksheet'!$F$20*'Heat X-changer Worksheet'!$F$21*($L$1-AN$3)/('Heat X-changer Worksheet'!$F$33*'Heat X-changer Worksheet'!$F$34)-$C51)</f>
        <v>79.040612556639417</v>
      </c>
      <c r="AO51" s="32">
        <f>-('Heat X-changer Worksheet'!$F$20*'Heat X-changer Worksheet'!$F$21*($L$1-AO$3)/('Heat X-changer Worksheet'!$F$33*'Heat X-changer Worksheet'!$F$34)-$C51)</f>
        <v>79.499450885239412</v>
      </c>
      <c r="AP51" s="32">
        <f>-('Heat X-changer Worksheet'!$F$20*'Heat X-changer Worksheet'!$F$21*($L$1-AP$3)/('Heat X-changer Worksheet'!$F$33*'Heat X-changer Worksheet'!$F$34)-$C51)</f>
        <v>79.958289213839421</v>
      </c>
      <c r="AQ51" s="32">
        <f>-('Heat X-changer Worksheet'!$F$20*'Heat X-changer Worksheet'!$F$21*($L$1-AQ$3)/('Heat X-changer Worksheet'!$F$33*'Heat X-changer Worksheet'!$F$34)-$C51)</f>
        <v>80.417127542439431</v>
      </c>
      <c r="AR51" s="32">
        <f>-('Heat X-changer Worksheet'!$F$20*'Heat X-changer Worksheet'!$F$21*($L$1-AR$3)/('Heat X-changer Worksheet'!$F$33*'Heat X-changer Worksheet'!$F$34)-$C51)</f>
        <v>80.875965871039426</v>
      </c>
      <c r="AS51" s="32">
        <f>-('Heat X-changer Worksheet'!$F$20*'Heat X-changer Worksheet'!$F$21*($L$1-AS$3)/('Heat X-changer Worksheet'!$F$33*'Heat X-changer Worksheet'!$F$34)-$C51)</f>
        <v>81.334804199639436</v>
      </c>
      <c r="AT51" s="32">
        <f>-('Heat X-changer Worksheet'!$F$20*'Heat X-changer Worksheet'!$F$21*($L$1-AT$3)/('Heat X-changer Worksheet'!$F$33*'Heat X-changer Worksheet'!$F$34)-$C51)</f>
        <v>81.793642528239431</v>
      </c>
      <c r="AU51" s="32">
        <f>-('Heat X-changer Worksheet'!$F$20*'Heat X-changer Worksheet'!$F$21*($L$1-AU$3)/('Heat X-changer Worksheet'!$F$33*'Heat X-changer Worksheet'!$F$34)-$C51)</f>
        <v>82.252480856839441</v>
      </c>
      <c r="AV51" s="32">
        <f>-('Heat X-changer Worksheet'!$F$20*'Heat X-changer Worksheet'!$F$21*($L$1-AV$3)/('Heat X-changer Worksheet'!$F$33*'Heat X-changer Worksheet'!$F$34)-$C51)</f>
        <v>82.711319185439436</v>
      </c>
      <c r="AW51" s="32">
        <f>-('Heat X-changer Worksheet'!$F$20*'Heat X-changer Worksheet'!$F$21*($L$1-AW$3)/('Heat X-changer Worksheet'!$F$33*'Heat X-changer Worksheet'!$F$34)-$C51)</f>
        <v>83.17015751403946</v>
      </c>
      <c r="AX51" s="32">
        <f>-('Heat X-changer Worksheet'!$F$20*'Heat X-changer Worksheet'!$F$21*($L$1-AX$3)/('Heat X-changer Worksheet'!$F$33*'Heat X-changer Worksheet'!$F$34)-$C51)</f>
        <v>83.628995842639455</v>
      </c>
      <c r="AY51" s="32">
        <f>-('Heat X-changer Worksheet'!$F$20*'Heat X-changer Worksheet'!$F$21*($L$1-AY$3)/('Heat X-changer Worksheet'!$F$33*'Heat X-changer Worksheet'!$F$34)-$C51)</f>
        <v>84.087834171239464</v>
      </c>
      <c r="AZ51" s="32">
        <f>-('Heat X-changer Worksheet'!$F$20*'Heat X-changer Worksheet'!$F$21*($L$1-AZ$3)/('Heat X-changer Worksheet'!$F$33*'Heat X-changer Worksheet'!$F$34)-$C51)</f>
        <v>84.546672499839474</v>
      </c>
      <c r="BA51" s="32">
        <f>-('Heat X-changer Worksheet'!$F$20*'Heat X-changer Worksheet'!$F$21*($L$1-BA$3)/('Heat X-changer Worksheet'!$F$33*'Heat X-changer Worksheet'!$F$34)-$C51)</f>
        <v>85.005510828439469</v>
      </c>
      <c r="BB51" s="32">
        <f>-('Heat X-changer Worksheet'!$F$20*'Heat X-changer Worksheet'!$F$21*($L$1-BB$3)/('Heat X-changer Worksheet'!$F$33*'Heat X-changer Worksheet'!$F$34)-$C51)</f>
        <v>85.464349157039479</v>
      </c>
      <c r="BC51" s="32">
        <f>-('Heat X-changer Worksheet'!$F$20*'Heat X-changer Worksheet'!$F$21*($L$1-BC$3)/('Heat X-changer Worksheet'!$F$33*'Heat X-changer Worksheet'!$F$34)-$C51)</f>
        <v>85.923187485639488</v>
      </c>
      <c r="BD51" s="32">
        <f>-('Heat X-changer Worksheet'!$F$20*'Heat X-changer Worksheet'!$F$21*($L$1-BD$3)/('Heat X-changer Worksheet'!$F$33*'Heat X-changer Worksheet'!$F$34)-$C51)</f>
        <v>86.382025814239483</v>
      </c>
      <c r="BE51" s="32">
        <f>-('Heat X-changer Worksheet'!$F$20*'Heat X-changer Worksheet'!$F$21*($L$1-BE$3)/('Heat X-changer Worksheet'!$F$33*'Heat X-changer Worksheet'!$F$34)-$C51)</f>
        <v>86.840864142839493</v>
      </c>
      <c r="BF51" s="32">
        <f>-('Heat X-changer Worksheet'!$F$20*'Heat X-changer Worksheet'!$F$21*($L$1-BF$3)/('Heat X-changer Worksheet'!$F$33*'Heat X-changer Worksheet'!$F$34)-$C51)</f>
        <v>87.299702471439502</v>
      </c>
      <c r="BG51" s="32">
        <f>-('Heat X-changer Worksheet'!$F$20*'Heat X-changer Worksheet'!$F$21*($L$1-BG$3)/('Heat X-changer Worksheet'!$F$33*'Heat X-changer Worksheet'!$F$34)-$C51)</f>
        <v>87.758540800039498</v>
      </c>
      <c r="BH51" s="32">
        <f>-('Heat X-changer Worksheet'!$F$20*'Heat X-changer Worksheet'!$F$21*($L$1-BH$3)/('Heat X-changer Worksheet'!$F$33*'Heat X-changer Worksheet'!$F$34)-$C51)</f>
        <v>88.217379128639507</v>
      </c>
      <c r="BI51" s="32">
        <f>-('Heat X-changer Worksheet'!$F$20*'Heat X-changer Worksheet'!$F$21*($L$1-BI$3)/('Heat X-changer Worksheet'!$F$33*'Heat X-changer Worksheet'!$F$34)-$C51)</f>
        <v>88.676217457239517</v>
      </c>
      <c r="BJ51" s="32">
        <f>-('Heat X-changer Worksheet'!$F$20*'Heat X-changer Worksheet'!$F$21*($L$1-BJ$3)/('Heat X-changer Worksheet'!$F$33*'Heat X-changer Worksheet'!$F$34)-$C51)</f>
        <v>89.135055785839512</v>
      </c>
      <c r="BK51" s="32">
        <f>-('Heat X-changer Worksheet'!$F$20*'Heat X-changer Worksheet'!$F$21*($L$1-BK$3)/('Heat X-changer Worksheet'!$F$33*'Heat X-changer Worksheet'!$F$34)-$C51)</f>
        <v>89.593894114439536</v>
      </c>
      <c r="BL51" s="32">
        <f>-('Heat X-changer Worksheet'!$F$20*'Heat X-changer Worksheet'!$F$21*($L$1-BL$3)/('Heat X-changer Worksheet'!$F$33*'Heat X-changer Worksheet'!$F$34)-$C51)</f>
        <v>90.052732443039531</v>
      </c>
      <c r="BM51" s="32">
        <f>-('Heat X-changer Worksheet'!$F$20*'Heat X-changer Worksheet'!$F$21*($L$1-BM$3)/('Heat X-changer Worksheet'!$F$33*'Heat X-changer Worksheet'!$F$34)-$C51)</f>
        <v>90.511570771639526</v>
      </c>
      <c r="BN51" s="32">
        <f>-('Heat X-changer Worksheet'!$F$20*'Heat X-changer Worksheet'!$F$21*($L$1-BN$3)/('Heat X-changer Worksheet'!$F$33*'Heat X-changer Worksheet'!$F$34)-$C51)</f>
        <v>90.970409100239536</v>
      </c>
      <c r="BO51" s="32">
        <f>-('Heat X-changer Worksheet'!$F$20*'Heat X-changer Worksheet'!$F$21*($L$1-BO$3)/('Heat X-changer Worksheet'!$F$33*'Heat X-changer Worksheet'!$F$34)-$C51)</f>
        <v>91.429247428839545</v>
      </c>
      <c r="BP51" s="32">
        <f>-('Heat X-changer Worksheet'!$F$20*'Heat X-changer Worksheet'!$F$21*($L$1-BP$3)/('Heat X-changer Worksheet'!$F$33*'Heat X-changer Worksheet'!$F$34)-$C51)</f>
        <v>91.888085757439541</v>
      </c>
      <c r="BQ51" s="32">
        <f>-('Heat X-changer Worksheet'!$F$20*'Heat X-changer Worksheet'!$F$21*($L$1-BQ$3)/('Heat X-changer Worksheet'!$F$33*'Heat X-changer Worksheet'!$F$34)-$C51)</f>
        <v>92.34692408603955</v>
      </c>
      <c r="BR51" s="32">
        <f>-('Heat X-changer Worksheet'!$F$20*'Heat X-changer Worksheet'!$F$21*($L$1-BR$3)/('Heat X-changer Worksheet'!$F$33*'Heat X-changer Worksheet'!$F$34)-$C51)</f>
        <v>92.80576241463956</v>
      </c>
      <c r="BS51" s="32">
        <f>-('Heat X-changer Worksheet'!$F$20*'Heat X-changer Worksheet'!$F$21*($L$1-BS$3)/('Heat X-changer Worksheet'!$F$33*'Heat X-changer Worksheet'!$F$34)-$C51)</f>
        <v>93.264600743239555</v>
      </c>
      <c r="BT51" s="32">
        <f>-('Heat X-changer Worksheet'!$F$20*'Heat X-changer Worksheet'!$F$21*($L$1-BT$3)/('Heat X-changer Worksheet'!$F$33*'Heat X-changer Worksheet'!$F$34)-$C51)</f>
        <v>93.723439071839579</v>
      </c>
      <c r="BU51" s="32">
        <f>-('Heat X-changer Worksheet'!$F$20*'Heat X-changer Worksheet'!$F$21*($L$1-BU$3)/('Heat X-changer Worksheet'!$F$33*'Heat X-changer Worksheet'!$F$34)-$C51)</f>
        <v>94.182277400439574</v>
      </c>
      <c r="BV51" s="32">
        <f>-('Heat X-changer Worksheet'!$F$20*'Heat X-changer Worksheet'!$F$21*($L$1-BV$3)/('Heat X-changer Worksheet'!$F$33*'Heat X-changer Worksheet'!$F$34)-$C51)</f>
        <v>94.641115729039569</v>
      </c>
      <c r="BW51" s="32">
        <f>-('Heat X-changer Worksheet'!$F$20*'Heat X-changer Worksheet'!$F$21*($L$1-BW$3)/('Heat X-changer Worksheet'!$F$33*'Heat X-changer Worksheet'!$F$34)-$C51)</f>
        <v>95.099954057639593</v>
      </c>
      <c r="BX51" s="32">
        <f>-('Heat X-changer Worksheet'!$F$20*'Heat X-changer Worksheet'!$F$21*($L$1-BX$3)/('Heat X-changer Worksheet'!$F$33*'Heat X-changer Worksheet'!$F$34)-$C51)</f>
        <v>95.558792386239588</v>
      </c>
      <c r="BY51" s="32">
        <f>-('Heat X-changer Worksheet'!$F$20*'Heat X-changer Worksheet'!$F$21*($L$1-BY$3)/('Heat X-changer Worksheet'!$F$33*'Heat X-changer Worksheet'!$F$34)-$C51)</f>
        <v>96.017630714839598</v>
      </c>
      <c r="BZ51" s="32">
        <f>-('Heat X-changer Worksheet'!$F$20*'Heat X-changer Worksheet'!$F$21*($L$1-BZ$3)/('Heat X-changer Worksheet'!$F$33*'Heat X-changer Worksheet'!$F$34)-$C51)</f>
        <v>96.476469043439607</v>
      </c>
      <c r="CA51" s="32">
        <f>-('Heat X-changer Worksheet'!$F$20*'Heat X-changer Worksheet'!$F$21*($L$1-CA$3)/('Heat X-changer Worksheet'!$F$33*'Heat X-changer Worksheet'!$F$34)-$C51)</f>
        <v>96.935307372039603</v>
      </c>
      <c r="CB51" s="32">
        <f>-('Heat X-changer Worksheet'!$F$20*'Heat X-changer Worksheet'!$F$21*($L$1-CB$3)/('Heat X-changer Worksheet'!$F$33*'Heat X-changer Worksheet'!$F$34)-$C51)</f>
        <v>97.394145700639612</v>
      </c>
      <c r="CC51" s="32">
        <f>-('Heat X-changer Worksheet'!$F$20*'Heat X-changer Worksheet'!$F$21*($L$1-CC$3)/('Heat X-changer Worksheet'!$F$33*'Heat X-changer Worksheet'!$F$34)-$C51)</f>
        <v>97.852984029239622</v>
      </c>
      <c r="CD51" s="32">
        <f>-('Heat X-changer Worksheet'!$F$20*'Heat X-changer Worksheet'!$F$21*($L$1-CD$3)/('Heat X-changer Worksheet'!$F$33*'Heat X-changer Worksheet'!$F$34)-$C51)</f>
        <v>98.311822357839617</v>
      </c>
      <c r="CE51" s="32">
        <f>-('Heat X-changer Worksheet'!$F$20*'Heat X-changer Worksheet'!$F$21*($L$1-CE$3)/('Heat X-changer Worksheet'!$F$33*'Heat X-changer Worksheet'!$F$34)-$C51)</f>
        <v>98.770660686439612</v>
      </c>
      <c r="CF51" s="32">
        <f>-('Heat X-changer Worksheet'!$F$20*'Heat X-changer Worksheet'!$F$21*($L$1-CF$3)/('Heat X-changer Worksheet'!$F$33*'Heat X-changer Worksheet'!$F$34)-$C51)</f>
        <v>99.229499015039636</v>
      </c>
      <c r="CG51" s="32">
        <f>-('Heat X-changer Worksheet'!$F$20*'Heat X-changer Worksheet'!$F$21*($L$1-CG$3)/('Heat X-changer Worksheet'!$F$33*'Heat X-changer Worksheet'!$F$34)-$C51)</f>
        <v>99.688337343639631</v>
      </c>
      <c r="CH51" s="32">
        <f>-('Heat X-changer Worksheet'!$F$20*'Heat X-changer Worksheet'!$F$21*($L$1-CH$3)/('Heat X-changer Worksheet'!$F$33*'Heat X-changer Worksheet'!$F$34)-$C51)</f>
        <v>100.14717567223964</v>
      </c>
      <c r="CI51" s="32">
        <f>-('Heat X-changer Worksheet'!$F$20*'Heat X-changer Worksheet'!$F$21*($L$1-CI$3)/('Heat X-changer Worksheet'!$F$33*'Heat X-changer Worksheet'!$F$34)-$C51)</f>
        <v>100.60601400083965</v>
      </c>
      <c r="CJ51" s="32">
        <f>-('Heat X-changer Worksheet'!$F$20*'Heat X-changer Worksheet'!$F$21*($L$1-CJ$3)/('Heat X-changer Worksheet'!$F$33*'Heat X-changer Worksheet'!$F$34)-$C51)</f>
        <v>101.06485232943965</v>
      </c>
      <c r="CK51" s="32">
        <f>-('Heat X-changer Worksheet'!$F$20*'Heat X-changer Worksheet'!$F$21*($L$1-CK$3)/('Heat X-changer Worksheet'!$F$33*'Heat X-changer Worksheet'!$F$34)-$C51)</f>
        <v>101.52369065803965</v>
      </c>
      <c r="CL51" s="32">
        <f>-('Heat X-changer Worksheet'!$F$20*'Heat X-changer Worksheet'!$F$21*($L$1-CL$3)/('Heat X-changer Worksheet'!$F$33*'Heat X-changer Worksheet'!$F$34)-$C51)</f>
        <v>101.98252898663966</v>
      </c>
      <c r="CM51" s="32">
        <f>-('Heat X-changer Worksheet'!$F$20*'Heat X-changer Worksheet'!$F$21*($L$1-CM$3)/('Heat X-changer Worksheet'!$F$33*'Heat X-changer Worksheet'!$F$34)-$C51)</f>
        <v>102.44136731523966</v>
      </c>
      <c r="CN51" s="32">
        <f>-('Heat X-changer Worksheet'!$F$20*'Heat X-changer Worksheet'!$F$21*($L$1-CN$3)/('Heat X-changer Worksheet'!$F$33*'Heat X-changer Worksheet'!$F$34)-$C51)</f>
        <v>102.90020564383967</v>
      </c>
      <c r="CO51" s="32">
        <f>-('Heat X-changer Worksheet'!$F$20*'Heat X-changer Worksheet'!$F$21*($L$1-CO$3)/('Heat X-changer Worksheet'!$F$33*'Heat X-changer Worksheet'!$F$34)-$C51)</f>
        <v>103.35904397243968</v>
      </c>
      <c r="CP51" s="32">
        <f>-('Heat X-changer Worksheet'!$F$20*'Heat X-changer Worksheet'!$F$21*($L$1-CP$3)/('Heat X-changer Worksheet'!$F$33*'Heat X-changer Worksheet'!$F$34)-$C51)</f>
        <v>103.81788230103967</v>
      </c>
      <c r="CQ51" s="32">
        <f>-('Heat X-changer Worksheet'!$F$20*'Heat X-changer Worksheet'!$F$21*($L$1-CQ$3)/('Heat X-changer Worksheet'!$F$33*'Heat X-changer Worksheet'!$F$34)-$C51)</f>
        <v>104.27672062963968</v>
      </c>
      <c r="CR51" s="32">
        <f>-('Heat X-changer Worksheet'!$F$20*'Heat X-changer Worksheet'!$F$21*($L$1-CR$3)/('Heat X-changer Worksheet'!$F$33*'Heat X-changer Worksheet'!$F$34)-$C51)</f>
        <v>104.73555895823969</v>
      </c>
      <c r="CS51" s="32">
        <f>-('Heat X-changer Worksheet'!$F$20*'Heat X-changer Worksheet'!$F$21*($L$1-CS$3)/('Heat X-changer Worksheet'!$F$33*'Heat X-changer Worksheet'!$F$34)-$C51)</f>
        <v>105.19439728683969</v>
      </c>
      <c r="CT51" s="32">
        <f>-('Heat X-changer Worksheet'!$F$20*'Heat X-changer Worksheet'!$F$21*($L$1-CT$3)/('Heat X-changer Worksheet'!$F$33*'Heat X-changer Worksheet'!$F$34)-$C51)</f>
        <v>105.6532356154397</v>
      </c>
      <c r="CU51" s="32">
        <f>-('Heat X-changer Worksheet'!$F$20*'Heat X-changer Worksheet'!$F$21*($L$1-CU$3)/('Heat X-changer Worksheet'!$F$33*'Heat X-changer Worksheet'!$F$34)-$C51)</f>
        <v>106.11207394403971</v>
      </c>
      <c r="CV51" s="32">
        <f>-('Heat X-changer Worksheet'!$F$20*'Heat X-changer Worksheet'!$F$21*($L$1-CV$3)/('Heat X-changer Worksheet'!$F$33*'Heat X-changer Worksheet'!$F$34)-$C51)</f>
        <v>106.5709122726397</v>
      </c>
      <c r="CW51" s="32">
        <f>-('Heat X-changer Worksheet'!$F$20*'Heat X-changer Worksheet'!$F$21*($L$1-CW$3)/('Heat X-changer Worksheet'!$F$33*'Heat X-changer Worksheet'!$F$34)-$C51)</f>
        <v>107.02975060123971</v>
      </c>
      <c r="CX51" s="32">
        <f>-('Heat X-changer Worksheet'!$F$20*'Heat X-changer Worksheet'!$F$21*($L$1-CX$3)/('Heat X-changer Worksheet'!$F$33*'Heat X-changer Worksheet'!$F$34)-$C51)</f>
        <v>107.48858892983972</v>
      </c>
      <c r="CY51" s="32">
        <f>-('Heat X-changer Worksheet'!$F$20*'Heat X-changer Worksheet'!$F$21*($L$1-CY$3)/('Heat X-changer Worksheet'!$F$33*'Heat X-changer Worksheet'!$F$34)-$C51)</f>
        <v>107.94742725843973</v>
      </c>
      <c r="CZ51" s="32">
        <f>-('Heat X-changer Worksheet'!$F$20*'Heat X-changer Worksheet'!$F$21*($L$1-CZ$3)/('Heat X-changer Worksheet'!$F$33*'Heat X-changer Worksheet'!$F$34)-$C51)</f>
        <v>108.40626558703974</v>
      </c>
      <c r="DA51" s="32">
        <f>-('Heat X-changer Worksheet'!$F$20*'Heat X-changer Worksheet'!$F$21*($L$1-DA$3)/('Heat X-changer Worksheet'!$F$33*'Heat X-changer Worksheet'!$F$34)-$C51)</f>
        <v>108.86510391563974</v>
      </c>
      <c r="DB51" s="32">
        <f>-('Heat X-changer Worksheet'!$F$20*'Heat X-changer Worksheet'!$F$21*($L$1-DB$3)/('Heat X-changer Worksheet'!$F$33*'Heat X-changer Worksheet'!$F$34)-$C51)</f>
        <v>109.32394224423973</v>
      </c>
      <c r="DC51" s="32">
        <f>-('Heat X-changer Worksheet'!$F$20*'Heat X-changer Worksheet'!$F$21*($L$1-DC$3)/('Heat X-changer Worksheet'!$F$33*'Heat X-changer Worksheet'!$F$34)-$C51)</f>
        <v>109.78278057283974</v>
      </c>
      <c r="DD51" s="32">
        <f>-('Heat X-changer Worksheet'!$F$20*'Heat X-changer Worksheet'!$F$21*($L$1-DD$3)/('Heat X-changer Worksheet'!$F$33*'Heat X-changer Worksheet'!$F$34)-$C51)</f>
        <v>110.24161890143975</v>
      </c>
      <c r="DE51" s="32">
        <f>-('Heat X-changer Worksheet'!$F$20*'Heat X-changer Worksheet'!$F$21*($L$1-DE$3)/('Heat X-changer Worksheet'!$F$33*'Heat X-changer Worksheet'!$F$34)-$C51)</f>
        <v>110.70045723003976</v>
      </c>
      <c r="DF51" s="32">
        <f>-('Heat X-changer Worksheet'!$F$20*'Heat X-changer Worksheet'!$F$21*($L$1-DF$3)/('Heat X-changer Worksheet'!$F$33*'Heat X-changer Worksheet'!$F$34)-$C51)</f>
        <v>111.15929555863977</v>
      </c>
      <c r="DG51" s="32">
        <f>-('Heat X-changer Worksheet'!$F$20*'Heat X-changer Worksheet'!$F$21*($L$1-DG$3)/('Heat X-changer Worksheet'!$F$33*'Heat X-changer Worksheet'!$F$34)-$C51)</f>
        <v>111.61813388723976</v>
      </c>
      <c r="DH51" s="32">
        <f>-('Heat X-changer Worksheet'!$F$20*'Heat X-changer Worksheet'!$F$21*($L$1-DH$3)/('Heat X-changer Worksheet'!$F$33*'Heat X-changer Worksheet'!$F$34)-$C51)</f>
        <v>112.07697221583977</v>
      </c>
      <c r="DI51" s="32">
        <f>-('Heat X-changer Worksheet'!$F$20*'Heat X-changer Worksheet'!$F$21*($L$1-DI$3)/('Heat X-changer Worksheet'!$F$33*'Heat X-changer Worksheet'!$F$34)-$C51)</f>
        <v>112.53581054443978</v>
      </c>
      <c r="DJ51" s="32">
        <f>-('Heat X-changer Worksheet'!$F$20*'Heat X-changer Worksheet'!$F$21*($L$1-DJ$3)/('Heat X-changer Worksheet'!$F$33*'Heat X-changer Worksheet'!$F$34)-$C51)</f>
        <v>112.99464887303978</v>
      </c>
      <c r="DK51" s="32">
        <f>-('Heat X-changer Worksheet'!$F$20*'Heat X-changer Worksheet'!$F$21*($L$1-DK$3)/('Heat X-changer Worksheet'!$F$33*'Heat X-changer Worksheet'!$F$34)-$C51)</f>
        <v>113.45348720163979</v>
      </c>
      <c r="DL51" s="32">
        <f>-('Heat X-changer Worksheet'!$F$20*'Heat X-changer Worksheet'!$F$21*($L$1-DL$3)/('Heat X-changer Worksheet'!$F$33*'Heat X-changer Worksheet'!$F$34)-$C51)</f>
        <v>113.9123255302398</v>
      </c>
      <c r="DM51" s="32">
        <f>-('Heat X-changer Worksheet'!$F$20*'Heat X-changer Worksheet'!$F$21*($L$1-DM$3)/('Heat X-changer Worksheet'!$F$33*'Heat X-changer Worksheet'!$F$34)-$C51)</f>
        <v>114.37116385883979</v>
      </c>
      <c r="DN51" s="32">
        <f>-('Heat X-changer Worksheet'!$F$20*'Heat X-changer Worksheet'!$F$21*($L$1-DN$3)/('Heat X-changer Worksheet'!$F$33*'Heat X-changer Worksheet'!$F$34)-$C51)</f>
        <v>114.8300021874398</v>
      </c>
      <c r="DO51" s="32">
        <f>-('Heat X-changer Worksheet'!$F$20*'Heat X-changer Worksheet'!$F$21*($L$1-DO$3)/('Heat X-changer Worksheet'!$F$33*'Heat X-changer Worksheet'!$F$34)-$C51)</f>
        <v>115.28884051603981</v>
      </c>
      <c r="DP51" s="32">
        <f>-('Heat X-changer Worksheet'!$F$20*'Heat X-changer Worksheet'!$F$21*($L$1-DP$3)/('Heat X-changer Worksheet'!$F$33*'Heat X-changer Worksheet'!$F$34)-$C51)</f>
        <v>115.74767884463981</v>
      </c>
      <c r="DQ51" s="32">
        <f>-('Heat X-changer Worksheet'!$F$20*'Heat X-changer Worksheet'!$F$21*($L$1-DQ$3)/('Heat X-changer Worksheet'!$F$33*'Heat X-changer Worksheet'!$F$34)-$C51)</f>
        <v>116.20651717323982</v>
      </c>
      <c r="DR51" s="32">
        <f>-('Heat X-changer Worksheet'!$F$20*'Heat X-changer Worksheet'!$F$21*($L$1-DR$3)/('Heat X-changer Worksheet'!$F$33*'Heat X-changer Worksheet'!$F$34)-$C51)</f>
        <v>116.66535550183983</v>
      </c>
      <c r="DS51" s="32">
        <f>-('Heat X-changer Worksheet'!$F$20*'Heat X-changer Worksheet'!$F$21*($L$1-DS$3)/('Heat X-changer Worksheet'!$F$33*'Heat X-changer Worksheet'!$F$34)-$C51)</f>
        <v>117.12419383043982</v>
      </c>
      <c r="DT51" s="32">
        <f>-('Heat X-changer Worksheet'!$F$20*'Heat X-changer Worksheet'!$F$21*($L$1-DT$3)/('Heat X-changer Worksheet'!$F$33*'Heat X-changer Worksheet'!$F$34)-$C51)</f>
        <v>117.58303215903983</v>
      </c>
      <c r="DU51" s="32">
        <f>-('Heat X-changer Worksheet'!$F$20*'Heat X-changer Worksheet'!$F$21*($L$1-DU$3)/('Heat X-changer Worksheet'!$F$33*'Heat X-changer Worksheet'!$F$34)-$C51)</f>
        <v>118.04187048763984</v>
      </c>
      <c r="DV51" s="32">
        <f>-('Heat X-changer Worksheet'!$F$20*'Heat X-changer Worksheet'!$F$21*($L$1-DV$3)/('Heat X-changer Worksheet'!$F$33*'Heat X-changer Worksheet'!$F$34)-$C51)</f>
        <v>118.50070881623984</v>
      </c>
      <c r="DW51" s="32">
        <f>-('Heat X-changer Worksheet'!$F$20*'Heat X-changer Worksheet'!$F$21*($L$1-DW$3)/('Heat X-changer Worksheet'!$F$33*'Heat X-changer Worksheet'!$F$34)-$C51)</f>
        <v>118.95954714483985</v>
      </c>
      <c r="DX51" s="32">
        <f>-('Heat X-changer Worksheet'!$F$20*'Heat X-changer Worksheet'!$F$21*($L$1-DX$3)/('Heat X-changer Worksheet'!$F$33*'Heat X-changer Worksheet'!$F$34)-$C51)</f>
        <v>119.41838547343986</v>
      </c>
      <c r="DY51" s="32">
        <f>-('Heat X-changer Worksheet'!$F$20*'Heat X-changer Worksheet'!$F$21*($L$1-DY$3)/('Heat X-changer Worksheet'!$F$33*'Heat X-changer Worksheet'!$F$34)-$C51)</f>
        <v>119.87722380203985</v>
      </c>
      <c r="DZ51" s="32">
        <f>-('Heat X-changer Worksheet'!$F$20*'Heat X-changer Worksheet'!$F$21*($L$1-DZ$3)/('Heat X-changer Worksheet'!$F$33*'Heat X-changer Worksheet'!$F$34)-$C51)</f>
        <v>120.33606213063986</v>
      </c>
      <c r="EA51" s="32">
        <f>-('Heat X-changer Worksheet'!$F$20*'Heat X-changer Worksheet'!$F$21*($L$1-EA$3)/('Heat X-changer Worksheet'!$F$33*'Heat X-changer Worksheet'!$F$34)-$C51)</f>
        <v>120.79490045923987</v>
      </c>
      <c r="EB51" s="32">
        <f>-('Heat X-changer Worksheet'!$F$20*'Heat X-changer Worksheet'!$F$21*($L$1-EB$3)/('Heat X-changer Worksheet'!$F$33*'Heat X-changer Worksheet'!$F$34)-$C51)</f>
        <v>121.25373878783988</v>
      </c>
      <c r="EC51" s="32">
        <f>-('Heat X-changer Worksheet'!$F$20*'Heat X-changer Worksheet'!$F$21*($L$1-EC$3)/('Heat X-changer Worksheet'!$F$33*'Heat X-changer Worksheet'!$F$34)-$C51)</f>
        <v>121.71257711643987</v>
      </c>
      <c r="ED51" s="32">
        <f>-('Heat X-changer Worksheet'!$F$20*'Heat X-changer Worksheet'!$F$21*($L$1-ED$3)/('Heat X-changer Worksheet'!$F$33*'Heat X-changer Worksheet'!$F$34)-$C51)</f>
        <v>122.17141544503988</v>
      </c>
      <c r="EE51" s="32">
        <f>-('Heat X-changer Worksheet'!$F$20*'Heat X-changer Worksheet'!$F$21*($L$1-EE$3)/('Heat X-changer Worksheet'!$F$33*'Heat X-changer Worksheet'!$F$34)-$C51)</f>
        <v>122.63025377363989</v>
      </c>
      <c r="EF51" s="32">
        <f>-('Heat X-changer Worksheet'!$F$20*'Heat X-changer Worksheet'!$F$21*($L$1-EF$3)/('Heat X-changer Worksheet'!$F$33*'Heat X-changer Worksheet'!$F$34)-$C51)</f>
        <v>123.08909210223989</v>
      </c>
      <c r="EG51" s="32">
        <f>-('Heat X-changer Worksheet'!$F$20*'Heat X-changer Worksheet'!$F$21*($L$1-EG$3)/('Heat X-changer Worksheet'!$F$33*'Heat X-changer Worksheet'!$F$34)-$C51)</f>
        <v>123.5479304308399</v>
      </c>
      <c r="EH51" s="32">
        <f>-('Heat X-changer Worksheet'!$F$20*'Heat X-changer Worksheet'!$F$21*($L$1-EH$3)/('Heat X-changer Worksheet'!$F$33*'Heat X-changer Worksheet'!$F$34)-$C51)</f>
        <v>124.00676875943991</v>
      </c>
      <c r="EI51" s="32">
        <f>-('Heat X-changer Worksheet'!$F$20*'Heat X-changer Worksheet'!$F$21*($L$1-EI$3)/('Heat X-changer Worksheet'!$F$33*'Heat X-changer Worksheet'!$F$34)-$C51)</f>
        <v>124.46560708803992</v>
      </c>
      <c r="EJ51" s="32">
        <f>-('Heat X-changer Worksheet'!$F$20*'Heat X-changer Worksheet'!$F$21*($L$1-EJ$3)/('Heat X-changer Worksheet'!$F$33*'Heat X-changer Worksheet'!$F$34)-$C51)</f>
        <v>124.92444541663991</v>
      </c>
      <c r="EK51" s="32">
        <f>-('Heat X-changer Worksheet'!$F$20*'Heat X-changer Worksheet'!$F$21*($L$1-EK$3)/('Heat X-changer Worksheet'!$F$33*'Heat X-changer Worksheet'!$F$34)-$C51)</f>
        <v>125.38328374523992</v>
      </c>
      <c r="EL51" s="32">
        <f>-('Heat X-changer Worksheet'!$F$20*'Heat X-changer Worksheet'!$F$21*($L$1-EL$3)/('Heat X-changer Worksheet'!$F$33*'Heat X-changer Worksheet'!$F$34)-$C51)</f>
        <v>125.84212207383992</v>
      </c>
      <c r="EM51" s="32">
        <f>-('Heat X-changer Worksheet'!$F$20*'Heat X-changer Worksheet'!$F$21*($L$1-EM$3)/('Heat X-changer Worksheet'!$F$33*'Heat X-changer Worksheet'!$F$34)-$C51)</f>
        <v>126.30096040243993</v>
      </c>
      <c r="EN51" s="32">
        <f>-('Heat X-changer Worksheet'!$F$20*'Heat X-changer Worksheet'!$F$21*($L$1-EN$3)/('Heat X-changer Worksheet'!$F$33*'Heat X-changer Worksheet'!$F$34)-$C51)</f>
        <v>126.75979873103994</v>
      </c>
    </row>
    <row r="52" spans="3:144">
      <c r="C52" s="30">
        <f t="shared" si="3"/>
        <v>132</v>
      </c>
      <c r="D52" s="32">
        <f>-('Heat X-changer Worksheet'!$F$20*'Heat X-changer Worksheet'!$F$21*($L$1-D$3)/('Heat X-changer Worksheet'!$F$33*'Heat X-changer Worksheet'!$F$34)-$C52)</f>
        <v>61.522432727039217</v>
      </c>
      <c r="E52" s="32">
        <f>-('Heat X-changer Worksheet'!$F$20*'Heat X-changer Worksheet'!$F$21*($L$1-E$3)/('Heat X-changer Worksheet'!$F$33*'Heat X-changer Worksheet'!$F$34)-$C52)</f>
        <v>61.981271055639226</v>
      </c>
      <c r="F52" s="32">
        <f>-('Heat X-changer Worksheet'!$F$20*'Heat X-changer Worksheet'!$F$21*($L$1-F$3)/('Heat X-changer Worksheet'!$F$33*'Heat X-changer Worksheet'!$F$34)-$C52)</f>
        <v>62.440109384239236</v>
      </c>
      <c r="G52" s="32">
        <f>-('Heat X-changer Worksheet'!$F$20*'Heat X-changer Worksheet'!$F$21*($L$1-G$3)/('Heat X-changer Worksheet'!$F$33*'Heat X-changer Worksheet'!$F$34)-$C52)</f>
        <v>62.898947712839231</v>
      </c>
      <c r="H52" s="32">
        <f>-('Heat X-changer Worksheet'!$F$20*'Heat X-changer Worksheet'!$F$21*($L$1-H$3)/('Heat X-changer Worksheet'!$F$33*'Heat X-changer Worksheet'!$F$34)-$C52)</f>
        <v>63.35778604143924</v>
      </c>
      <c r="I52" s="32">
        <f>-('Heat X-changer Worksheet'!$F$20*'Heat X-changer Worksheet'!$F$21*($L$1-I$3)/('Heat X-changer Worksheet'!$F$33*'Heat X-changer Worksheet'!$F$34)-$C52)</f>
        <v>63.81662437003925</v>
      </c>
      <c r="J52" s="32">
        <f>-('Heat X-changer Worksheet'!$F$20*'Heat X-changer Worksheet'!$F$21*($L$1-J$3)/('Heat X-changer Worksheet'!$F$33*'Heat X-changer Worksheet'!$F$34)-$C52)</f>
        <v>64.275462698639259</v>
      </c>
      <c r="K52" s="32">
        <f>-('Heat X-changer Worksheet'!$F$20*'Heat X-changer Worksheet'!$F$21*($L$1-K$3)/('Heat X-changer Worksheet'!$F$33*'Heat X-changer Worksheet'!$F$34)-$C52)</f>
        <v>64.734301027239255</v>
      </c>
      <c r="L52" s="32">
        <f>-('Heat X-changer Worksheet'!$F$20*'Heat X-changer Worksheet'!$F$21*($L$1-L$3)/('Heat X-changer Worksheet'!$F$33*'Heat X-changer Worksheet'!$F$34)-$C52)</f>
        <v>65.193139355839264</v>
      </c>
      <c r="M52" s="32">
        <f>-('Heat X-changer Worksheet'!$F$20*'Heat X-changer Worksheet'!$F$21*($L$1-M$3)/('Heat X-changer Worksheet'!$F$33*'Heat X-changer Worksheet'!$F$34)-$C52)</f>
        <v>65.651977684439274</v>
      </c>
      <c r="N52" s="32">
        <f>-('Heat X-changer Worksheet'!$F$20*'Heat X-changer Worksheet'!$F$21*($L$1-N$3)/('Heat X-changer Worksheet'!$F$33*'Heat X-changer Worksheet'!$F$34)-$C52)</f>
        <v>66.110816013039269</v>
      </c>
      <c r="O52" s="32">
        <f>-('Heat X-changer Worksheet'!$F$20*'Heat X-changer Worksheet'!$F$21*($L$1-O$3)/('Heat X-changer Worksheet'!$F$33*'Heat X-changer Worksheet'!$F$34)-$C52)</f>
        <v>66.569654341639279</v>
      </c>
      <c r="P52" s="32">
        <f>-('Heat X-changer Worksheet'!$F$20*'Heat X-changer Worksheet'!$F$21*($L$1-P$3)/('Heat X-changer Worksheet'!$F$33*'Heat X-changer Worksheet'!$F$34)-$C52)</f>
        <v>67.028492670239288</v>
      </c>
      <c r="Q52" s="32">
        <f>-('Heat X-changer Worksheet'!$F$20*'Heat X-changer Worksheet'!$F$21*($L$1-Q$3)/('Heat X-changer Worksheet'!$F$33*'Heat X-changer Worksheet'!$F$34)-$C52)</f>
        <v>67.487330998839298</v>
      </c>
      <c r="R52" s="32">
        <f>-('Heat X-changer Worksheet'!$F$20*'Heat X-changer Worksheet'!$F$21*($L$1-R$3)/('Heat X-changer Worksheet'!$F$33*'Heat X-changer Worksheet'!$F$34)-$C52)</f>
        <v>67.946169327439293</v>
      </c>
      <c r="S52" s="32">
        <f>-('Heat X-changer Worksheet'!$F$20*'Heat X-changer Worksheet'!$F$21*($L$1-S$3)/('Heat X-changer Worksheet'!$F$33*'Heat X-changer Worksheet'!$F$34)-$C52)</f>
        <v>68.405007656039302</v>
      </c>
      <c r="T52" s="32">
        <f>-('Heat X-changer Worksheet'!$F$20*'Heat X-changer Worksheet'!$F$21*($L$1-T$3)/('Heat X-changer Worksheet'!$F$33*'Heat X-changer Worksheet'!$F$34)-$C52)</f>
        <v>68.863845984639312</v>
      </c>
      <c r="U52" s="32">
        <f>-('Heat X-changer Worksheet'!$F$20*'Heat X-changer Worksheet'!$F$21*($L$1-U$3)/('Heat X-changer Worksheet'!$F$33*'Heat X-changer Worksheet'!$F$34)-$C52)</f>
        <v>69.322684313239307</v>
      </c>
      <c r="V52" s="32">
        <f>-('Heat X-changer Worksheet'!$F$20*'Heat X-changer Worksheet'!$F$21*($L$1-V$3)/('Heat X-changer Worksheet'!$F$33*'Heat X-changer Worksheet'!$F$34)-$C52)</f>
        <v>69.781522641839317</v>
      </c>
      <c r="W52" s="32">
        <f>-('Heat X-changer Worksheet'!$F$20*'Heat X-changer Worksheet'!$F$21*($L$1-W$3)/('Heat X-changer Worksheet'!$F$33*'Heat X-changer Worksheet'!$F$34)-$C52)</f>
        <v>70.240360970439326</v>
      </c>
      <c r="X52" s="32">
        <f>-('Heat X-changer Worksheet'!$F$20*'Heat X-changer Worksheet'!$F$21*($L$1-X$3)/('Heat X-changer Worksheet'!$F$33*'Heat X-changer Worksheet'!$F$34)-$C52)</f>
        <v>70.699199299039321</v>
      </c>
      <c r="Y52" s="32">
        <f>-('Heat X-changer Worksheet'!$F$20*'Heat X-changer Worksheet'!$F$21*($L$1-Y$3)/('Heat X-changer Worksheet'!$F$33*'Heat X-changer Worksheet'!$F$34)-$C52)</f>
        <v>71.158037627639331</v>
      </c>
      <c r="Z52" s="32">
        <f>-('Heat X-changer Worksheet'!$F$20*'Heat X-changer Worksheet'!$F$21*($L$1-Z$3)/('Heat X-changer Worksheet'!$F$33*'Heat X-changer Worksheet'!$F$34)-$C52)</f>
        <v>71.61687595623934</v>
      </c>
      <c r="AA52" s="32">
        <f>-('Heat X-changer Worksheet'!$F$20*'Heat X-changer Worksheet'!$F$21*($L$1-AA$3)/('Heat X-changer Worksheet'!$F$33*'Heat X-changer Worksheet'!$F$34)-$C52)</f>
        <v>72.075714284839336</v>
      </c>
      <c r="AB52" s="32">
        <f>-('Heat X-changer Worksheet'!$F$20*'Heat X-changer Worksheet'!$F$21*($L$1-AB$3)/('Heat X-changer Worksheet'!$F$33*'Heat X-changer Worksheet'!$F$34)-$C52)</f>
        <v>72.534552613439345</v>
      </c>
      <c r="AC52" s="32">
        <f>-('Heat X-changer Worksheet'!$F$20*'Heat X-changer Worksheet'!$F$21*($L$1-AC$3)/('Heat X-changer Worksheet'!$F$33*'Heat X-changer Worksheet'!$F$34)-$C52)</f>
        <v>72.993390942039355</v>
      </c>
      <c r="AD52" s="32">
        <f>-('Heat X-changer Worksheet'!$F$20*'Heat X-changer Worksheet'!$F$21*($L$1-AD$3)/('Heat X-changer Worksheet'!$F$33*'Heat X-changer Worksheet'!$F$34)-$C52)</f>
        <v>73.45222927063935</v>
      </c>
      <c r="AE52" s="32">
        <f>-('Heat X-changer Worksheet'!$F$20*'Heat X-changer Worksheet'!$F$21*($L$1-AE$3)/('Heat X-changer Worksheet'!$F$33*'Heat X-changer Worksheet'!$F$34)-$C52)</f>
        <v>73.91106759923936</v>
      </c>
      <c r="AF52" s="32">
        <f>-('Heat X-changer Worksheet'!$F$20*'Heat X-changer Worksheet'!$F$21*($L$1-AF$3)/('Heat X-changer Worksheet'!$F$33*'Heat X-changer Worksheet'!$F$34)-$C52)</f>
        <v>74.369905927839369</v>
      </c>
      <c r="AG52" s="32">
        <f>-('Heat X-changer Worksheet'!$F$20*'Heat X-changer Worksheet'!$F$21*($L$1-AG$3)/('Heat X-changer Worksheet'!$F$33*'Heat X-changer Worksheet'!$F$34)-$C52)</f>
        <v>74.828744256439364</v>
      </c>
      <c r="AH52" s="32">
        <f>-('Heat X-changer Worksheet'!$F$20*'Heat X-changer Worksheet'!$F$21*($L$1-AH$3)/('Heat X-changer Worksheet'!$F$33*'Heat X-changer Worksheet'!$F$34)-$C52)</f>
        <v>75.287582585039374</v>
      </c>
      <c r="AI52" s="32">
        <f>-('Heat X-changer Worksheet'!$F$20*'Heat X-changer Worksheet'!$F$21*($L$1-AI$3)/('Heat X-changer Worksheet'!$F$33*'Heat X-changer Worksheet'!$F$34)-$C52)</f>
        <v>75.746420913639383</v>
      </c>
      <c r="AJ52" s="32">
        <f>-('Heat X-changer Worksheet'!$F$20*'Heat X-changer Worksheet'!$F$21*($L$1-AJ$3)/('Heat X-changer Worksheet'!$F$33*'Heat X-changer Worksheet'!$F$34)-$C52)</f>
        <v>76.205259242239379</v>
      </c>
      <c r="AK52" s="32">
        <f>-('Heat X-changer Worksheet'!$F$20*'Heat X-changer Worksheet'!$F$21*($L$1-AK$3)/('Heat X-changer Worksheet'!$F$33*'Heat X-changer Worksheet'!$F$34)-$C52)</f>
        <v>76.664097570839402</v>
      </c>
      <c r="AL52" s="32">
        <f>-('Heat X-changer Worksheet'!$F$20*'Heat X-changer Worksheet'!$F$21*($L$1-AL$3)/('Heat X-changer Worksheet'!$F$33*'Heat X-changer Worksheet'!$F$34)-$C52)</f>
        <v>77.122935899439398</v>
      </c>
      <c r="AM52" s="32">
        <f>-('Heat X-changer Worksheet'!$F$20*'Heat X-changer Worksheet'!$F$21*($L$1-AM$3)/('Heat X-changer Worksheet'!$F$33*'Heat X-changer Worksheet'!$F$34)-$C52)</f>
        <v>77.581774228039393</v>
      </c>
      <c r="AN52" s="32">
        <f>-('Heat X-changer Worksheet'!$F$20*'Heat X-changer Worksheet'!$F$21*($L$1-AN$3)/('Heat X-changer Worksheet'!$F$33*'Heat X-changer Worksheet'!$F$34)-$C52)</f>
        <v>78.040612556639417</v>
      </c>
      <c r="AO52" s="32">
        <f>-('Heat X-changer Worksheet'!$F$20*'Heat X-changer Worksheet'!$F$21*($L$1-AO$3)/('Heat X-changer Worksheet'!$F$33*'Heat X-changer Worksheet'!$F$34)-$C52)</f>
        <v>78.499450885239412</v>
      </c>
      <c r="AP52" s="32">
        <f>-('Heat X-changer Worksheet'!$F$20*'Heat X-changer Worksheet'!$F$21*($L$1-AP$3)/('Heat X-changer Worksheet'!$F$33*'Heat X-changer Worksheet'!$F$34)-$C52)</f>
        <v>78.958289213839421</v>
      </c>
      <c r="AQ52" s="32">
        <f>-('Heat X-changer Worksheet'!$F$20*'Heat X-changer Worksheet'!$F$21*($L$1-AQ$3)/('Heat X-changer Worksheet'!$F$33*'Heat X-changer Worksheet'!$F$34)-$C52)</f>
        <v>79.417127542439431</v>
      </c>
      <c r="AR52" s="32">
        <f>-('Heat X-changer Worksheet'!$F$20*'Heat X-changer Worksheet'!$F$21*($L$1-AR$3)/('Heat X-changer Worksheet'!$F$33*'Heat X-changer Worksheet'!$F$34)-$C52)</f>
        <v>79.875965871039426</v>
      </c>
      <c r="AS52" s="32">
        <f>-('Heat X-changer Worksheet'!$F$20*'Heat X-changer Worksheet'!$F$21*($L$1-AS$3)/('Heat X-changer Worksheet'!$F$33*'Heat X-changer Worksheet'!$F$34)-$C52)</f>
        <v>80.334804199639436</v>
      </c>
      <c r="AT52" s="32">
        <f>-('Heat X-changer Worksheet'!$F$20*'Heat X-changer Worksheet'!$F$21*($L$1-AT$3)/('Heat X-changer Worksheet'!$F$33*'Heat X-changer Worksheet'!$F$34)-$C52)</f>
        <v>80.793642528239431</v>
      </c>
      <c r="AU52" s="32">
        <f>-('Heat X-changer Worksheet'!$F$20*'Heat X-changer Worksheet'!$F$21*($L$1-AU$3)/('Heat X-changer Worksheet'!$F$33*'Heat X-changer Worksheet'!$F$34)-$C52)</f>
        <v>81.252480856839441</v>
      </c>
      <c r="AV52" s="32">
        <f>-('Heat X-changer Worksheet'!$F$20*'Heat X-changer Worksheet'!$F$21*($L$1-AV$3)/('Heat X-changer Worksheet'!$F$33*'Heat X-changer Worksheet'!$F$34)-$C52)</f>
        <v>81.711319185439436</v>
      </c>
      <c r="AW52" s="32">
        <f>-('Heat X-changer Worksheet'!$F$20*'Heat X-changer Worksheet'!$F$21*($L$1-AW$3)/('Heat X-changer Worksheet'!$F$33*'Heat X-changer Worksheet'!$F$34)-$C52)</f>
        <v>82.17015751403946</v>
      </c>
      <c r="AX52" s="32">
        <f>-('Heat X-changer Worksheet'!$F$20*'Heat X-changer Worksheet'!$F$21*($L$1-AX$3)/('Heat X-changer Worksheet'!$F$33*'Heat X-changer Worksheet'!$F$34)-$C52)</f>
        <v>82.628995842639455</v>
      </c>
      <c r="AY52" s="32">
        <f>-('Heat X-changer Worksheet'!$F$20*'Heat X-changer Worksheet'!$F$21*($L$1-AY$3)/('Heat X-changer Worksheet'!$F$33*'Heat X-changer Worksheet'!$F$34)-$C52)</f>
        <v>83.087834171239464</v>
      </c>
      <c r="AZ52" s="32">
        <f>-('Heat X-changer Worksheet'!$F$20*'Heat X-changer Worksheet'!$F$21*($L$1-AZ$3)/('Heat X-changer Worksheet'!$F$33*'Heat X-changer Worksheet'!$F$34)-$C52)</f>
        <v>83.546672499839474</v>
      </c>
      <c r="BA52" s="32">
        <f>-('Heat X-changer Worksheet'!$F$20*'Heat X-changer Worksheet'!$F$21*($L$1-BA$3)/('Heat X-changer Worksheet'!$F$33*'Heat X-changer Worksheet'!$F$34)-$C52)</f>
        <v>84.005510828439469</v>
      </c>
      <c r="BB52" s="32">
        <f>-('Heat X-changer Worksheet'!$F$20*'Heat X-changer Worksheet'!$F$21*($L$1-BB$3)/('Heat X-changer Worksheet'!$F$33*'Heat X-changer Worksheet'!$F$34)-$C52)</f>
        <v>84.464349157039479</v>
      </c>
      <c r="BC52" s="32">
        <f>-('Heat X-changer Worksheet'!$F$20*'Heat X-changer Worksheet'!$F$21*($L$1-BC$3)/('Heat X-changer Worksheet'!$F$33*'Heat X-changer Worksheet'!$F$34)-$C52)</f>
        <v>84.923187485639488</v>
      </c>
      <c r="BD52" s="32">
        <f>-('Heat X-changer Worksheet'!$F$20*'Heat X-changer Worksheet'!$F$21*($L$1-BD$3)/('Heat X-changer Worksheet'!$F$33*'Heat X-changer Worksheet'!$F$34)-$C52)</f>
        <v>85.382025814239483</v>
      </c>
      <c r="BE52" s="32">
        <f>-('Heat X-changer Worksheet'!$F$20*'Heat X-changer Worksheet'!$F$21*($L$1-BE$3)/('Heat X-changer Worksheet'!$F$33*'Heat X-changer Worksheet'!$F$34)-$C52)</f>
        <v>85.840864142839493</v>
      </c>
      <c r="BF52" s="32">
        <f>-('Heat X-changer Worksheet'!$F$20*'Heat X-changer Worksheet'!$F$21*($L$1-BF$3)/('Heat X-changer Worksheet'!$F$33*'Heat X-changer Worksheet'!$F$34)-$C52)</f>
        <v>86.299702471439502</v>
      </c>
      <c r="BG52" s="32">
        <f>-('Heat X-changer Worksheet'!$F$20*'Heat X-changer Worksheet'!$F$21*($L$1-BG$3)/('Heat X-changer Worksheet'!$F$33*'Heat X-changer Worksheet'!$F$34)-$C52)</f>
        <v>86.758540800039498</v>
      </c>
      <c r="BH52" s="32">
        <f>-('Heat X-changer Worksheet'!$F$20*'Heat X-changer Worksheet'!$F$21*($L$1-BH$3)/('Heat X-changer Worksheet'!$F$33*'Heat X-changer Worksheet'!$F$34)-$C52)</f>
        <v>87.217379128639507</v>
      </c>
      <c r="BI52" s="32">
        <f>-('Heat X-changer Worksheet'!$F$20*'Heat X-changer Worksheet'!$F$21*($L$1-BI$3)/('Heat X-changer Worksheet'!$F$33*'Heat X-changer Worksheet'!$F$34)-$C52)</f>
        <v>87.676217457239517</v>
      </c>
      <c r="BJ52" s="32">
        <f>-('Heat X-changer Worksheet'!$F$20*'Heat X-changer Worksheet'!$F$21*($L$1-BJ$3)/('Heat X-changer Worksheet'!$F$33*'Heat X-changer Worksheet'!$F$34)-$C52)</f>
        <v>88.135055785839512</v>
      </c>
      <c r="BK52" s="32">
        <f>-('Heat X-changer Worksheet'!$F$20*'Heat X-changer Worksheet'!$F$21*($L$1-BK$3)/('Heat X-changer Worksheet'!$F$33*'Heat X-changer Worksheet'!$F$34)-$C52)</f>
        <v>88.593894114439536</v>
      </c>
      <c r="BL52" s="32">
        <f>-('Heat X-changer Worksheet'!$F$20*'Heat X-changer Worksheet'!$F$21*($L$1-BL$3)/('Heat X-changer Worksheet'!$F$33*'Heat X-changer Worksheet'!$F$34)-$C52)</f>
        <v>89.052732443039531</v>
      </c>
      <c r="BM52" s="32">
        <f>-('Heat X-changer Worksheet'!$F$20*'Heat X-changer Worksheet'!$F$21*($L$1-BM$3)/('Heat X-changer Worksheet'!$F$33*'Heat X-changer Worksheet'!$F$34)-$C52)</f>
        <v>89.511570771639526</v>
      </c>
      <c r="BN52" s="32">
        <f>-('Heat X-changer Worksheet'!$F$20*'Heat X-changer Worksheet'!$F$21*($L$1-BN$3)/('Heat X-changer Worksheet'!$F$33*'Heat X-changer Worksheet'!$F$34)-$C52)</f>
        <v>89.970409100239536</v>
      </c>
      <c r="BO52" s="32">
        <f>-('Heat X-changer Worksheet'!$F$20*'Heat X-changer Worksheet'!$F$21*($L$1-BO$3)/('Heat X-changer Worksheet'!$F$33*'Heat X-changer Worksheet'!$F$34)-$C52)</f>
        <v>90.429247428839545</v>
      </c>
      <c r="BP52" s="32">
        <f>-('Heat X-changer Worksheet'!$F$20*'Heat X-changer Worksheet'!$F$21*($L$1-BP$3)/('Heat X-changer Worksheet'!$F$33*'Heat X-changer Worksheet'!$F$34)-$C52)</f>
        <v>90.888085757439541</v>
      </c>
      <c r="BQ52" s="32">
        <f>-('Heat X-changer Worksheet'!$F$20*'Heat X-changer Worksheet'!$F$21*($L$1-BQ$3)/('Heat X-changer Worksheet'!$F$33*'Heat X-changer Worksheet'!$F$34)-$C52)</f>
        <v>91.34692408603955</v>
      </c>
      <c r="BR52" s="32">
        <f>-('Heat X-changer Worksheet'!$F$20*'Heat X-changer Worksheet'!$F$21*($L$1-BR$3)/('Heat X-changer Worksheet'!$F$33*'Heat X-changer Worksheet'!$F$34)-$C52)</f>
        <v>91.80576241463956</v>
      </c>
      <c r="BS52" s="32">
        <f>-('Heat X-changer Worksheet'!$F$20*'Heat X-changer Worksheet'!$F$21*($L$1-BS$3)/('Heat X-changer Worksheet'!$F$33*'Heat X-changer Worksheet'!$F$34)-$C52)</f>
        <v>92.264600743239555</v>
      </c>
      <c r="BT52" s="32">
        <f>-('Heat X-changer Worksheet'!$F$20*'Heat X-changer Worksheet'!$F$21*($L$1-BT$3)/('Heat X-changer Worksheet'!$F$33*'Heat X-changer Worksheet'!$F$34)-$C52)</f>
        <v>92.723439071839579</v>
      </c>
      <c r="BU52" s="32">
        <f>-('Heat X-changer Worksheet'!$F$20*'Heat X-changer Worksheet'!$F$21*($L$1-BU$3)/('Heat X-changer Worksheet'!$F$33*'Heat X-changer Worksheet'!$F$34)-$C52)</f>
        <v>93.182277400439574</v>
      </c>
      <c r="BV52" s="32">
        <f>-('Heat X-changer Worksheet'!$F$20*'Heat X-changer Worksheet'!$F$21*($L$1-BV$3)/('Heat X-changer Worksheet'!$F$33*'Heat X-changer Worksheet'!$F$34)-$C52)</f>
        <v>93.641115729039569</v>
      </c>
      <c r="BW52" s="32">
        <f>-('Heat X-changer Worksheet'!$F$20*'Heat X-changer Worksheet'!$F$21*($L$1-BW$3)/('Heat X-changer Worksheet'!$F$33*'Heat X-changer Worksheet'!$F$34)-$C52)</f>
        <v>94.099954057639593</v>
      </c>
      <c r="BX52" s="32">
        <f>-('Heat X-changer Worksheet'!$F$20*'Heat X-changer Worksheet'!$F$21*($L$1-BX$3)/('Heat X-changer Worksheet'!$F$33*'Heat X-changer Worksheet'!$F$34)-$C52)</f>
        <v>94.558792386239588</v>
      </c>
      <c r="BY52" s="32">
        <f>-('Heat X-changer Worksheet'!$F$20*'Heat X-changer Worksheet'!$F$21*($L$1-BY$3)/('Heat X-changer Worksheet'!$F$33*'Heat X-changer Worksheet'!$F$34)-$C52)</f>
        <v>95.017630714839598</v>
      </c>
      <c r="BZ52" s="32">
        <f>-('Heat X-changer Worksheet'!$F$20*'Heat X-changer Worksheet'!$F$21*($L$1-BZ$3)/('Heat X-changer Worksheet'!$F$33*'Heat X-changer Worksheet'!$F$34)-$C52)</f>
        <v>95.476469043439607</v>
      </c>
      <c r="CA52" s="32">
        <f>-('Heat X-changer Worksheet'!$F$20*'Heat X-changer Worksheet'!$F$21*($L$1-CA$3)/('Heat X-changer Worksheet'!$F$33*'Heat X-changer Worksheet'!$F$34)-$C52)</f>
        <v>95.935307372039603</v>
      </c>
      <c r="CB52" s="32">
        <f>-('Heat X-changer Worksheet'!$F$20*'Heat X-changer Worksheet'!$F$21*($L$1-CB$3)/('Heat X-changer Worksheet'!$F$33*'Heat X-changer Worksheet'!$F$34)-$C52)</f>
        <v>96.394145700639612</v>
      </c>
      <c r="CC52" s="32">
        <f>-('Heat X-changer Worksheet'!$F$20*'Heat X-changer Worksheet'!$F$21*($L$1-CC$3)/('Heat X-changer Worksheet'!$F$33*'Heat X-changer Worksheet'!$F$34)-$C52)</f>
        <v>96.852984029239622</v>
      </c>
      <c r="CD52" s="32">
        <f>-('Heat X-changer Worksheet'!$F$20*'Heat X-changer Worksheet'!$F$21*($L$1-CD$3)/('Heat X-changer Worksheet'!$F$33*'Heat X-changer Worksheet'!$F$34)-$C52)</f>
        <v>97.311822357839617</v>
      </c>
      <c r="CE52" s="32">
        <f>-('Heat X-changer Worksheet'!$F$20*'Heat X-changer Worksheet'!$F$21*($L$1-CE$3)/('Heat X-changer Worksheet'!$F$33*'Heat X-changer Worksheet'!$F$34)-$C52)</f>
        <v>97.770660686439612</v>
      </c>
      <c r="CF52" s="32">
        <f>-('Heat X-changer Worksheet'!$F$20*'Heat X-changer Worksheet'!$F$21*($L$1-CF$3)/('Heat X-changer Worksheet'!$F$33*'Heat X-changer Worksheet'!$F$34)-$C52)</f>
        <v>98.229499015039636</v>
      </c>
      <c r="CG52" s="32">
        <f>-('Heat X-changer Worksheet'!$F$20*'Heat X-changer Worksheet'!$F$21*($L$1-CG$3)/('Heat X-changer Worksheet'!$F$33*'Heat X-changer Worksheet'!$F$34)-$C52)</f>
        <v>98.688337343639631</v>
      </c>
      <c r="CH52" s="32">
        <f>-('Heat X-changer Worksheet'!$F$20*'Heat X-changer Worksheet'!$F$21*($L$1-CH$3)/('Heat X-changer Worksheet'!$F$33*'Heat X-changer Worksheet'!$F$34)-$C52)</f>
        <v>99.147175672239641</v>
      </c>
      <c r="CI52" s="32">
        <f>-('Heat X-changer Worksheet'!$F$20*'Heat X-changer Worksheet'!$F$21*($L$1-CI$3)/('Heat X-changer Worksheet'!$F$33*'Heat X-changer Worksheet'!$F$34)-$C52)</f>
        <v>99.60601400083965</v>
      </c>
      <c r="CJ52" s="32">
        <f>-('Heat X-changer Worksheet'!$F$20*'Heat X-changer Worksheet'!$F$21*($L$1-CJ$3)/('Heat X-changer Worksheet'!$F$33*'Heat X-changer Worksheet'!$F$34)-$C52)</f>
        <v>100.06485232943965</v>
      </c>
      <c r="CK52" s="32">
        <f>-('Heat X-changer Worksheet'!$F$20*'Heat X-changer Worksheet'!$F$21*($L$1-CK$3)/('Heat X-changer Worksheet'!$F$33*'Heat X-changer Worksheet'!$F$34)-$C52)</f>
        <v>100.52369065803965</v>
      </c>
      <c r="CL52" s="32">
        <f>-('Heat X-changer Worksheet'!$F$20*'Heat X-changer Worksheet'!$F$21*($L$1-CL$3)/('Heat X-changer Worksheet'!$F$33*'Heat X-changer Worksheet'!$F$34)-$C52)</f>
        <v>100.98252898663966</v>
      </c>
      <c r="CM52" s="32">
        <f>-('Heat X-changer Worksheet'!$F$20*'Heat X-changer Worksheet'!$F$21*($L$1-CM$3)/('Heat X-changer Worksheet'!$F$33*'Heat X-changer Worksheet'!$F$34)-$C52)</f>
        <v>101.44136731523966</v>
      </c>
      <c r="CN52" s="32">
        <f>-('Heat X-changer Worksheet'!$F$20*'Heat X-changer Worksheet'!$F$21*($L$1-CN$3)/('Heat X-changer Worksheet'!$F$33*'Heat X-changer Worksheet'!$F$34)-$C52)</f>
        <v>101.90020564383967</v>
      </c>
      <c r="CO52" s="32">
        <f>-('Heat X-changer Worksheet'!$F$20*'Heat X-changer Worksheet'!$F$21*($L$1-CO$3)/('Heat X-changer Worksheet'!$F$33*'Heat X-changer Worksheet'!$F$34)-$C52)</f>
        <v>102.35904397243968</v>
      </c>
      <c r="CP52" s="32">
        <f>-('Heat X-changer Worksheet'!$F$20*'Heat X-changer Worksheet'!$F$21*($L$1-CP$3)/('Heat X-changer Worksheet'!$F$33*'Heat X-changer Worksheet'!$F$34)-$C52)</f>
        <v>102.81788230103967</v>
      </c>
      <c r="CQ52" s="32">
        <f>-('Heat X-changer Worksheet'!$F$20*'Heat X-changer Worksheet'!$F$21*($L$1-CQ$3)/('Heat X-changer Worksheet'!$F$33*'Heat X-changer Worksheet'!$F$34)-$C52)</f>
        <v>103.27672062963968</v>
      </c>
      <c r="CR52" s="32">
        <f>-('Heat X-changer Worksheet'!$F$20*'Heat X-changer Worksheet'!$F$21*($L$1-CR$3)/('Heat X-changer Worksheet'!$F$33*'Heat X-changer Worksheet'!$F$34)-$C52)</f>
        <v>103.73555895823969</v>
      </c>
      <c r="CS52" s="32">
        <f>-('Heat X-changer Worksheet'!$F$20*'Heat X-changer Worksheet'!$F$21*($L$1-CS$3)/('Heat X-changer Worksheet'!$F$33*'Heat X-changer Worksheet'!$F$34)-$C52)</f>
        <v>104.19439728683969</v>
      </c>
      <c r="CT52" s="32">
        <f>-('Heat X-changer Worksheet'!$F$20*'Heat X-changer Worksheet'!$F$21*($L$1-CT$3)/('Heat X-changer Worksheet'!$F$33*'Heat X-changer Worksheet'!$F$34)-$C52)</f>
        <v>104.6532356154397</v>
      </c>
      <c r="CU52" s="32">
        <f>-('Heat X-changer Worksheet'!$F$20*'Heat X-changer Worksheet'!$F$21*($L$1-CU$3)/('Heat X-changer Worksheet'!$F$33*'Heat X-changer Worksheet'!$F$34)-$C52)</f>
        <v>105.11207394403971</v>
      </c>
      <c r="CV52" s="32">
        <f>-('Heat X-changer Worksheet'!$F$20*'Heat X-changer Worksheet'!$F$21*($L$1-CV$3)/('Heat X-changer Worksheet'!$F$33*'Heat X-changer Worksheet'!$F$34)-$C52)</f>
        <v>105.5709122726397</v>
      </c>
      <c r="CW52" s="32">
        <f>-('Heat X-changer Worksheet'!$F$20*'Heat X-changer Worksheet'!$F$21*($L$1-CW$3)/('Heat X-changer Worksheet'!$F$33*'Heat X-changer Worksheet'!$F$34)-$C52)</f>
        <v>106.02975060123971</v>
      </c>
      <c r="CX52" s="32">
        <f>-('Heat X-changer Worksheet'!$F$20*'Heat X-changer Worksheet'!$F$21*($L$1-CX$3)/('Heat X-changer Worksheet'!$F$33*'Heat X-changer Worksheet'!$F$34)-$C52)</f>
        <v>106.48858892983972</v>
      </c>
      <c r="CY52" s="32">
        <f>-('Heat X-changer Worksheet'!$F$20*'Heat X-changer Worksheet'!$F$21*($L$1-CY$3)/('Heat X-changer Worksheet'!$F$33*'Heat X-changer Worksheet'!$F$34)-$C52)</f>
        <v>106.94742725843973</v>
      </c>
      <c r="CZ52" s="32">
        <f>-('Heat X-changer Worksheet'!$F$20*'Heat X-changer Worksheet'!$F$21*($L$1-CZ$3)/('Heat X-changer Worksheet'!$F$33*'Heat X-changer Worksheet'!$F$34)-$C52)</f>
        <v>107.40626558703974</v>
      </c>
      <c r="DA52" s="32">
        <f>-('Heat X-changer Worksheet'!$F$20*'Heat X-changer Worksheet'!$F$21*($L$1-DA$3)/('Heat X-changer Worksheet'!$F$33*'Heat X-changer Worksheet'!$F$34)-$C52)</f>
        <v>107.86510391563974</v>
      </c>
      <c r="DB52" s="32">
        <f>-('Heat X-changer Worksheet'!$F$20*'Heat X-changer Worksheet'!$F$21*($L$1-DB$3)/('Heat X-changer Worksheet'!$F$33*'Heat X-changer Worksheet'!$F$34)-$C52)</f>
        <v>108.32394224423973</v>
      </c>
      <c r="DC52" s="32">
        <f>-('Heat X-changer Worksheet'!$F$20*'Heat X-changer Worksheet'!$F$21*($L$1-DC$3)/('Heat X-changer Worksheet'!$F$33*'Heat X-changer Worksheet'!$F$34)-$C52)</f>
        <v>108.78278057283974</v>
      </c>
      <c r="DD52" s="32">
        <f>-('Heat X-changer Worksheet'!$F$20*'Heat X-changer Worksheet'!$F$21*($L$1-DD$3)/('Heat X-changer Worksheet'!$F$33*'Heat X-changer Worksheet'!$F$34)-$C52)</f>
        <v>109.24161890143975</v>
      </c>
      <c r="DE52" s="32">
        <f>-('Heat X-changer Worksheet'!$F$20*'Heat X-changer Worksheet'!$F$21*($L$1-DE$3)/('Heat X-changer Worksheet'!$F$33*'Heat X-changer Worksheet'!$F$34)-$C52)</f>
        <v>109.70045723003976</v>
      </c>
      <c r="DF52" s="32">
        <f>-('Heat X-changer Worksheet'!$F$20*'Heat X-changer Worksheet'!$F$21*($L$1-DF$3)/('Heat X-changer Worksheet'!$F$33*'Heat X-changer Worksheet'!$F$34)-$C52)</f>
        <v>110.15929555863977</v>
      </c>
      <c r="DG52" s="32">
        <f>-('Heat X-changer Worksheet'!$F$20*'Heat X-changer Worksheet'!$F$21*($L$1-DG$3)/('Heat X-changer Worksheet'!$F$33*'Heat X-changer Worksheet'!$F$34)-$C52)</f>
        <v>110.61813388723976</v>
      </c>
      <c r="DH52" s="32">
        <f>-('Heat X-changer Worksheet'!$F$20*'Heat X-changer Worksheet'!$F$21*($L$1-DH$3)/('Heat X-changer Worksheet'!$F$33*'Heat X-changer Worksheet'!$F$34)-$C52)</f>
        <v>111.07697221583977</v>
      </c>
      <c r="DI52" s="32">
        <f>-('Heat X-changer Worksheet'!$F$20*'Heat X-changer Worksheet'!$F$21*($L$1-DI$3)/('Heat X-changer Worksheet'!$F$33*'Heat X-changer Worksheet'!$F$34)-$C52)</f>
        <v>111.53581054443978</v>
      </c>
      <c r="DJ52" s="32">
        <f>-('Heat X-changer Worksheet'!$F$20*'Heat X-changer Worksheet'!$F$21*($L$1-DJ$3)/('Heat X-changer Worksheet'!$F$33*'Heat X-changer Worksheet'!$F$34)-$C52)</f>
        <v>111.99464887303978</v>
      </c>
      <c r="DK52" s="32">
        <f>-('Heat X-changer Worksheet'!$F$20*'Heat X-changer Worksheet'!$F$21*($L$1-DK$3)/('Heat X-changer Worksheet'!$F$33*'Heat X-changer Worksheet'!$F$34)-$C52)</f>
        <v>112.45348720163979</v>
      </c>
      <c r="DL52" s="32">
        <f>-('Heat X-changer Worksheet'!$F$20*'Heat X-changer Worksheet'!$F$21*($L$1-DL$3)/('Heat X-changer Worksheet'!$F$33*'Heat X-changer Worksheet'!$F$34)-$C52)</f>
        <v>112.9123255302398</v>
      </c>
      <c r="DM52" s="32">
        <f>-('Heat X-changer Worksheet'!$F$20*'Heat X-changer Worksheet'!$F$21*($L$1-DM$3)/('Heat X-changer Worksheet'!$F$33*'Heat X-changer Worksheet'!$F$34)-$C52)</f>
        <v>113.37116385883979</v>
      </c>
      <c r="DN52" s="32">
        <f>-('Heat X-changer Worksheet'!$F$20*'Heat X-changer Worksheet'!$F$21*($L$1-DN$3)/('Heat X-changer Worksheet'!$F$33*'Heat X-changer Worksheet'!$F$34)-$C52)</f>
        <v>113.8300021874398</v>
      </c>
      <c r="DO52" s="32">
        <f>-('Heat X-changer Worksheet'!$F$20*'Heat X-changer Worksheet'!$F$21*($L$1-DO$3)/('Heat X-changer Worksheet'!$F$33*'Heat X-changer Worksheet'!$F$34)-$C52)</f>
        <v>114.28884051603981</v>
      </c>
      <c r="DP52" s="32">
        <f>-('Heat X-changer Worksheet'!$F$20*'Heat X-changer Worksheet'!$F$21*($L$1-DP$3)/('Heat X-changer Worksheet'!$F$33*'Heat X-changer Worksheet'!$F$34)-$C52)</f>
        <v>114.74767884463981</v>
      </c>
      <c r="DQ52" s="32">
        <f>-('Heat X-changer Worksheet'!$F$20*'Heat X-changer Worksheet'!$F$21*($L$1-DQ$3)/('Heat X-changer Worksheet'!$F$33*'Heat X-changer Worksheet'!$F$34)-$C52)</f>
        <v>115.20651717323982</v>
      </c>
      <c r="DR52" s="32">
        <f>-('Heat X-changer Worksheet'!$F$20*'Heat X-changer Worksheet'!$F$21*($L$1-DR$3)/('Heat X-changer Worksheet'!$F$33*'Heat X-changer Worksheet'!$F$34)-$C52)</f>
        <v>115.66535550183983</v>
      </c>
      <c r="DS52" s="32">
        <f>-('Heat X-changer Worksheet'!$F$20*'Heat X-changer Worksheet'!$F$21*($L$1-DS$3)/('Heat X-changer Worksheet'!$F$33*'Heat X-changer Worksheet'!$F$34)-$C52)</f>
        <v>116.12419383043982</v>
      </c>
      <c r="DT52" s="32">
        <f>-('Heat X-changer Worksheet'!$F$20*'Heat X-changer Worksheet'!$F$21*($L$1-DT$3)/('Heat X-changer Worksheet'!$F$33*'Heat X-changer Worksheet'!$F$34)-$C52)</f>
        <v>116.58303215903983</v>
      </c>
      <c r="DU52" s="32">
        <f>-('Heat X-changer Worksheet'!$F$20*'Heat X-changer Worksheet'!$F$21*($L$1-DU$3)/('Heat X-changer Worksheet'!$F$33*'Heat X-changer Worksheet'!$F$34)-$C52)</f>
        <v>117.04187048763984</v>
      </c>
      <c r="DV52" s="32">
        <f>-('Heat X-changer Worksheet'!$F$20*'Heat X-changer Worksheet'!$F$21*($L$1-DV$3)/('Heat X-changer Worksheet'!$F$33*'Heat X-changer Worksheet'!$F$34)-$C52)</f>
        <v>117.50070881623984</v>
      </c>
      <c r="DW52" s="32">
        <f>-('Heat X-changer Worksheet'!$F$20*'Heat X-changer Worksheet'!$F$21*($L$1-DW$3)/('Heat X-changer Worksheet'!$F$33*'Heat X-changer Worksheet'!$F$34)-$C52)</f>
        <v>117.95954714483985</v>
      </c>
      <c r="DX52" s="32">
        <f>-('Heat X-changer Worksheet'!$F$20*'Heat X-changer Worksheet'!$F$21*($L$1-DX$3)/('Heat X-changer Worksheet'!$F$33*'Heat X-changer Worksheet'!$F$34)-$C52)</f>
        <v>118.41838547343986</v>
      </c>
      <c r="DY52" s="32">
        <f>-('Heat X-changer Worksheet'!$F$20*'Heat X-changer Worksheet'!$F$21*($L$1-DY$3)/('Heat X-changer Worksheet'!$F$33*'Heat X-changer Worksheet'!$F$34)-$C52)</f>
        <v>118.87722380203985</v>
      </c>
      <c r="DZ52" s="32">
        <f>-('Heat X-changer Worksheet'!$F$20*'Heat X-changer Worksheet'!$F$21*($L$1-DZ$3)/('Heat X-changer Worksheet'!$F$33*'Heat X-changer Worksheet'!$F$34)-$C52)</f>
        <v>119.33606213063986</v>
      </c>
      <c r="EA52" s="32">
        <f>-('Heat X-changer Worksheet'!$F$20*'Heat X-changer Worksheet'!$F$21*($L$1-EA$3)/('Heat X-changer Worksheet'!$F$33*'Heat X-changer Worksheet'!$F$34)-$C52)</f>
        <v>119.79490045923987</v>
      </c>
      <c r="EB52" s="32">
        <f>-('Heat X-changer Worksheet'!$F$20*'Heat X-changer Worksheet'!$F$21*($L$1-EB$3)/('Heat X-changer Worksheet'!$F$33*'Heat X-changer Worksheet'!$F$34)-$C52)</f>
        <v>120.25373878783988</v>
      </c>
      <c r="EC52" s="32">
        <f>-('Heat X-changer Worksheet'!$F$20*'Heat X-changer Worksheet'!$F$21*($L$1-EC$3)/('Heat X-changer Worksheet'!$F$33*'Heat X-changer Worksheet'!$F$34)-$C52)</f>
        <v>120.71257711643987</v>
      </c>
      <c r="ED52" s="32">
        <f>-('Heat X-changer Worksheet'!$F$20*'Heat X-changer Worksheet'!$F$21*($L$1-ED$3)/('Heat X-changer Worksheet'!$F$33*'Heat X-changer Worksheet'!$F$34)-$C52)</f>
        <v>121.17141544503988</v>
      </c>
      <c r="EE52" s="32">
        <f>-('Heat X-changer Worksheet'!$F$20*'Heat X-changer Worksheet'!$F$21*($L$1-EE$3)/('Heat X-changer Worksheet'!$F$33*'Heat X-changer Worksheet'!$F$34)-$C52)</f>
        <v>121.63025377363989</v>
      </c>
      <c r="EF52" s="32">
        <f>-('Heat X-changer Worksheet'!$F$20*'Heat X-changer Worksheet'!$F$21*($L$1-EF$3)/('Heat X-changer Worksheet'!$F$33*'Heat X-changer Worksheet'!$F$34)-$C52)</f>
        <v>122.08909210223989</v>
      </c>
      <c r="EG52" s="32">
        <f>-('Heat X-changer Worksheet'!$F$20*'Heat X-changer Worksheet'!$F$21*($L$1-EG$3)/('Heat X-changer Worksheet'!$F$33*'Heat X-changer Worksheet'!$F$34)-$C52)</f>
        <v>122.5479304308399</v>
      </c>
      <c r="EH52" s="32">
        <f>-('Heat X-changer Worksheet'!$F$20*'Heat X-changer Worksheet'!$F$21*($L$1-EH$3)/('Heat X-changer Worksheet'!$F$33*'Heat X-changer Worksheet'!$F$34)-$C52)</f>
        <v>123.00676875943991</v>
      </c>
      <c r="EI52" s="32">
        <f>-('Heat X-changer Worksheet'!$F$20*'Heat X-changer Worksheet'!$F$21*($L$1-EI$3)/('Heat X-changer Worksheet'!$F$33*'Heat X-changer Worksheet'!$F$34)-$C52)</f>
        <v>123.46560708803992</v>
      </c>
      <c r="EJ52" s="32">
        <f>-('Heat X-changer Worksheet'!$F$20*'Heat X-changer Worksheet'!$F$21*($L$1-EJ$3)/('Heat X-changer Worksheet'!$F$33*'Heat X-changer Worksheet'!$F$34)-$C52)</f>
        <v>123.92444541663991</v>
      </c>
      <c r="EK52" s="32">
        <f>-('Heat X-changer Worksheet'!$F$20*'Heat X-changer Worksheet'!$F$21*($L$1-EK$3)/('Heat X-changer Worksheet'!$F$33*'Heat X-changer Worksheet'!$F$34)-$C52)</f>
        <v>124.38328374523992</v>
      </c>
      <c r="EL52" s="32">
        <f>-('Heat X-changer Worksheet'!$F$20*'Heat X-changer Worksheet'!$F$21*($L$1-EL$3)/('Heat X-changer Worksheet'!$F$33*'Heat X-changer Worksheet'!$F$34)-$C52)</f>
        <v>124.84212207383992</v>
      </c>
      <c r="EM52" s="32">
        <f>-('Heat X-changer Worksheet'!$F$20*'Heat X-changer Worksheet'!$F$21*($L$1-EM$3)/('Heat X-changer Worksheet'!$F$33*'Heat X-changer Worksheet'!$F$34)-$C52)</f>
        <v>125.30096040243993</v>
      </c>
      <c r="EN52" s="32">
        <f>-('Heat X-changer Worksheet'!$F$20*'Heat X-changer Worksheet'!$F$21*($L$1-EN$3)/('Heat X-changer Worksheet'!$F$33*'Heat X-changer Worksheet'!$F$34)-$C52)</f>
        <v>125.75979873103994</v>
      </c>
    </row>
    <row r="53" spans="3:144">
      <c r="C53" s="30">
        <f t="shared" si="3"/>
        <v>131</v>
      </c>
      <c r="D53" s="32">
        <f>-('Heat X-changer Worksheet'!$F$20*'Heat X-changer Worksheet'!$F$21*($L$1-D$3)/('Heat X-changer Worksheet'!$F$33*'Heat X-changer Worksheet'!$F$34)-$C53)</f>
        <v>60.522432727039217</v>
      </c>
      <c r="E53" s="32">
        <f>-('Heat X-changer Worksheet'!$F$20*'Heat X-changer Worksheet'!$F$21*($L$1-E$3)/('Heat X-changer Worksheet'!$F$33*'Heat X-changer Worksheet'!$F$34)-$C53)</f>
        <v>60.981271055639226</v>
      </c>
      <c r="F53" s="32">
        <f>-('Heat X-changer Worksheet'!$F$20*'Heat X-changer Worksheet'!$F$21*($L$1-F$3)/('Heat X-changer Worksheet'!$F$33*'Heat X-changer Worksheet'!$F$34)-$C53)</f>
        <v>61.440109384239236</v>
      </c>
      <c r="G53" s="32">
        <f>-('Heat X-changer Worksheet'!$F$20*'Heat X-changer Worksheet'!$F$21*($L$1-G$3)/('Heat X-changer Worksheet'!$F$33*'Heat X-changer Worksheet'!$F$34)-$C53)</f>
        <v>61.898947712839231</v>
      </c>
      <c r="H53" s="32">
        <f>-('Heat X-changer Worksheet'!$F$20*'Heat X-changer Worksheet'!$F$21*($L$1-H$3)/('Heat X-changer Worksheet'!$F$33*'Heat X-changer Worksheet'!$F$34)-$C53)</f>
        <v>62.35778604143924</v>
      </c>
      <c r="I53" s="32">
        <f>-('Heat X-changer Worksheet'!$F$20*'Heat X-changer Worksheet'!$F$21*($L$1-I$3)/('Heat X-changer Worksheet'!$F$33*'Heat X-changer Worksheet'!$F$34)-$C53)</f>
        <v>62.81662437003925</v>
      </c>
      <c r="J53" s="32">
        <f>-('Heat X-changer Worksheet'!$F$20*'Heat X-changer Worksheet'!$F$21*($L$1-J$3)/('Heat X-changer Worksheet'!$F$33*'Heat X-changer Worksheet'!$F$34)-$C53)</f>
        <v>63.275462698639259</v>
      </c>
      <c r="K53" s="32">
        <f>-('Heat X-changer Worksheet'!$F$20*'Heat X-changer Worksheet'!$F$21*($L$1-K$3)/('Heat X-changer Worksheet'!$F$33*'Heat X-changer Worksheet'!$F$34)-$C53)</f>
        <v>63.734301027239255</v>
      </c>
      <c r="L53" s="32">
        <f>-('Heat X-changer Worksheet'!$F$20*'Heat X-changer Worksheet'!$F$21*($L$1-L$3)/('Heat X-changer Worksheet'!$F$33*'Heat X-changer Worksheet'!$F$34)-$C53)</f>
        <v>64.193139355839264</v>
      </c>
      <c r="M53" s="32">
        <f>-('Heat X-changer Worksheet'!$F$20*'Heat X-changer Worksheet'!$F$21*($L$1-M$3)/('Heat X-changer Worksheet'!$F$33*'Heat X-changer Worksheet'!$F$34)-$C53)</f>
        <v>64.651977684439274</v>
      </c>
      <c r="N53" s="32">
        <f>-('Heat X-changer Worksheet'!$F$20*'Heat X-changer Worksheet'!$F$21*($L$1-N$3)/('Heat X-changer Worksheet'!$F$33*'Heat X-changer Worksheet'!$F$34)-$C53)</f>
        <v>65.110816013039269</v>
      </c>
      <c r="O53" s="32">
        <f>-('Heat X-changer Worksheet'!$F$20*'Heat X-changer Worksheet'!$F$21*($L$1-O$3)/('Heat X-changer Worksheet'!$F$33*'Heat X-changer Worksheet'!$F$34)-$C53)</f>
        <v>65.569654341639279</v>
      </c>
      <c r="P53" s="32">
        <f>-('Heat X-changer Worksheet'!$F$20*'Heat X-changer Worksheet'!$F$21*($L$1-P$3)/('Heat X-changer Worksheet'!$F$33*'Heat X-changer Worksheet'!$F$34)-$C53)</f>
        <v>66.028492670239288</v>
      </c>
      <c r="Q53" s="32">
        <f>-('Heat X-changer Worksheet'!$F$20*'Heat X-changer Worksheet'!$F$21*($L$1-Q$3)/('Heat X-changer Worksheet'!$F$33*'Heat X-changer Worksheet'!$F$34)-$C53)</f>
        <v>66.487330998839298</v>
      </c>
      <c r="R53" s="32">
        <f>-('Heat X-changer Worksheet'!$F$20*'Heat X-changer Worksheet'!$F$21*($L$1-R$3)/('Heat X-changer Worksheet'!$F$33*'Heat X-changer Worksheet'!$F$34)-$C53)</f>
        <v>66.946169327439293</v>
      </c>
      <c r="S53" s="32">
        <f>-('Heat X-changer Worksheet'!$F$20*'Heat X-changer Worksheet'!$F$21*($L$1-S$3)/('Heat X-changer Worksheet'!$F$33*'Heat X-changer Worksheet'!$F$34)-$C53)</f>
        <v>67.405007656039302</v>
      </c>
      <c r="T53" s="32">
        <f>-('Heat X-changer Worksheet'!$F$20*'Heat X-changer Worksheet'!$F$21*($L$1-T$3)/('Heat X-changer Worksheet'!$F$33*'Heat X-changer Worksheet'!$F$34)-$C53)</f>
        <v>67.863845984639312</v>
      </c>
      <c r="U53" s="32">
        <f>-('Heat X-changer Worksheet'!$F$20*'Heat X-changer Worksheet'!$F$21*($L$1-U$3)/('Heat X-changer Worksheet'!$F$33*'Heat X-changer Worksheet'!$F$34)-$C53)</f>
        <v>68.322684313239307</v>
      </c>
      <c r="V53" s="32">
        <f>-('Heat X-changer Worksheet'!$F$20*'Heat X-changer Worksheet'!$F$21*($L$1-V$3)/('Heat X-changer Worksheet'!$F$33*'Heat X-changer Worksheet'!$F$34)-$C53)</f>
        <v>68.781522641839317</v>
      </c>
      <c r="W53" s="32">
        <f>-('Heat X-changer Worksheet'!$F$20*'Heat X-changer Worksheet'!$F$21*($L$1-W$3)/('Heat X-changer Worksheet'!$F$33*'Heat X-changer Worksheet'!$F$34)-$C53)</f>
        <v>69.240360970439326</v>
      </c>
      <c r="X53" s="32">
        <f>-('Heat X-changer Worksheet'!$F$20*'Heat X-changer Worksheet'!$F$21*($L$1-X$3)/('Heat X-changer Worksheet'!$F$33*'Heat X-changer Worksheet'!$F$34)-$C53)</f>
        <v>69.699199299039321</v>
      </c>
      <c r="Y53" s="32">
        <f>-('Heat X-changer Worksheet'!$F$20*'Heat X-changer Worksheet'!$F$21*($L$1-Y$3)/('Heat X-changer Worksheet'!$F$33*'Heat X-changer Worksheet'!$F$34)-$C53)</f>
        <v>70.158037627639331</v>
      </c>
      <c r="Z53" s="32">
        <f>-('Heat X-changer Worksheet'!$F$20*'Heat X-changer Worksheet'!$F$21*($L$1-Z$3)/('Heat X-changer Worksheet'!$F$33*'Heat X-changer Worksheet'!$F$34)-$C53)</f>
        <v>70.61687595623934</v>
      </c>
      <c r="AA53" s="32">
        <f>-('Heat X-changer Worksheet'!$F$20*'Heat X-changer Worksheet'!$F$21*($L$1-AA$3)/('Heat X-changer Worksheet'!$F$33*'Heat X-changer Worksheet'!$F$34)-$C53)</f>
        <v>71.075714284839336</v>
      </c>
      <c r="AB53" s="32">
        <f>-('Heat X-changer Worksheet'!$F$20*'Heat X-changer Worksheet'!$F$21*($L$1-AB$3)/('Heat X-changer Worksheet'!$F$33*'Heat X-changer Worksheet'!$F$34)-$C53)</f>
        <v>71.534552613439345</v>
      </c>
      <c r="AC53" s="32">
        <f>-('Heat X-changer Worksheet'!$F$20*'Heat X-changer Worksheet'!$F$21*($L$1-AC$3)/('Heat X-changer Worksheet'!$F$33*'Heat X-changer Worksheet'!$F$34)-$C53)</f>
        <v>71.993390942039355</v>
      </c>
      <c r="AD53" s="32">
        <f>-('Heat X-changer Worksheet'!$F$20*'Heat X-changer Worksheet'!$F$21*($L$1-AD$3)/('Heat X-changer Worksheet'!$F$33*'Heat X-changer Worksheet'!$F$34)-$C53)</f>
        <v>72.45222927063935</v>
      </c>
      <c r="AE53" s="32">
        <f>-('Heat X-changer Worksheet'!$F$20*'Heat X-changer Worksheet'!$F$21*($L$1-AE$3)/('Heat X-changer Worksheet'!$F$33*'Heat X-changer Worksheet'!$F$34)-$C53)</f>
        <v>72.91106759923936</v>
      </c>
      <c r="AF53" s="32">
        <f>-('Heat X-changer Worksheet'!$F$20*'Heat X-changer Worksheet'!$F$21*($L$1-AF$3)/('Heat X-changer Worksheet'!$F$33*'Heat X-changer Worksheet'!$F$34)-$C53)</f>
        <v>73.369905927839369</v>
      </c>
      <c r="AG53" s="32">
        <f>-('Heat X-changer Worksheet'!$F$20*'Heat X-changer Worksheet'!$F$21*($L$1-AG$3)/('Heat X-changer Worksheet'!$F$33*'Heat X-changer Worksheet'!$F$34)-$C53)</f>
        <v>73.828744256439364</v>
      </c>
      <c r="AH53" s="32">
        <f>-('Heat X-changer Worksheet'!$F$20*'Heat X-changer Worksheet'!$F$21*($L$1-AH$3)/('Heat X-changer Worksheet'!$F$33*'Heat X-changer Worksheet'!$F$34)-$C53)</f>
        <v>74.287582585039374</v>
      </c>
      <c r="AI53" s="32">
        <f>-('Heat X-changer Worksheet'!$F$20*'Heat X-changer Worksheet'!$F$21*($L$1-AI$3)/('Heat X-changer Worksheet'!$F$33*'Heat X-changer Worksheet'!$F$34)-$C53)</f>
        <v>74.746420913639383</v>
      </c>
      <c r="AJ53" s="32">
        <f>-('Heat X-changer Worksheet'!$F$20*'Heat X-changer Worksheet'!$F$21*($L$1-AJ$3)/('Heat X-changer Worksheet'!$F$33*'Heat X-changer Worksheet'!$F$34)-$C53)</f>
        <v>75.205259242239379</v>
      </c>
      <c r="AK53" s="32">
        <f>-('Heat X-changer Worksheet'!$F$20*'Heat X-changer Worksheet'!$F$21*($L$1-AK$3)/('Heat X-changer Worksheet'!$F$33*'Heat X-changer Worksheet'!$F$34)-$C53)</f>
        <v>75.664097570839402</v>
      </c>
      <c r="AL53" s="32">
        <f>-('Heat X-changer Worksheet'!$F$20*'Heat X-changer Worksheet'!$F$21*($L$1-AL$3)/('Heat X-changer Worksheet'!$F$33*'Heat X-changer Worksheet'!$F$34)-$C53)</f>
        <v>76.122935899439398</v>
      </c>
      <c r="AM53" s="32">
        <f>-('Heat X-changer Worksheet'!$F$20*'Heat X-changer Worksheet'!$F$21*($L$1-AM$3)/('Heat X-changer Worksheet'!$F$33*'Heat X-changer Worksheet'!$F$34)-$C53)</f>
        <v>76.581774228039393</v>
      </c>
      <c r="AN53" s="32">
        <f>-('Heat X-changer Worksheet'!$F$20*'Heat X-changer Worksheet'!$F$21*($L$1-AN$3)/('Heat X-changer Worksheet'!$F$33*'Heat X-changer Worksheet'!$F$34)-$C53)</f>
        <v>77.040612556639417</v>
      </c>
      <c r="AO53" s="32">
        <f>-('Heat X-changer Worksheet'!$F$20*'Heat X-changer Worksheet'!$F$21*($L$1-AO$3)/('Heat X-changer Worksheet'!$F$33*'Heat X-changer Worksheet'!$F$34)-$C53)</f>
        <v>77.499450885239412</v>
      </c>
      <c r="AP53" s="32">
        <f>-('Heat X-changer Worksheet'!$F$20*'Heat X-changer Worksheet'!$F$21*($L$1-AP$3)/('Heat X-changer Worksheet'!$F$33*'Heat X-changer Worksheet'!$F$34)-$C53)</f>
        <v>77.958289213839421</v>
      </c>
      <c r="AQ53" s="32">
        <f>-('Heat X-changer Worksheet'!$F$20*'Heat X-changer Worksheet'!$F$21*($L$1-AQ$3)/('Heat X-changer Worksheet'!$F$33*'Heat X-changer Worksheet'!$F$34)-$C53)</f>
        <v>78.417127542439431</v>
      </c>
      <c r="AR53" s="32">
        <f>-('Heat X-changer Worksheet'!$F$20*'Heat X-changer Worksheet'!$F$21*($L$1-AR$3)/('Heat X-changer Worksheet'!$F$33*'Heat X-changer Worksheet'!$F$34)-$C53)</f>
        <v>78.875965871039426</v>
      </c>
      <c r="AS53" s="32">
        <f>-('Heat X-changer Worksheet'!$F$20*'Heat X-changer Worksheet'!$F$21*($L$1-AS$3)/('Heat X-changer Worksheet'!$F$33*'Heat X-changer Worksheet'!$F$34)-$C53)</f>
        <v>79.334804199639436</v>
      </c>
      <c r="AT53" s="32">
        <f>-('Heat X-changer Worksheet'!$F$20*'Heat X-changer Worksheet'!$F$21*($L$1-AT$3)/('Heat X-changer Worksheet'!$F$33*'Heat X-changer Worksheet'!$F$34)-$C53)</f>
        <v>79.793642528239431</v>
      </c>
      <c r="AU53" s="32">
        <f>-('Heat X-changer Worksheet'!$F$20*'Heat X-changer Worksheet'!$F$21*($L$1-AU$3)/('Heat X-changer Worksheet'!$F$33*'Heat X-changer Worksheet'!$F$34)-$C53)</f>
        <v>80.252480856839441</v>
      </c>
      <c r="AV53" s="32">
        <f>-('Heat X-changer Worksheet'!$F$20*'Heat X-changer Worksheet'!$F$21*($L$1-AV$3)/('Heat X-changer Worksheet'!$F$33*'Heat X-changer Worksheet'!$F$34)-$C53)</f>
        <v>80.711319185439436</v>
      </c>
      <c r="AW53" s="32">
        <f>-('Heat X-changer Worksheet'!$F$20*'Heat X-changer Worksheet'!$F$21*($L$1-AW$3)/('Heat X-changer Worksheet'!$F$33*'Heat X-changer Worksheet'!$F$34)-$C53)</f>
        <v>81.17015751403946</v>
      </c>
      <c r="AX53" s="32">
        <f>-('Heat X-changer Worksheet'!$F$20*'Heat X-changer Worksheet'!$F$21*($L$1-AX$3)/('Heat X-changer Worksheet'!$F$33*'Heat X-changer Worksheet'!$F$34)-$C53)</f>
        <v>81.628995842639455</v>
      </c>
      <c r="AY53" s="32">
        <f>-('Heat X-changer Worksheet'!$F$20*'Heat X-changer Worksheet'!$F$21*($L$1-AY$3)/('Heat X-changer Worksheet'!$F$33*'Heat X-changer Worksheet'!$F$34)-$C53)</f>
        <v>82.087834171239464</v>
      </c>
      <c r="AZ53" s="32">
        <f>-('Heat X-changer Worksheet'!$F$20*'Heat X-changer Worksheet'!$F$21*($L$1-AZ$3)/('Heat X-changer Worksheet'!$F$33*'Heat X-changer Worksheet'!$F$34)-$C53)</f>
        <v>82.546672499839474</v>
      </c>
      <c r="BA53" s="32">
        <f>-('Heat X-changer Worksheet'!$F$20*'Heat X-changer Worksheet'!$F$21*($L$1-BA$3)/('Heat X-changer Worksheet'!$F$33*'Heat X-changer Worksheet'!$F$34)-$C53)</f>
        <v>83.005510828439469</v>
      </c>
      <c r="BB53" s="32">
        <f>-('Heat X-changer Worksheet'!$F$20*'Heat X-changer Worksheet'!$F$21*($L$1-BB$3)/('Heat X-changer Worksheet'!$F$33*'Heat X-changer Worksheet'!$F$34)-$C53)</f>
        <v>83.464349157039479</v>
      </c>
      <c r="BC53" s="32">
        <f>-('Heat X-changer Worksheet'!$F$20*'Heat X-changer Worksheet'!$F$21*($L$1-BC$3)/('Heat X-changer Worksheet'!$F$33*'Heat X-changer Worksheet'!$F$34)-$C53)</f>
        <v>83.923187485639488</v>
      </c>
      <c r="BD53" s="32">
        <f>-('Heat X-changer Worksheet'!$F$20*'Heat X-changer Worksheet'!$F$21*($L$1-BD$3)/('Heat X-changer Worksheet'!$F$33*'Heat X-changer Worksheet'!$F$34)-$C53)</f>
        <v>84.382025814239483</v>
      </c>
      <c r="BE53" s="32">
        <f>-('Heat X-changer Worksheet'!$F$20*'Heat X-changer Worksheet'!$F$21*($L$1-BE$3)/('Heat X-changer Worksheet'!$F$33*'Heat X-changer Worksheet'!$F$34)-$C53)</f>
        <v>84.840864142839493</v>
      </c>
      <c r="BF53" s="32">
        <f>-('Heat X-changer Worksheet'!$F$20*'Heat X-changer Worksheet'!$F$21*($L$1-BF$3)/('Heat X-changer Worksheet'!$F$33*'Heat X-changer Worksheet'!$F$34)-$C53)</f>
        <v>85.299702471439502</v>
      </c>
      <c r="BG53" s="32">
        <f>-('Heat X-changer Worksheet'!$F$20*'Heat X-changer Worksheet'!$F$21*($L$1-BG$3)/('Heat X-changer Worksheet'!$F$33*'Heat X-changer Worksheet'!$F$34)-$C53)</f>
        <v>85.758540800039498</v>
      </c>
      <c r="BH53" s="32">
        <f>-('Heat X-changer Worksheet'!$F$20*'Heat X-changer Worksheet'!$F$21*($L$1-BH$3)/('Heat X-changer Worksheet'!$F$33*'Heat X-changer Worksheet'!$F$34)-$C53)</f>
        <v>86.217379128639507</v>
      </c>
      <c r="BI53" s="32">
        <f>-('Heat X-changer Worksheet'!$F$20*'Heat X-changer Worksheet'!$F$21*($L$1-BI$3)/('Heat X-changer Worksheet'!$F$33*'Heat X-changer Worksheet'!$F$34)-$C53)</f>
        <v>86.676217457239517</v>
      </c>
      <c r="BJ53" s="32">
        <f>-('Heat X-changer Worksheet'!$F$20*'Heat X-changer Worksheet'!$F$21*($L$1-BJ$3)/('Heat X-changer Worksheet'!$F$33*'Heat X-changer Worksheet'!$F$34)-$C53)</f>
        <v>87.135055785839512</v>
      </c>
      <c r="BK53" s="32">
        <f>-('Heat X-changer Worksheet'!$F$20*'Heat X-changer Worksheet'!$F$21*($L$1-BK$3)/('Heat X-changer Worksheet'!$F$33*'Heat X-changer Worksheet'!$F$34)-$C53)</f>
        <v>87.593894114439536</v>
      </c>
      <c r="BL53" s="32">
        <f>-('Heat X-changer Worksheet'!$F$20*'Heat X-changer Worksheet'!$F$21*($L$1-BL$3)/('Heat X-changer Worksheet'!$F$33*'Heat X-changer Worksheet'!$F$34)-$C53)</f>
        <v>88.052732443039531</v>
      </c>
      <c r="BM53" s="32">
        <f>-('Heat X-changer Worksheet'!$F$20*'Heat X-changer Worksheet'!$F$21*($L$1-BM$3)/('Heat X-changer Worksheet'!$F$33*'Heat X-changer Worksheet'!$F$34)-$C53)</f>
        <v>88.511570771639526</v>
      </c>
      <c r="BN53" s="32">
        <f>-('Heat X-changer Worksheet'!$F$20*'Heat X-changer Worksheet'!$F$21*($L$1-BN$3)/('Heat X-changer Worksheet'!$F$33*'Heat X-changer Worksheet'!$F$34)-$C53)</f>
        <v>88.970409100239536</v>
      </c>
      <c r="BO53" s="32">
        <f>-('Heat X-changer Worksheet'!$F$20*'Heat X-changer Worksheet'!$F$21*($L$1-BO$3)/('Heat X-changer Worksheet'!$F$33*'Heat X-changer Worksheet'!$F$34)-$C53)</f>
        <v>89.429247428839545</v>
      </c>
      <c r="BP53" s="32">
        <f>-('Heat X-changer Worksheet'!$F$20*'Heat X-changer Worksheet'!$F$21*($L$1-BP$3)/('Heat X-changer Worksheet'!$F$33*'Heat X-changer Worksheet'!$F$34)-$C53)</f>
        <v>89.888085757439541</v>
      </c>
      <c r="BQ53" s="32">
        <f>-('Heat X-changer Worksheet'!$F$20*'Heat X-changer Worksheet'!$F$21*($L$1-BQ$3)/('Heat X-changer Worksheet'!$F$33*'Heat X-changer Worksheet'!$F$34)-$C53)</f>
        <v>90.34692408603955</v>
      </c>
      <c r="BR53" s="32">
        <f>-('Heat X-changer Worksheet'!$F$20*'Heat X-changer Worksheet'!$F$21*($L$1-BR$3)/('Heat X-changer Worksheet'!$F$33*'Heat X-changer Worksheet'!$F$34)-$C53)</f>
        <v>90.80576241463956</v>
      </c>
      <c r="BS53" s="32">
        <f>-('Heat X-changer Worksheet'!$F$20*'Heat X-changer Worksheet'!$F$21*($L$1-BS$3)/('Heat X-changer Worksheet'!$F$33*'Heat X-changer Worksheet'!$F$34)-$C53)</f>
        <v>91.264600743239555</v>
      </c>
      <c r="BT53" s="32">
        <f>-('Heat X-changer Worksheet'!$F$20*'Heat X-changer Worksheet'!$F$21*($L$1-BT$3)/('Heat X-changer Worksheet'!$F$33*'Heat X-changer Worksheet'!$F$34)-$C53)</f>
        <v>91.723439071839579</v>
      </c>
      <c r="BU53" s="32">
        <f>-('Heat X-changer Worksheet'!$F$20*'Heat X-changer Worksheet'!$F$21*($L$1-BU$3)/('Heat X-changer Worksheet'!$F$33*'Heat X-changer Worksheet'!$F$34)-$C53)</f>
        <v>92.182277400439574</v>
      </c>
      <c r="BV53" s="32">
        <f>-('Heat X-changer Worksheet'!$F$20*'Heat X-changer Worksheet'!$F$21*($L$1-BV$3)/('Heat X-changer Worksheet'!$F$33*'Heat X-changer Worksheet'!$F$34)-$C53)</f>
        <v>92.641115729039569</v>
      </c>
      <c r="BW53" s="32">
        <f>-('Heat X-changer Worksheet'!$F$20*'Heat X-changer Worksheet'!$F$21*($L$1-BW$3)/('Heat X-changer Worksheet'!$F$33*'Heat X-changer Worksheet'!$F$34)-$C53)</f>
        <v>93.099954057639593</v>
      </c>
      <c r="BX53" s="32">
        <f>-('Heat X-changer Worksheet'!$F$20*'Heat X-changer Worksheet'!$F$21*($L$1-BX$3)/('Heat X-changer Worksheet'!$F$33*'Heat X-changer Worksheet'!$F$34)-$C53)</f>
        <v>93.558792386239588</v>
      </c>
      <c r="BY53" s="32">
        <f>-('Heat X-changer Worksheet'!$F$20*'Heat X-changer Worksheet'!$F$21*($L$1-BY$3)/('Heat X-changer Worksheet'!$F$33*'Heat X-changer Worksheet'!$F$34)-$C53)</f>
        <v>94.017630714839598</v>
      </c>
      <c r="BZ53" s="32">
        <f>-('Heat X-changer Worksheet'!$F$20*'Heat X-changer Worksheet'!$F$21*($L$1-BZ$3)/('Heat X-changer Worksheet'!$F$33*'Heat X-changer Worksheet'!$F$34)-$C53)</f>
        <v>94.476469043439607</v>
      </c>
      <c r="CA53" s="32">
        <f>-('Heat X-changer Worksheet'!$F$20*'Heat X-changer Worksheet'!$F$21*($L$1-CA$3)/('Heat X-changer Worksheet'!$F$33*'Heat X-changer Worksheet'!$F$34)-$C53)</f>
        <v>94.935307372039603</v>
      </c>
      <c r="CB53" s="32">
        <f>-('Heat X-changer Worksheet'!$F$20*'Heat X-changer Worksheet'!$F$21*($L$1-CB$3)/('Heat X-changer Worksheet'!$F$33*'Heat X-changer Worksheet'!$F$34)-$C53)</f>
        <v>95.394145700639612</v>
      </c>
      <c r="CC53" s="32">
        <f>-('Heat X-changer Worksheet'!$F$20*'Heat X-changer Worksheet'!$F$21*($L$1-CC$3)/('Heat X-changer Worksheet'!$F$33*'Heat X-changer Worksheet'!$F$34)-$C53)</f>
        <v>95.852984029239622</v>
      </c>
      <c r="CD53" s="32">
        <f>-('Heat X-changer Worksheet'!$F$20*'Heat X-changer Worksheet'!$F$21*($L$1-CD$3)/('Heat X-changer Worksheet'!$F$33*'Heat X-changer Worksheet'!$F$34)-$C53)</f>
        <v>96.311822357839617</v>
      </c>
      <c r="CE53" s="32">
        <f>-('Heat X-changer Worksheet'!$F$20*'Heat X-changer Worksheet'!$F$21*($L$1-CE$3)/('Heat X-changer Worksheet'!$F$33*'Heat X-changer Worksheet'!$F$34)-$C53)</f>
        <v>96.770660686439612</v>
      </c>
      <c r="CF53" s="32">
        <f>-('Heat X-changer Worksheet'!$F$20*'Heat X-changer Worksheet'!$F$21*($L$1-CF$3)/('Heat X-changer Worksheet'!$F$33*'Heat X-changer Worksheet'!$F$34)-$C53)</f>
        <v>97.229499015039636</v>
      </c>
      <c r="CG53" s="32">
        <f>-('Heat X-changer Worksheet'!$F$20*'Heat X-changer Worksheet'!$F$21*($L$1-CG$3)/('Heat X-changer Worksheet'!$F$33*'Heat X-changer Worksheet'!$F$34)-$C53)</f>
        <v>97.688337343639631</v>
      </c>
      <c r="CH53" s="32">
        <f>-('Heat X-changer Worksheet'!$F$20*'Heat X-changer Worksheet'!$F$21*($L$1-CH$3)/('Heat X-changer Worksheet'!$F$33*'Heat X-changer Worksheet'!$F$34)-$C53)</f>
        <v>98.147175672239641</v>
      </c>
      <c r="CI53" s="32">
        <f>-('Heat X-changer Worksheet'!$F$20*'Heat X-changer Worksheet'!$F$21*($L$1-CI$3)/('Heat X-changer Worksheet'!$F$33*'Heat X-changer Worksheet'!$F$34)-$C53)</f>
        <v>98.60601400083965</v>
      </c>
      <c r="CJ53" s="32">
        <f>-('Heat X-changer Worksheet'!$F$20*'Heat X-changer Worksheet'!$F$21*($L$1-CJ$3)/('Heat X-changer Worksheet'!$F$33*'Heat X-changer Worksheet'!$F$34)-$C53)</f>
        <v>99.064852329439645</v>
      </c>
      <c r="CK53" s="32">
        <f>-('Heat X-changer Worksheet'!$F$20*'Heat X-changer Worksheet'!$F$21*($L$1-CK$3)/('Heat X-changer Worksheet'!$F$33*'Heat X-changer Worksheet'!$F$34)-$C53)</f>
        <v>99.523690658039655</v>
      </c>
      <c r="CL53" s="32">
        <f>-('Heat X-changer Worksheet'!$F$20*'Heat X-changer Worksheet'!$F$21*($L$1-CL$3)/('Heat X-changer Worksheet'!$F$33*'Heat X-changer Worksheet'!$F$34)-$C53)</f>
        <v>99.982528986639664</v>
      </c>
      <c r="CM53" s="32">
        <f>-('Heat X-changer Worksheet'!$F$20*'Heat X-changer Worksheet'!$F$21*($L$1-CM$3)/('Heat X-changer Worksheet'!$F$33*'Heat X-changer Worksheet'!$F$34)-$C53)</f>
        <v>100.44136731523966</v>
      </c>
      <c r="CN53" s="32">
        <f>-('Heat X-changer Worksheet'!$F$20*'Heat X-changer Worksheet'!$F$21*($L$1-CN$3)/('Heat X-changer Worksheet'!$F$33*'Heat X-changer Worksheet'!$F$34)-$C53)</f>
        <v>100.90020564383967</v>
      </c>
      <c r="CO53" s="32">
        <f>-('Heat X-changer Worksheet'!$F$20*'Heat X-changer Worksheet'!$F$21*($L$1-CO$3)/('Heat X-changer Worksheet'!$F$33*'Heat X-changer Worksheet'!$F$34)-$C53)</f>
        <v>101.35904397243968</v>
      </c>
      <c r="CP53" s="32">
        <f>-('Heat X-changer Worksheet'!$F$20*'Heat X-changer Worksheet'!$F$21*($L$1-CP$3)/('Heat X-changer Worksheet'!$F$33*'Heat X-changer Worksheet'!$F$34)-$C53)</f>
        <v>101.81788230103967</v>
      </c>
      <c r="CQ53" s="32">
        <f>-('Heat X-changer Worksheet'!$F$20*'Heat X-changer Worksheet'!$F$21*($L$1-CQ$3)/('Heat X-changer Worksheet'!$F$33*'Heat X-changer Worksheet'!$F$34)-$C53)</f>
        <v>102.27672062963968</v>
      </c>
      <c r="CR53" s="32">
        <f>-('Heat X-changer Worksheet'!$F$20*'Heat X-changer Worksheet'!$F$21*($L$1-CR$3)/('Heat X-changer Worksheet'!$F$33*'Heat X-changer Worksheet'!$F$34)-$C53)</f>
        <v>102.73555895823969</v>
      </c>
      <c r="CS53" s="32">
        <f>-('Heat X-changer Worksheet'!$F$20*'Heat X-changer Worksheet'!$F$21*($L$1-CS$3)/('Heat X-changer Worksheet'!$F$33*'Heat X-changer Worksheet'!$F$34)-$C53)</f>
        <v>103.19439728683969</v>
      </c>
      <c r="CT53" s="32">
        <f>-('Heat X-changer Worksheet'!$F$20*'Heat X-changer Worksheet'!$F$21*($L$1-CT$3)/('Heat X-changer Worksheet'!$F$33*'Heat X-changer Worksheet'!$F$34)-$C53)</f>
        <v>103.6532356154397</v>
      </c>
      <c r="CU53" s="32">
        <f>-('Heat X-changer Worksheet'!$F$20*'Heat X-changer Worksheet'!$F$21*($L$1-CU$3)/('Heat X-changer Worksheet'!$F$33*'Heat X-changer Worksheet'!$F$34)-$C53)</f>
        <v>104.11207394403971</v>
      </c>
      <c r="CV53" s="32">
        <f>-('Heat X-changer Worksheet'!$F$20*'Heat X-changer Worksheet'!$F$21*($L$1-CV$3)/('Heat X-changer Worksheet'!$F$33*'Heat X-changer Worksheet'!$F$34)-$C53)</f>
        <v>104.5709122726397</v>
      </c>
      <c r="CW53" s="32">
        <f>-('Heat X-changer Worksheet'!$F$20*'Heat X-changer Worksheet'!$F$21*($L$1-CW$3)/('Heat X-changer Worksheet'!$F$33*'Heat X-changer Worksheet'!$F$34)-$C53)</f>
        <v>105.02975060123971</v>
      </c>
      <c r="CX53" s="32">
        <f>-('Heat X-changer Worksheet'!$F$20*'Heat X-changer Worksheet'!$F$21*($L$1-CX$3)/('Heat X-changer Worksheet'!$F$33*'Heat X-changer Worksheet'!$F$34)-$C53)</f>
        <v>105.48858892983972</v>
      </c>
      <c r="CY53" s="32">
        <f>-('Heat X-changer Worksheet'!$F$20*'Heat X-changer Worksheet'!$F$21*($L$1-CY$3)/('Heat X-changer Worksheet'!$F$33*'Heat X-changer Worksheet'!$F$34)-$C53)</f>
        <v>105.94742725843973</v>
      </c>
      <c r="CZ53" s="32">
        <f>-('Heat X-changer Worksheet'!$F$20*'Heat X-changer Worksheet'!$F$21*($L$1-CZ$3)/('Heat X-changer Worksheet'!$F$33*'Heat X-changer Worksheet'!$F$34)-$C53)</f>
        <v>106.40626558703974</v>
      </c>
      <c r="DA53" s="32">
        <f>-('Heat X-changer Worksheet'!$F$20*'Heat X-changer Worksheet'!$F$21*($L$1-DA$3)/('Heat X-changer Worksheet'!$F$33*'Heat X-changer Worksheet'!$F$34)-$C53)</f>
        <v>106.86510391563974</v>
      </c>
      <c r="DB53" s="32">
        <f>-('Heat X-changer Worksheet'!$F$20*'Heat X-changer Worksheet'!$F$21*($L$1-DB$3)/('Heat X-changer Worksheet'!$F$33*'Heat X-changer Worksheet'!$F$34)-$C53)</f>
        <v>107.32394224423973</v>
      </c>
      <c r="DC53" s="32">
        <f>-('Heat X-changer Worksheet'!$F$20*'Heat X-changer Worksheet'!$F$21*($L$1-DC$3)/('Heat X-changer Worksheet'!$F$33*'Heat X-changer Worksheet'!$F$34)-$C53)</f>
        <v>107.78278057283974</v>
      </c>
      <c r="DD53" s="32">
        <f>-('Heat X-changer Worksheet'!$F$20*'Heat X-changer Worksheet'!$F$21*($L$1-DD$3)/('Heat X-changer Worksheet'!$F$33*'Heat X-changer Worksheet'!$F$34)-$C53)</f>
        <v>108.24161890143975</v>
      </c>
      <c r="DE53" s="32">
        <f>-('Heat X-changer Worksheet'!$F$20*'Heat X-changer Worksheet'!$F$21*($L$1-DE$3)/('Heat X-changer Worksheet'!$F$33*'Heat X-changer Worksheet'!$F$34)-$C53)</f>
        <v>108.70045723003976</v>
      </c>
      <c r="DF53" s="32">
        <f>-('Heat X-changer Worksheet'!$F$20*'Heat X-changer Worksheet'!$F$21*($L$1-DF$3)/('Heat X-changer Worksheet'!$F$33*'Heat X-changer Worksheet'!$F$34)-$C53)</f>
        <v>109.15929555863977</v>
      </c>
      <c r="DG53" s="32">
        <f>-('Heat X-changer Worksheet'!$F$20*'Heat X-changer Worksheet'!$F$21*($L$1-DG$3)/('Heat X-changer Worksheet'!$F$33*'Heat X-changer Worksheet'!$F$34)-$C53)</f>
        <v>109.61813388723976</v>
      </c>
      <c r="DH53" s="32">
        <f>-('Heat X-changer Worksheet'!$F$20*'Heat X-changer Worksheet'!$F$21*($L$1-DH$3)/('Heat X-changer Worksheet'!$F$33*'Heat X-changer Worksheet'!$F$34)-$C53)</f>
        <v>110.07697221583977</v>
      </c>
      <c r="DI53" s="32">
        <f>-('Heat X-changer Worksheet'!$F$20*'Heat X-changer Worksheet'!$F$21*($L$1-DI$3)/('Heat X-changer Worksheet'!$F$33*'Heat X-changer Worksheet'!$F$34)-$C53)</f>
        <v>110.53581054443978</v>
      </c>
      <c r="DJ53" s="32">
        <f>-('Heat X-changer Worksheet'!$F$20*'Heat X-changer Worksheet'!$F$21*($L$1-DJ$3)/('Heat X-changer Worksheet'!$F$33*'Heat X-changer Worksheet'!$F$34)-$C53)</f>
        <v>110.99464887303978</v>
      </c>
      <c r="DK53" s="32">
        <f>-('Heat X-changer Worksheet'!$F$20*'Heat X-changer Worksheet'!$F$21*($L$1-DK$3)/('Heat X-changer Worksheet'!$F$33*'Heat X-changer Worksheet'!$F$34)-$C53)</f>
        <v>111.45348720163979</v>
      </c>
      <c r="DL53" s="32">
        <f>-('Heat X-changer Worksheet'!$F$20*'Heat X-changer Worksheet'!$F$21*($L$1-DL$3)/('Heat X-changer Worksheet'!$F$33*'Heat X-changer Worksheet'!$F$34)-$C53)</f>
        <v>111.9123255302398</v>
      </c>
      <c r="DM53" s="32">
        <f>-('Heat X-changer Worksheet'!$F$20*'Heat X-changer Worksheet'!$F$21*($L$1-DM$3)/('Heat X-changer Worksheet'!$F$33*'Heat X-changer Worksheet'!$F$34)-$C53)</f>
        <v>112.37116385883979</v>
      </c>
      <c r="DN53" s="32">
        <f>-('Heat X-changer Worksheet'!$F$20*'Heat X-changer Worksheet'!$F$21*($L$1-DN$3)/('Heat X-changer Worksheet'!$F$33*'Heat X-changer Worksheet'!$F$34)-$C53)</f>
        <v>112.8300021874398</v>
      </c>
      <c r="DO53" s="32">
        <f>-('Heat X-changer Worksheet'!$F$20*'Heat X-changer Worksheet'!$F$21*($L$1-DO$3)/('Heat X-changer Worksheet'!$F$33*'Heat X-changer Worksheet'!$F$34)-$C53)</f>
        <v>113.28884051603981</v>
      </c>
      <c r="DP53" s="32">
        <f>-('Heat X-changer Worksheet'!$F$20*'Heat X-changer Worksheet'!$F$21*($L$1-DP$3)/('Heat X-changer Worksheet'!$F$33*'Heat X-changer Worksheet'!$F$34)-$C53)</f>
        <v>113.74767884463981</v>
      </c>
      <c r="DQ53" s="32">
        <f>-('Heat X-changer Worksheet'!$F$20*'Heat X-changer Worksheet'!$F$21*($L$1-DQ$3)/('Heat X-changer Worksheet'!$F$33*'Heat X-changer Worksheet'!$F$34)-$C53)</f>
        <v>114.20651717323982</v>
      </c>
      <c r="DR53" s="32">
        <f>-('Heat X-changer Worksheet'!$F$20*'Heat X-changer Worksheet'!$F$21*($L$1-DR$3)/('Heat X-changer Worksheet'!$F$33*'Heat X-changer Worksheet'!$F$34)-$C53)</f>
        <v>114.66535550183983</v>
      </c>
      <c r="DS53" s="32">
        <f>-('Heat X-changer Worksheet'!$F$20*'Heat X-changer Worksheet'!$F$21*($L$1-DS$3)/('Heat X-changer Worksheet'!$F$33*'Heat X-changer Worksheet'!$F$34)-$C53)</f>
        <v>115.12419383043982</v>
      </c>
      <c r="DT53" s="32">
        <f>-('Heat X-changer Worksheet'!$F$20*'Heat X-changer Worksheet'!$F$21*($L$1-DT$3)/('Heat X-changer Worksheet'!$F$33*'Heat X-changer Worksheet'!$F$34)-$C53)</f>
        <v>115.58303215903983</v>
      </c>
      <c r="DU53" s="32">
        <f>-('Heat X-changer Worksheet'!$F$20*'Heat X-changer Worksheet'!$F$21*($L$1-DU$3)/('Heat X-changer Worksheet'!$F$33*'Heat X-changer Worksheet'!$F$34)-$C53)</f>
        <v>116.04187048763984</v>
      </c>
      <c r="DV53" s="32">
        <f>-('Heat X-changer Worksheet'!$F$20*'Heat X-changer Worksheet'!$F$21*($L$1-DV$3)/('Heat X-changer Worksheet'!$F$33*'Heat X-changer Worksheet'!$F$34)-$C53)</f>
        <v>116.50070881623984</v>
      </c>
      <c r="DW53" s="32">
        <f>-('Heat X-changer Worksheet'!$F$20*'Heat X-changer Worksheet'!$F$21*($L$1-DW$3)/('Heat X-changer Worksheet'!$F$33*'Heat X-changer Worksheet'!$F$34)-$C53)</f>
        <v>116.95954714483985</v>
      </c>
      <c r="DX53" s="32">
        <f>-('Heat X-changer Worksheet'!$F$20*'Heat X-changer Worksheet'!$F$21*($L$1-DX$3)/('Heat X-changer Worksheet'!$F$33*'Heat X-changer Worksheet'!$F$34)-$C53)</f>
        <v>117.41838547343986</v>
      </c>
      <c r="DY53" s="32">
        <f>-('Heat X-changer Worksheet'!$F$20*'Heat X-changer Worksheet'!$F$21*($L$1-DY$3)/('Heat X-changer Worksheet'!$F$33*'Heat X-changer Worksheet'!$F$34)-$C53)</f>
        <v>117.87722380203985</v>
      </c>
      <c r="DZ53" s="32">
        <f>-('Heat X-changer Worksheet'!$F$20*'Heat X-changer Worksheet'!$F$21*($L$1-DZ$3)/('Heat X-changer Worksheet'!$F$33*'Heat X-changer Worksheet'!$F$34)-$C53)</f>
        <v>118.33606213063986</v>
      </c>
      <c r="EA53" s="32">
        <f>-('Heat X-changer Worksheet'!$F$20*'Heat X-changer Worksheet'!$F$21*($L$1-EA$3)/('Heat X-changer Worksheet'!$F$33*'Heat X-changer Worksheet'!$F$34)-$C53)</f>
        <v>118.79490045923987</v>
      </c>
      <c r="EB53" s="32">
        <f>-('Heat X-changer Worksheet'!$F$20*'Heat X-changer Worksheet'!$F$21*($L$1-EB$3)/('Heat X-changer Worksheet'!$F$33*'Heat X-changer Worksheet'!$F$34)-$C53)</f>
        <v>119.25373878783988</v>
      </c>
      <c r="EC53" s="32">
        <f>-('Heat X-changer Worksheet'!$F$20*'Heat X-changer Worksheet'!$F$21*($L$1-EC$3)/('Heat X-changer Worksheet'!$F$33*'Heat X-changer Worksheet'!$F$34)-$C53)</f>
        <v>119.71257711643987</v>
      </c>
      <c r="ED53" s="32">
        <f>-('Heat X-changer Worksheet'!$F$20*'Heat X-changer Worksheet'!$F$21*($L$1-ED$3)/('Heat X-changer Worksheet'!$F$33*'Heat X-changer Worksheet'!$F$34)-$C53)</f>
        <v>120.17141544503988</v>
      </c>
      <c r="EE53" s="32">
        <f>-('Heat X-changer Worksheet'!$F$20*'Heat X-changer Worksheet'!$F$21*($L$1-EE$3)/('Heat X-changer Worksheet'!$F$33*'Heat X-changer Worksheet'!$F$34)-$C53)</f>
        <v>120.63025377363989</v>
      </c>
      <c r="EF53" s="32">
        <f>-('Heat X-changer Worksheet'!$F$20*'Heat X-changer Worksheet'!$F$21*($L$1-EF$3)/('Heat X-changer Worksheet'!$F$33*'Heat X-changer Worksheet'!$F$34)-$C53)</f>
        <v>121.08909210223989</v>
      </c>
      <c r="EG53" s="32">
        <f>-('Heat X-changer Worksheet'!$F$20*'Heat X-changer Worksheet'!$F$21*($L$1-EG$3)/('Heat X-changer Worksheet'!$F$33*'Heat X-changer Worksheet'!$F$34)-$C53)</f>
        <v>121.5479304308399</v>
      </c>
      <c r="EH53" s="32">
        <f>-('Heat X-changer Worksheet'!$F$20*'Heat X-changer Worksheet'!$F$21*($L$1-EH$3)/('Heat X-changer Worksheet'!$F$33*'Heat X-changer Worksheet'!$F$34)-$C53)</f>
        <v>122.00676875943991</v>
      </c>
      <c r="EI53" s="32">
        <f>-('Heat X-changer Worksheet'!$F$20*'Heat X-changer Worksheet'!$F$21*($L$1-EI$3)/('Heat X-changer Worksheet'!$F$33*'Heat X-changer Worksheet'!$F$34)-$C53)</f>
        <v>122.46560708803992</v>
      </c>
      <c r="EJ53" s="32">
        <f>-('Heat X-changer Worksheet'!$F$20*'Heat X-changer Worksheet'!$F$21*($L$1-EJ$3)/('Heat X-changer Worksheet'!$F$33*'Heat X-changer Worksheet'!$F$34)-$C53)</f>
        <v>122.92444541663991</v>
      </c>
      <c r="EK53" s="32">
        <f>-('Heat X-changer Worksheet'!$F$20*'Heat X-changer Worksheet'!$F$21*($L$1-EK$3)/('Heat X-changer Worksheet'!$F$33*'Heat X-changer Worksheet'!$F$34)-$C53)</f>
        <v>123.38328374523992</v>
      </c>
      <c r="EL53" s="32">
        <f>-('Heat X-changer Worksheet'!$F$20*'Heat X-changer Worksheet'!$F$21*($L$1-EL$3)/('Heat X-changer Worksheet'!$F$33*'Heat X-changer Worksheet'!$F$34)-$C53)</f>
        <v>123.84212207383992</v>
      </c>
      <c r="EM53" s="32">
        <f>-('Heat X-changer Worksheet'!$F$20*'Heat X-changer Worksheet'!$F$21*($L$1-EM$3)/('Heat X-changer Worksheet'!$F$33*'Heat X-changer Worksheet'!$F$34)-$C53)</f>
        <v>124.30096040243993</v>
      </c>
      <c r="EN53" s="32">
        <f>-('Heat X-changer Worksheet'!$F$20*'Heat X-changer Worksheet'!$F$21*($L$1-EN$3)/('Heat X-changer Worksheet'!$F$33*'Heat X-changer Worksheet'!$F$34)-$C53)</f>
        <v>124.75979873103994</v>
      </c>
    </row>
    <row r="54" spans="3:144">
      <c r="C54" s="30">
        <f t="shared" si="3"/>
        <v>130</v>
      </c>
      <c r="D54" s="32">
        <f>-('Heat X-changer Worksheet'!$F$20*'Heat X-changer Worksheet'!$F$21*($L$1-D$3)/('Heat X-changer Worksheet'!$F$33*'Heat X-changer Worksheet'!$F$34)-$C54)</f>
        <v>59.522432727039217</v>
      </c>
      <c r="E54" s="32">
        <f>-('Heat X-changer Worksheet'!$F$20*'Heat X-changer Worksheet'!$F$21*($L$1-E$3)/('Heat X-changer Worksheet'!$F$33*'Heat X-changer Worksheet'!$F$34)-$C54)</f>
        <v>59.981271055639226</v>
      </c>
      <c r="F54" s="32">
        <f>-('Heat X-changer Worksheet'!$F$20*'Heat X-changer Worksheet'!$F$21*($L$1-F$3)/('Heat X-changer Worksheet'!$F$33*'Heat X-changer Worksheet'!$F$34)-$C54)</f>
        <v>60.440109384239236</v>
      </c>
      <c r="G54" s="32">
        <f>-('Heat X-changer Worksheet'!$F$20*'Heat X-changer Worksheet'!$F$21*($L$1-G$3)/('Heat X-changer Worksheet'!$F$33*'Heat X-changer Worksheet'!$F$34)-$C54)</f>
        <v>60.898947712839231</v>
      </c>
      <c r="H54" s="32">
        <f>-('Heat X-changer Worksheet'!$F$20*'Heat X-changer Worksheet'!$F$21*($L$1-H$3)/('Heat X-changer Worksheet'!$F$33*'Heat X-changer Worksheet'!$F$34)-$C54)</f>
        <v>61.35778604143924</v>
      </c>
      <c r="I54" s="32">
        <f>-('Heat X-changer Worksheet'!$F$20*'Heat X-changer Worksheet'!$F$21*($L$1-I$3)/('Heat X-changer Worksheet'!$F$33*'Heat X-changer Worksheet'!$F$34)-$C54)</f>
        <v>61.81662437003925</v>
      </c>
      <c r="J54" s="32">
        <f>-('Heat X-changer Worksheet'!$F$20*'Heat X-changer Worksheet'!$F$21*($L$1-J$3)/('Heat X-changer Worksheet'!$F$33*'Heat X-changer Worksheet'!$F$34)-$C54)</f>
        <v>62.275462698639259</v>
      </c>
      <c r="K54" s="32">
        <f>-('Heat X-changer Worksheet'!$F$20*'Heat X-changer Worksheet'!$F$21*($L$1-K$3)/('Heat X-changer Worksheet'!$F$33*'Heat X-changer Worksheet'!$F$34)-$C54)</f>
        <v>62.734301027239255</v>
      </c>
      <c r="L54" s="32">
        <f>-('Heat X-changer Worksheet'!$F$20*'Heat X-changer Worksheet'!$F$21*($L$1-L$3)/('Heat X-changer Worksheet'!$F$33*'Heat X-changer Worksheet'!$F$34)-$C54)</f>
        <v>63.193139355839264</v>
      </c>
      <c r="M54" s="32">
        <f>-('Heat X-changer Worksheet'!$F$20*'Heat X-changer Worksheet'!$F$21*($L$1-M$3)/('Heat X-changer Worksheet'!$F$33*'Heat X-changer Worksheet'!$F$34)-$C54)</f>
        <v>63.651977684439274</v>
      </c>
      <c r="N54" s="32">
        <f>-('Heat X-changer Worksheet'!$F$20*'Heat X-changer Worksheet'!$F$21*($L$1-N$3)/('Heat X-changer Worksheet'!$F$33*'Heat X-changer Worksheet'!$F$34)-$C54)</f>
        <v>64.110816013039269</v>
      </c>
      <c r="O54" s="32">
        <f>-('Heat X-changer Worksheet'!$F$20*'Heat X-changer Worksheet'!$F$21*($L$1-O$3)/('Heat X-changer Worksheet'!$F$33*'Heat X-changer Worksheet'!$F$34)-$C54)</f>
        <v>64.569654341639279</v>
      </c>
      <c r="P54" s="32">
        <f>-('Heat X-changer Worksheet'!$F$20*'Heat X-changer Worksheet'!$F$21*($L$1-P$3)/('Heat X-changer Worksheet'!$F$33*'Heat X-changer Worksheet'!$F$34)-$C54)</f>
        <v>65.028492670239288</v>
      </c>
      <c r="Q54" s="32">
        <f>-('Heat X-changer Worksheet'!$F$20*'Heat X-changer Worksheet'!$F$21*($L$1-Q$3)/('Heat X-changer Worksheet'!$F$33*'Heat X-changer Worksheet'!$F$34)-$C54)</f>
        <v>65.487330998839298</v>
      </c>
      <c r="R54" s="32">
        <f>-('Heat X-changer Worksheet'!$F$20*'Heat X-changer Worksheet'!$F$21*($L$1-R$3)/('Heat X-changer Worksheet'!$F$33*'Heat X-changer Worksheet'!$F$34)-$C54)</f>
        <v>65.946169327439293</v>
      </c>
      <c r="S54" s="32">
        <f>-('Heat X-changer Worksheet'!$F$20*'Heat X-changer Worksheet'!$F$21*($L$1-S$3)/('Heat X-changer Worksheet'!$F$33*'Heat X-changer Worksheet'!$F$34)-$C54)</f>
        <v>66.405007656039302</v>
      </c>
      <c r="T54" s="32">
        <f>-('Heat X-changer Worksheet'!$F$20*'Heat X-changer Worksheet'!$F$21*($L$1-T$3)/('Heat X-changer Worksheet'!$F$33*'Heat X-changer Worksheet'!$F$34)-$C54)</f>
        <v>66.863845984639312</v>
      </c>
      <c r="U54" s="32">
        <f>-('Heat X-changer Worksheet'!$F$20*'Heat X-changer Worksheet'!$F$21*($L$1-U$3)/('Heat X-changer Worksheet'!$F$33*'Heat X-changer Worksheet'!$F$34)-$C54)</f>
        <v>67.322684313239307</v>
      </c>
      <c r="V54" s="32">
        <f>-('Heat X-changer Worksheet'!$F$20*'Heat X-changer Worksheet'!$F$21*($L$1-V$3)/('Heat X-changer Worksheet'!$F$33*'Heat X-changer Worksheet'!$F$34)-$C54)</f>
        <v>67.781522641839317</v>
      </c>
      <c r="W54" s="32">
        <f>-('Heat X-changer Worksheet'!$F$20*'Heat X-changer Worksheet'!$F$21*($L$1-W$3)/('Heat X-changer Worksheet'!$F$33*'Heat X-changer Worksheet'!$F$34)-$C54)</f>
        <v>68.240360970439326</v>
      </c>
      <c r="X54" s="32">
        <f>-('Heat X-changer Worksheet'!$F$20*'Heat X-changer Worksheet'!$F$21*($L$1-X$3)/('Heat X-changer Worksheet'!$F$33*'Heat X-changer Worksheet'!$F$34)-$C54)</f>
        <v>68.699199299039321</v>
      </c>
      <c r="Y54" s="32">
        <f>-('Heat X-changer Worksheet'!$F$20*'Heat X-changer Worksheet'!$F$21*($L$1-Y$3)/('Heat X-changer Worksheet'!$F$33*'Heat X-changer Worksheet'!$F$34)-$C54)</f>
        <v>69.158037627639331</v>
      </c>
      <c r="Z54" s="32">
        <f>-('Heat X-changer Worksheet'!$F$20*'Heat X-changer Worksheet'!$F$21*($L$1-Z$3)/('Heat X-changer Worksheet'!$F$33*'Heat X-changer Worksheet'!$F$34)-$C54)</f>
        <v>69.61687595623934</v>
      </c>
      <c r="AA54" s="32">
        <f>-('Heat X-changer Worksheet'!$F$20*'Heat X-changer Worksheet'!$F$21*($L$1-AA$3)/('Heat X-changer Worksheet'!$F$33*'Heat X-changer Worksheet'!$F$34)-$C54)</f>
        <v>70.075714284839336</v>
      </c>
      <c r="AB54" s="32">
        <f>-('Heat X-changer Worksheet'!$F$20*'Heat X-changer Worksheet'!$F$21*($L$1-AB$3)/('Heat X-changer Worksheet'!$F$33*'Heat X-changer Worksheet'!$F$34)-$C54)</f>
        <v>70.534552613439345</v>
      </c>
      <c r="AC54" s="32">
        <f>-('Heat X-changer Worksheet'!$F$20*'Heat X-changer Worksheet'!$F$21*($L$1-AC$3)/('Heat X-changer Worksheet'!$F$33*'Heat X-changer Worksheet'!$F$34)-$C54)</f>
        <v>70.993390942039355</v>
      </c>
      <c r="AD54" s="32">
        <f>-('Heat X-changer Worksheet'!$F$20*'Heat X-changer Worksheet'!$F$21*($L$1-AD$3)/('Heat X-changer Worksheet'!$F$33*'Heat X-changer Worksheet'!$F$34)-$C54)</f>
        <v>71.45222927063935</v>
      </c>
      <c r="AE54" s="32">
        <f>-('Heat X-changer Worksheet'!$F$20*'Heat X-changer Worksheet'!$F$21*($L$1-AE$3)/('Heat X-changer Worksheet'!$F$33*'Heat X-changer Worksheet'!$F$34)-$C54)</f>
        <v>71.91106759923936</v>
      </c>
      <c r="AF54" s="32">
        <f>-('Heat X-changer Worksheet'!$F$20*'Heat X-changer Worksheet'!$F$21*($L$1-AF$3)/('Heat X-changer Worksheet'!$F$33*'Heat X-changer Worksheet'!$F$34)-$C54)</f>
        <v>72.369905927839369</v>
      </c>
      <c r="AG54" s="32">
        <f>-('Heat X-changer Worksheet'!$F$20*'Heat X-changer Worksheet'!$F$21*($L$1-AG$3)/('Heat X-changer Worksheet'!$F$33*'Heat X-changer Worksheet'!$F$34)-$C54)</f>
        <v>72.828744256439364</v>
      </c>
      <c r="AH54" s="32">
        <f>-('Heat X-changer Worksheet'!$F$20*'Heat X-changer Worksheet'!$F$21*($L$1-AH$3)/('Heat X-changer Worksheet'!$F$33*'Heat X-changer Worksheet'!$F$34)-$C54)</f>
        <v>73.287582585039374</v>
      </c>
      <c r="AI54" s="32">
        <f>-('Heat X-changer Worksheet'!$F$20*'Heat X-changer Worksheet'!$F$21*($L$1-AI$3)/('Heat X-changer Worksheet'!$F$33*'Heat X-changer Worksheet'!$F$34)-$C54)</f>
        <v>73.746420913639383</v>
      </c>
      <c r="AJ54" s="32">
        <f>-('Heat X-changer Worksheet'!$F$20*'Heat X-changer Worksheet'!$F$21*($L$1-AJ$3)/('Heat X-changer Worksheet'!$F$33*'Heat X-changer Worksheet'!$F$34)-$C54)</f>
        <v>74.205259242239379</v>
      </c>
      <c r="AK54" s="32">
        <f>-('Heat X-changer Worksheet'!$F$20*'Heat X-changer Worksheet'!$F$21*($L$1-AK$3)/('Heat X-changer Worksheet'!$F$33*'Heat X-changer Worksheet'!$F$34)-$C54)</f>
        <v>74.664097570839402</v>
      </c>
      <c r="AL54" s="32">
        <f>-('Heat X-changer Worksheet'!$F$20*'Heat X-changer Worksheet'!$F$21*($L$1-AL$3)/('Heat X-changer Worksheet'!$F$33*'Heat X-changer Worksheet'!$F$34)-$C54)</f>
        <v>75.122935899439398</v>
      </c>
      <c r="AM54" s="32">
        <f>-('Heat X-changer Worksheet'!$F$20*'Heat X-changer Worksheet'!$F$21*($L$1-AM$3)/('Heat X-changer Worksheet'!$F$33*'Heat X-changer Worksheet'!$F$34)-$C54)</f>
        <v>75.581774228039393</v>
      </c>
      <c r="AN54" s="32">
        <f>-('Heat X-changer Worksheet'!$F$20*'Heat X-changer Worksheet'!$F$21*($L$1-AN$3)/('Heat X-changer Worksheet'!$F$33*'Heat X-changer Worksheet'!$F$34)-$C54)</f>
        <v>76.040612556639417</v>
      </c>
      <c r="AO54" s="32">
        <f>-('Heat X-changer Worksheet'!$F$20*'Heat X-changer Worksheet'!$F$21*($L$1-AO$3)/('Heat X-changer Worksheet'!$F$33*'Heat X-changer Worksheet'!$F$34)-$C54)</f>
        <v>76.499450885239412</v>
      </c>
      <c r="AP54" s="32">
        <f>-('Heat X-changer Worksheet'!$F$20*'Heat X-changer Worksheet'!$F$21*($L$1-AP$3)/('Heat X-changer Worksheet'!$F$33*'Heat X-changer Worksheet'!$F$34)-$C54)</f>
        <v>76.958289213839421</v>
      </c>
      <c r="AQ54" s="32">
        <f>-('Heat X-changer Worksheet'!$F$20*'Heat X-changer Worksheet'!$F$21*($L$1-AQ$3)/('Heat X-changer Worksheet'!$F$33*'Heat X-changer Worksheet'!$F$34)-$C54)</f>
        <v>77.417127542439431</v>
      </c>
      <c r="AR54" s="32">
        <f>-('Heat X-changer Worksheet'!$F$20*'Heat X-changer Worksheet'!$F$21*($L$1-AR$3)/('Heat X-changer Worksheet'!$F$33*'Heat X-changer Worksheet'!$F$34)-$C54)</f>
        <v>77.875965871039426</v>
      </c>
      <c r="AS54" s="32">
        <f>-('Heat X-changer Worksheet'!$F$20*'Heat X-changer Worksheet'!$F$21*($L$1-AS$3)/('Heat X-changer Worksheet'!$F$33*'Heat X-changer Worksheet'!$F$34)-$C54)</f>
        <v>78.334804199639436</v>
      </c>
      <c r="AT54" s="32">
        <f>-('Heat X-changer Worksheet'!$F$20*'Heat X-changer Worksheet'!$F$21*($L$1-AT$3)/('Heat X-changer Worksheet'!$F$33*'Heat X-changer Worksheet'!$F$34)-$C54)</f>
        <v>78.793642528239431</v>
      </c>
      <c r="AU54" s="32">
        <f>-('Heat X-changer Worksheet'!$F$20*'Heat X-changer Worksheet'!$F$21*($L$1-AU$3)/('Heat X-changer Worksheet'!$F$33*'Heat X-changer Worksheet'!$F$34)-$C54)</f>
        <v>79.252480856839441</v>
      </c>
      <c r="AV54" s="32">
        <f>-('Heat X-changer Worksheet'!$F$20*'Heat X-changer Worksheet'!$F$21*($L$1-AV$3)/('Heat X-changer Worksheet'!$F$33*'Heat X-changer Worksheet'!$F$34)-$C54)</f>
        <v>79.711319185439436</v>
      </c>
      <c r="AW54" s="32">
        <f>-('Heat X-changer Worksheet'!$F$20*'Heat X-changer Worksheet'!$F$21*($L$1-AW$3)/('Heat X-changer Worksheet'!$F$33*'Heat X-changer Worksheet'!$F$34)-$C54)</f>
        <v>80.17015751403946</v>
      </c>
      <c r="AX54" s="32">
        <f>-('Heat X-changer Worksheet'!$F$20*'Heat X-changer Worksheet'!$F$21*($L$1-AX$3)/('Heat X-changer Worksheet'!$F$33*'Heat X-changer Worksheet'!$F$34)-$C54)</f>
        <v>80.628995842639455</v>
      </c>
      <c r="AY54" s="32">
        <f>-('Heat X-changer Worksheet'!$F$20*'Heat X-changer Worksheet'!$F$21*($L$1-AY$3)/('Heat X-changer Worksheet'!$F$33*'Heat X-changer Worksheet'!$F$34)-$C54)</f>
        <v>81.087834171239464</v>
      </c>
      <c r="AZ54" s="32">
        <f>-('Heat X-changer Worksheet'!$F$20*'Heat X-changer Worksheet'!$F$21*($L$1-AZ$3)/('Heat X-changer Worksheet'!$F$33*'Heat X-changer Worksheet'!$F$34)-$C54)</f>
        <v>81.546672499839474</v>
      </c>
      <c r="BA54" s="32">
        <f>-('Heat X-changer Worksheet'!$F$20*'Heat X-changer Worksheet'!$F$21*($L$1-BA$3)/('Heat X-changer Worksheet'!$F$33*'Heat X-changer Worksheet'!$F$34)-$C54)</f>
        <v>82.005510828439469</v>
      </c>
      <c r="BB54" s="32">
        <f>-('Heat X-changer Worksheet'!$F$20*'Heat X-changer Worksheet'!$F$21*($L$1-BB$3)/('Heat X-changer Worksheet'!$F$33*'Heat X-changer Worksheet'!$F$34)-$C54)</f>
        <v>82.464349157039479</v>
      </c>
      <c r="BC54" s="32">
        <f>-('Heat X-changer Worksheet'!$F$20*'Heat X-changer Worksheet'!$F$21*($L$1-BC$3)/('Heat X-changer Worksheet'!$F$33*'Heat X-changer Worksheet'!$F$34)-$C54)</f>
        <v>82.923187485639488</v>
      </c>
      <c r="BD54" s="32">
        <f>-('Heat X-changer Worksheet'!$F$20*'Heat X-changer Worksheet'!$F$21*($L$1-BD$3)/('Heat X-changer Worksheet'!$F$33*'Heat X-changer Worksheet'!$F$34)-$C54)</f>
        <v>83.382025814239483</v>
      </c>
      <c r="BE54" s="32">
        <f>-('Heat X-changer Worksheet'!$F$20*'Heat X-changer Worksheet'!$F$21*($L$1-BE$3)/('Heat X-changer Worksheet'!$F$33*'Heat X-changer Worksheet'!$F$34)-$C54)</f>
        <v>83.840864142839493</v>
      </c>
      <c r="BF54" s="32">
        <f>-('Heat X-changer Worksheet'!$F$20*'Heat X-changer Worksheet'!$F$21*($L$1-BF$3)/('Heat X-changer Worksheet'!$F$33*'Heat X-changer Worksheet'!$F$34)-$C54)</f>
        <v>84.299702471439502</v>
      </c>
      <c r="BG54" s="32">
        <f>-('Heat X-changer Worksheet'!$F$20*'Heat X-changer Worksheet'!$F$21*($L$1-BG$3)/('Heat X-changer Worksheet'!$F$33*'Heat X-changer Worksheet'!$F$34)-$C54)</f>
        <v>84.758540800039498</v>
      </c>
      <c r="BH54" s="32">
        <f>-('Heat X-changer Worksheet'!$F$20*'Heat X-changer Worksheet'!$F$21*($L$1-BH$3)/('Heat X-changer Worksheet'!$F$33*'Heat X-changer Worksheet'!$F$34)-$C54)</f>
        <v>85.217379128639507</v>
      </c>
      <c r="BI54" s="32">
        <f>-('Heat X-changer Worksheet'!$F$20*'Heat X-changer Worksheet'!$F$21*($L$1-BI$3)/('Heat X-changer Worksheet'!$F$33*'Heat X-changer Worksheet'!$F$34)-$C54)</f>
        <v>85.676217457239517</v>
      </c>
      <c r="BJ54" s="32">
        <f>-('Heat X-changer Worksheet'!$F$20*'Heat X-changer Worksheet'!$F$21*($L$1-BJ$3)/('Heat X-changer Worksheet'!$F$33*'Heat X-changer Worksheet'!$F$34)-$C54)</f>
        <v>86.135055785839512</v>
      </c>
      <c r="BK54" s="32">
        <f>-('Heat X-changer Worksheet'!$F$20*'Heat X-changer Worksheet'!$F$21*($L$1-BK$3)/('Heat X-changer Worksheet'!$F$33*'Heat X-changer Worksheet'!$F$34)-$C54)</f>
        <v>86.593894114439536</v>
      </c>
      <c r="BL54" s="32">
        <f>-('Heat X-changer Worksheet'!$F$20*'Heat X-changer Worksheet'!$F$21*($L$1-BL$3)/('Heat X-changer Worksheet'!$F$33*'Heat X-changer Worksheet'!$F$34)-$C54)</f>
        <v>87.052732443039531</v>
      </c>
      <c r="BM54" s="32">
        <f>-('Heat X-changer Worksheet'!$F$20*'Heat X-changer Worksheet'!$F$21*($L$1-BM$3)/('Heat X-changer Worksheet'!$F$33*'Heat X-changer Worksheet'!$F$34)-$C54)</f>
        <v>87.511570771639526</v>
      </c>
      <c r="BN54" s="32">
        <f>-('Heat X-changer Worksheet'!$F$20*'Heat X-changer Worksheet'!$F$21*($L$1-BN$3)/('Heat X-changer Worksheet'!$F$33*'Heat X-changer Worksheet'!$F$34)-$C54)</f>
        <v>87.970409100239536</v>
      </c>
      <c r="BO54" s="32">
        <f>-('Heat X-changer Worksheet'!$F$20*'Heat X-changer Worksheet'!$F$21*($L$1-BO$3)/('Heat X-changer Worksheet'!$F$33*'Heat X-changer Worksheet'!$F$34)-$C54)</f>
        <v>88.429247428839545</v>
      </c>
      <c r="BP54" s="32">
        <f>-('Heat X-changer Worksheet'!$F$20*'Heat X-changer Worksheet'!$F$21*($L$1-BP$3)/('Heat X-changer Worksheet'!$F$33*'Heat X-changer Worksheet'!$F$34)-$C54)</f>
        <v>88.888085757439541</v>
      </c>
      <c r="BQ54" s="32">
        <f>-('Heat X-changer Worksheet'!$F$20*'Heat X-changer Worksheet'!$F$21*($L$1-BQ$3)/('Heat X-changer Worksheet'!$F$33*'Heat X-changer Worksheet'!$F$34)-$C54)</f>
        <v>89.34692408603955</v>
      </c>
      <c r="BR54" s="32">
        <f>-('Heat X-changer Worksheet'!$F$20*'Heat X-changer Worksheet'!$F$21*($L$1-BR$3)/('Heat X-changer Worksheet'!$F$33*'Heat X-changer Worksheet'!$F$34)-$C54)</f>
        <v>89.80576241463956</v>
      </c>
      <c r="BS54" s="32">
        <f>-('Heat X-changer Worksheet'!$F$20*'Heat X-changer Worksheet'!$F$21*($L$1-BS$3)/('Heat X-changer Worksheet'!$F$33*'Heat X-changer Worksheet'!$F$34)-$C54)</f>
        <v>90.264600743239555</v>
      </c>
      <c r="BT54" s="32">
        <f>-('Heat X-changer Worksheet'!$F$20*'Heat X-changer Worksheet'!$F$21*($L$1-BT$3)/('Heat X-changer Worksheet'!$F$33*'Heat X-changer Worksheet'!$F$34)-$C54)</f>
        <v>90.723439071839579</v>
      </c>
      <c r="BU54" s="32">
        <f>-('Heat X-changer Worksheet'!$F$20*'Heat X-changer Worksheet'!$F$21*($L$1-BU$3)/('Heat X-changer Worksheet'!$F$33*'Heat X-changer Worksheet'!$F$34)-$C54)</f>
        <v>91.182277400439574</v>
      </c>
      <c r="BV54" s="32">
        <f>-('Heat X-changer Worksheet'!$F$20*'Heat X-changer Worksheet'!$F$21*($L$1-BV$3)/('Heat X-changer Worksheet'!$F$33*'Heat X-changer Worksheet'!$F$34)-$C54)</f>
        <v>91.641115729039569</v>
      </c>
      <c r="BW54" s="32">
        <f>-('Heat X-changer Worksheet'!$F$20*'Heat X-changer Worksheet'!$F$21*($L$1-BW$3)/('Heat X-changer Worksheet'!$F$33*'Heat X-changer Worksheet'!$F$34)-$C54)</f>
        <v>92.099954057639593</v>
      </c>
      <c r="BX54" s="32">
        <f>-('Heat X-changer Worksheet'!$F$20*'Heat X-changer Worksheet'!$F$21*($L$1-BX$3)/('Heat X-changer Worksheet'!$F$33*'Heat X-changer Worksheet'!$F$34)-$C54)</f>
        <v>92.558792386239588</v>
      </c>
      <c r="BY54" s="32">
        <f>-('Heat X-changer Worksheet'!$F$20*'Heat X-changer Worksheet'!$F$21*($L$1-BY$3)/('Heat X-changer Worksheet'!$F$33*'Heat X-changer Worksheet'!$F$34)-$C54)</f>
        <v>93.017630714839598</v>
      </c>
      <c r="BZ54" s="32">
        <f>-('Heat X-changer Worksheet'!$F$20*'Heat X-changer Worksheet'!$F$21*($L$1-BZ$3)/('Heat X-changer Worksheet'!$F$33*'Heat X-changer Worksheet'!$F$34)-$C54)</f>
        <v>93.476469043439607</v>
      </c>
      <c r="CA54" s="32">
        <f>-('Heat X-changer Worksheet'!$F$20*'Heat X-changer Worksheet'!$F$21*($L$1-CA$3)/('Heat X-changer Worksheet'!$F$33*'Heat X-changer Worksheet'!$F$34)-$C54)</f>
        <v>93.935307372039603</v>
      </c>
      <c r="CB54" s="32">
        <f>-('Heat X-changer Worksheet'!$F$20*'Heat X-changer Worksheet'!$F$21*($L$1-CB$3)/('Heat X-changer Worksheet'!$F$33*'Heat X-changer Worksheet'!$F$34)-$C54)</f>
        <v>94.394145700639612</v>
      </c>
      <c r="CC54" s="32">
        <f>-('Heat X-changer Worksheet'!$F$20*'Heat X-changer Worksheet'!$F$21*($L$1-CC$3)/('Heat X-changer Worksheet'!$F$33*'Heat X-changer Worksheet'!$F$34)-$C54)</f>
        <v>94.852984029239622</v>
      </c>
      <c r="CD54" s="32">
        <f>-('Heat X-changer Worksheet'!$F$20*'Heat X-changer Worksheet'!$F$21*($L$1-CD$3)/('Heat X-changer Worksheet'!$F$33*'Heat X-changer Worksheet'!$F$34)-$C54)</f>
        <v>95.311822357839617</v>
      </c>
      <c r="CE54" s="32">
        <f>-('Heat X-changer Worksheet'!$F$20*'Heat X-changer Worksheet'!$F$21*($L$1-CE$3)/('Heat X-changer Worksheet'!$F$33*'Heat X-changer Worksheet'!$F$34)-$C54)</f>
        <v>95.770660686439612</v>
      </c>
      <c r="CF54" s="32">
        <f>-('Heat X-changer Worksheet'!$F$20*'Heat X-changer Worksheet'!$F$21*($L$1-CF$3)/('Heat X-changer Worksheet'!$F$33*'Heat X-changer Worksheet'!$F$34)-$C54)</f>
        <v>96.229499015039636</v>
      </c>
      <c r="CG54" s="32">
        <f>-('Heat X-changer Worksheet'!$F$20*'Heat X-changer Worksheet'!$F$21*($L$1-CG$3)/('Heat X-changer Worksheet'!$F$33*'Heat X-changer Worksheet'!$F$34)-$C54)</f>
        <v>96.688337343639631</v>
      </c>
      <c r="CH54" s="32">
        <f>-('Heat X-changer Worksheet'!$F$20*'Heat X-changer Worksheet'!$F$21*($L$1-CH$3)/('Heat X-changer Worksheet'!$F$33*'Heat X-changer Worksheet'!$F$34)-$C54)</f>
        <v>97.147175672239641</v>
      </c>
      <c r="CI54" s="32">
        <f>-('Heat X-changer Worksheet'!$F$20*'Heat X-changer Worksheet'!$F$21*($L$1-CI$3)/('Heat X-changer Worksheet'!$F$33*'Heat X-changer Worksheet'!$F$34)-$C54)</f>
        <v>97.60601400083965</v>
      </c>
      <c r="CJ54" s="32">
        <f>-('Heat X-changer Worksheet'!$F$20*'Heat X-changer Worksheet'!$F$21*($L$1-CJ$3)/('Heat X-changer Worksheet'!$F$33*'Heat X-changer Worksheet'!$F$34)-$C54)</f>
        <v>98.064852329439645</v>
      </c>
      <c r="CK54" s="32">
        <f>-('Heat X-changer Worksheet'!$F$20*'Heat X-changer Worksheet'!$F$21*($L$1-CK$3)/('Heat X-changer Worksheet'!$F$33*'Heat X-changer Worksheet'!$F$34)-$C54)</f>
        <v>98.523690658039655</v>
      </c>
      <c r="CL54" s="32">
        <f>-('Heat X-changer Worksheet'!$F$20*'Heat X-changer Worksheet'!$F$21*($L$1-CL$3)/('Heat X-changer Worksheet'!$F$33*'Heat X-changer Worksheet'!$F$34)-$C54)</f>
        <v>98.982528986639664</v>
      </c>
      <c r="CM54" s="32">
        <f>-('Heat X-changer Worksheet'!$F$20*'Heat X-changer Worksheet'!$F$21*($L$1-CM$3)/('Heat X-changer Worksheet'!$F$33*'Heat X-changer Worksheet'!$F$34)-$C54)</f>
        <v>99.44136731523966</v>
      </c>
      <c r="CN54" s="32">
        <f>-('Heat X-changer Worksheet'!$F$20*'Heat X-changer Worksheet'!$F$21*($L$1-CN$3)/('Heat X-changer Worksheet'!$F$33*'Heat X-changer Worksheet'!$F$34)-$C54)</f>
        <v>99.900205643839669</v>
      </c>
      <c r="CO54" s="32">
        <f>-('Heat X-changer Worksheet'!$F$20*'Heat X-changer Worksheet'!$F$21*($L$1-CO$3)/('Heat X-changer Worksheet'!$F$33*'Heat X-changer Worksheet'!$F$34)-$C54)</f>
        <v>100.35904397243968</v>
      </c>
      <c r="CP54" s="32">
        <f>-('Heat X-changer Worksheet'!$F$20*'Heat X-changer Worksheet'!$F$21*($L$1-CP$3)/('Heat X-changer Worksheet'!$F$33*'Heat X-changer Worksheet'!$F$34)-$C54)</f>
        <v>100.81788230103967</v>
      </c>
      <c r="CQ54" s="32">
        <f>-('Heat X-changer Worksheet'!$F$20*'Heat X-changer Worksheet'!$F$21*($L$1-CQ$3)/('Heat X-changer Worksheet'!$F$33*'Heat X-changer Worksheet'!$F$34)-$C54)</f>
        <v>101.27672062963968</v>
      </c>
      <c r="CR54" s="32">
        <f>-('Heat X-changer Worksheet'!$F$20*'Heat X-changer Worksheet'!$F$21*($L$1-CR$3)/('Heat X-changer Worksheet'!$F$33*'Heat X-changer Worksheet'!$F$34)-$C54)</f>
        <v>101.73555895823969</v>
      </c>
      <c r="CS54" s="32">
        <f>-('Heat X-changer Worksheet'!$F$20*'Heat X-changer Worksheet'!$F$21*($L$1-CS$3)/('Heat X-changer Worksheet'!$F$33*'Heat X-changer Worksheet'!$F$34)-$C54)</f>
        <v>102.19439728683969</v>
      </c>
      <c r="CT54" s="32">
        <f>-('Heat X-changer Worksheet'!$F$20*'Heat X-changer Worksheet'!$F$21*($L$1-CT$3)/('Heat X-changer Worksheet'!$F$33*'Heat X-changer Worksheet'!$F$34)-$C54)</f>
        <v>102.6532356154397</v>
      </c>
      <c r="CU54" s="32">
        <f>-('Heat X-changer Worksheet'!$F$20*'Heat X-changer Worksheet'!$F$21*($L$1-CU$3)/('Heat X-changer Worksheet'!$F$33*'Heat X-changer Worksheet'!$F$34)-$C54)</f>
        <v>103.11207394403971</v>
      </c>
      <c r="CV54" s="32">
        <f>-('Heat X-changer Worksheet'!$F$20*'Heat X-changer Worksheet'!$F$21*($L$1-CV$3)/('Heat X-changer Worksheet'!$F$33*'Heat X-changer Worksheet'!$F$34)-$C54)</f>
        <v>103.5709122726397</v>
      </c>
      <c r="CW54" s="32">
        <f>-('Heat X-changer Worksheet'!$F$20*'Heat X-changer Worksheet'!$F$21*($L$1-CW$3)/('Heat X-changer Worksheet'!$F$33*'Heat X-changer Worksheet'!$F$34)-$C54)</f>
        <v>104.02975060123971</v>
      </c>
      <c r="CX54" s="32">
        <f>-('Heat X-changer Worksheet'!$F$20*'Heat X-changer Worksheet'!$F$21*($L$1-CX$3)/('Heat X-changer Worksheet'!$F$33*'Heat X-changer Worksheet'!$F$34)-$C54)</f>
        <v>104.48858892983972</v>
      </c>
      <c r="CY54" s="32">
        <f>-('Heat X-changer Worksheet'!$F$20*'Heat X-changer Worksheet'!$F$21*($L$1-CY$3)/('Heat X-changer Worksheet'!$F$33*'Heat X-changer Worksheet'!$F$34)-$C54)</f>
        <v>104.94742725843973</v>
      </c>
      <c r="CZ54" s="32">
        <f>-('Heat X-changer Worksheet'!$F$20*'Heat X-changer Worksheet'!$F$21*($L$1-CZ$3)/('Heat X-changer Worksheet'!$F$33*'Heat X-changer Worksheet'!$F$34)-$C54)</f>
        <v>105.40626558703974</v>
      </c>
      <c r="DA54" s="32">
        <f>-('Heat X-changer Worksheet'!$F$20*'Heat X-changer Worksheet'!$F$21*($L$1-DA$3)/('Heat X-changer Worksheet'!$F$33*'Heat X-changer Worksheet'!$F$34)-$C54)</f>
        <v>105.86510391563974</v>
      </c>
      <c r="DB54" s="32">
        <f>-('Heat X-changer Worksheet'!$F$20*'Heat X-changer Worksheet'!$F$21*($L$1-DB$3)/('Heat X-changer Worksheet'!$F$33*'Heat X-changer Worksheet'!$F$34)-$C54)</f>
        <v>106.32394224423973</v>
      </c>
      <c r="DC54" s="32">
        <f>-('Heat X-changer Worksheet'!$F$20*'Heat X-changer Worksheet'!$F$21*($L$1-DC$3)/('Heat X-changer Worksheet'!$F$33*'Heat X-changer Worksheet'!$F$34)-$C54)</f>
        <v>106.78278057283974</v>
      </c>
      <c r="DD54" s="32">
        <f>-('Heat X-changer Worksheet'!$F$20*'Heat X-changer Worksheet'!$F$21*($L$1-DD$3)/('Heat X-changer Worksheet'!$F$33*'Heat X-changer Worksheet'!$F$34)-$C54)</f>
        <v>107.24161890143975</v>
      </c>
      <c r="DE54" s="32">
        <f>-('Heat X-changer Worksheet'!$F$20*'Heat X-changer Worksheet'!$F$21*($L$1-DE$3)/('Heat X-changer Worksheet'!$F$33*'Heat X-changer Worksheet'!$F$34)-$C54)</f>
        <v>107.70045723003976</v>
      </c>
      <c r="DF54" s="32">
        <f>-('Heat X-changer Worksheet'!$F$20*'Heat X-changer Worksheet'!$F$21*($L$1-DF$3)/('Heat X-changer Worksheet'!$F$33*'Heat X-changer Worksheet'!$F$34)-$C54)</f>
        <v>108.15929555863977</v>
      </c>
      <c r="DG54" s="32">
        <f>-('Heat X-changer Worksheet'!$F$20*'Heat X-changer Worksheet'!$F$21*($L$1-DG$3)/('Heat X-changer Worksheet'!$F$33*'Heat X-changer Worksheet'!$F$34)-$C54)</f>
        <v>108.61813388723976</v>
      </c>
      <c r="DH54" s="32">
        <f>-('Heat X-changer Worksheet'!$F$20*'Heat X-changer Worksheet'!$F$21*($L$1-DH$3)/('Heat X-changer Worksheet'!$F$33*'Heat X-changer Worksheet'!$F$34)-$C54)</f>
        <v>109.07697221583977</v>
      </c>
      <c r="DI54" s="32">
        <f>-('Heat X-changer Worksheet'!$F$20*'Heat X-changer Worksheet'!$F$21*($L$1-DI$3)/('Heat X-changer Worksheet'!$F$33*'Heat X-changer Worksheet'!$F$34)-$C54)</f>
        <v>109.53581054443978</v>
      </c>
      <c r="DJ54" s="32">
        <f>-('Heat X-changer Worksheet'!$F$20*'Heat X-changer Worksheet'!$F$21*($L$1-DJ$3)/('Heat X-changer Worksheet'!$F$33*'Heat X-changer Worksheet'!$F$34)-$C54)</f>
        <v>109.99464887303978</v>
      </c>
      <c r="DK54" s="32">
        <f>-('Heat X-changer Worksheet'!$F$20*'Heat X-changer Worksheet'!$F$21*($L$1-DK$3)/('Heat X-changer Worksheet'!$F$33*'Heat X-changer Worksheet'!$F$34)-$C54)</f>
        <v>110.45348720163979</v>
      </c>
      <c r="DL54" s="32">
        <f>-('Heat X-changer Worksheet'!$F$20*'Heat X-changer Worksheet'!$F$21*($L$1-DL$3)/('Heat X-changer Worksheet'!$F$33*'Heat X-changer Worksheet'!$F$34)-$C54)</f>
        <v>110.9123255302398</v>
      </c>
      <c r="DM54" s="32">
        <f>-('Heat X-changer Worksheet'!$F$20*'Heat X-changer Worksheet'!$F$21*($L$1-DM$3)/('Heat X-changer Worksheet'!$F$33*'Heat X-changer Worksheet'!$F$34)-$C54)</f>
        <v>111.37116385883979</v>
      </c>
      <c r="DN54" s="32">
        <f>-('Heat X-changer Worksheet'!$F$20*'Heat X-changer Worksheet'!$F$21*($L$1-DN$3)/('Heat X-changer Worksheet'!$F$33*'Heat X-changer Worksheet'!$F$34)-$C54)</f>
        <v>111.8300021874398</v>
      </c>
      <c r="DO54" s="32">
        <f>-('Heat X-changer Worksheet'!$F$20*'Heat X-changer Worksheet'!$F$21*($L$1-DO$3)/('Heat X-changer Worksheet'!$F$33*'Heat X-changer Worksheet'!$F$34)-$C54)</f>
        <v>112.28884051603981</v>
      </c>
      <c r="DP54" s="32">
        <f>-('Heat X-changer Worksheet'!$F$20*'Heat X-changer Worksheet'!$F$21*($L$1-DP$3)/('Heat X-changer Worksheet'!$F$33*'Heat X-changer Worksheet'!$F$34)-$C54)</f>
        <v>112.74767884463981</v>
      </c>
      <c r="DQ54" s="32">
        <f>-('Heat X-changer Worksheet'!$F$20*'Heat X-changer Worksheet'!$F$21*($L$1-DQ$3)/('Heat X-changer Worksheet'!$F$33*'Heat X-changer Worksheet'!$F$34)-$C54)</f>
        <v>113.20651717323982</v>
      </c>
      <c r="DR54" s="32">
        <f>-('Heat X-changer Worksheet'!$F$20*'Heat X-changer Worksheet'!$F$21*($L$1-DR$3)/('Heat X-changer Worksheet'!$F$33*'Heat X-changer Worksheet'!$F$34)-$C54)</f>
        <v>113.66535550183983</v>
      </c>
      <c r="DS54" s="32">
        <f>-('Heat X-changer Worksheet'!$F$20*'Heat X-changer Worksheet'!$F$21*($L$1-DS$3)/('Heat X-changer Worksheet'!$F$33*'Heat X-changer Worksheet'!$F$34)-$C54)</f>
        <v>114.12419383043982</v>
      </c>
      <c r="DT54" s="32">
        <f>-('Heat X-changer Worksheet'!$F$20*'Heat X-changer Worksheet'!$F$21*($L$1-DT$3)/('Heat X-changer Worksheet'!$F$33*'Heat X-changer Worksheet'!$F$34)-$C54)</f>
        <v>114.58303215903983</v>
      </c>
      <c r="DU54" s="32">
        <f>-('Heat X-changer Worksheet'!$F$20*'Heat X-changer Worksheet'!$F$21*($L$1-DU$3)/('Heat X-changer Worksheet'!$F$33*'Heat X-changer Worksheet'!$F$34)-$C54)</f>
        <v>115.04187048763984</v>
      </c>
      <c r="DV54" s="32">
        <f>-('Heat X-changer Worksheet'!$F$20*'Heat X-changer Worksheet'!$F$21*($L$1-DV$3)/('Heat X-changer Worksheet'!$F$33*'Heat X-changer Worksheet'!$F$34)-$C54)</f>
        <v>115.50070881623984</v>
      </c>
      <c r="DW54" s="32">
        <f>-('Heat X-changer Worksheet'!$F$20*'Heat X-changer Worksheet'!$F$21*($L$1-DW$3)/('Heat X-changer Worksheet'!$F$33*'Heat X-changer Worksheet'!$F$34)-$C54)</f>
        <v>115.95954714483985</v>
      </c>
      <c r="DX54" s="32">
        <f>-('Heat X-changer Worksheet'!$F$20*'Heat X-changer Worksheet'!$F$21*($L$1-DX$3)/('Heat X-changer Worksheet'!$F$33*'Heat X-changer Worksheet'!$F$34)-$C54)</f>
        <v>116.41838547343986</v>
      </c>
      <c r="DY54" s="32">
        <f>-('Heat X-changer Worksheet'!$F$20*'Heat X-changer Worksheet'!$F$21*($L$1-DY$3)/('Heat X-changer Worksheet'!$F$33*'Heat X-changer Worksheet'!$F$34)-$C54)</f>
        <v>116.87722380203985</v>
      </c>
      <c r="DZ54" s="32">
        <f>-('Heat X-changer Worksheet'!$F$20*'Heat X-changer Worksheet'!$F$21*($L$1-DZ$3)/('Heat X-changer Worksheet'!$F$33*'Heat X-changer Worksheet'!$F$34)-$C54)</f>
        <v>117.33606213063986</v>
      </c>
      <c r="EA54" s="32">
        <f>-('Heat X-changer Worksheet'!$F$20*'Heat X-changer Worksheet'!$F$21*($L$1-EA$3)/('Heat X-changer Worksheet'!$F$33*'Heat X-changer Worksheet'!$F$34)-$C54)</f>
        <v>117.79490045923987</v>
      </c>
      <c r="EB54" s="32">
        <f>-('Heat X-changer Worksheet'!$F$20*'Heat X-changer Worksheet'!$F$21*($L$1-EB$3)/('Heat X-changer Worksheet'!$F$33*'Heat X-changer Worksheet'!$F$34)-$C54)</f>
        <v>118.25373878783988</v>
      </c>
      <c r="EC54" s="32">
        <f>-('Heat X-changer Worksheet'!$F$20*'Heat X-changer Worksheet'!$F$21*($L$1-EC$3)/('Heat X-changer Worksheet'!$F$33*'Heat X-changer Worksheet'!$F$34)-$C54)</f>
        <v>118.71257711643987</v>
      </c>
      <c r="ED54" s="32">
        <f>-('Heat X-changer Worksheet'!$F$20*'Heat X-changer Worksheet'!$F$21*($L$1-ED$3)/('Heat X-changer Worksheet'!$F$33*'Heat X-changer Worksheet'!$F$34)-$C54)</f>
        <v>119.17141544503988</v>
      </c>
      <c r="EE54" s="32">
        <f>-('Heat X-changer Worksheet'!$F$20*'Heat X-changer Worksheet'!$F$21*($L$1-EE$3)/('Heat X-changer Worksheet'!$F$33*'Heat X-changer Worksheet'!$F$34)-$C54)</f>
        <v>119.63025377363989</v>
      </c>
      <c r="EF54" s="32">
        <f>-('Heat X-changer Worksheet'!$F$20*'Heat X-changer Worksheet'!$F$21*($L$1-EF$3)/('Heat X-changer Worksheet'!$F$33*'Heat X-changer Worksheet'!$F$34)-$C54)</f>
        <v>120.08909210223989</v>
      </c>
      <c r="EG54" s="32">
        <f>-('Heat X-changer Worksheet'!$F$20*'Heat X-changer Worksheet'!$F$21*($L$1-EG$3)/('Heat X-changer Worksheet'!$F$33*'Heat X-changer Worksheet'!$F$34)-$C54)</f>
        <v>120.5479304308399</v>
      </c>
      <c r="EH54" s="32">
        <f>-('Heat X-changer Worksheet'!$F$20*'Heat X-changer Worksheet'!$F$21*($L$1-EH$3)/('Heat X-changer Worksheet'!$F$33*'Heat X-changer Worksheet'!$F$34)-$C54)</f>
        <v>121.00676875943991</v>
      </c>
      <c r="EI54" s="32">
        <f>-('Heat X-changer Worksheet'!$F$20*'Heat X-changer Worksheet'!$F$21*($L$1-EI$3)/('Heat X-changer Worksheet'!$F$33*'Heat X-changer Worksheet'!$F$34)-$C54)</f>
        <v>121.46560708803992</v>
      </c>
      <c r="EJ54" s="32">
        <f>-('Heat X-changer Worksheet'!$F$20*'Heat X-changer Worksheet'!$F$21*($L$1-EJ$3)/('Heat X-changer Worksheet'!$F$33*'Heat X-changer Worksheet'!$F$34)-$C54)</f>
        <v>121.92444541663991</v>
      </c>
      <c r="EK54" s="32">
        <f>-('Heat X-changer Worksheet'!$F$20*'Heat X-changer Worksheet'!$F$21*($L$1-EK$3)/('Heat X-changer Worksheet'!$F$33*'Heat X-changer Worksheet'!$F$34)-$C54)</f>
        <v>122.38328374523992</v>
      </c>
      <c r="EL54" s="32">
        <f>-('Heat X-changer Worksheet'!$F$20*'Heat X-changer Worksheet'!$F$21*($L$1-EL$3)/('Heat X-changer Worksheet'!$F$33*'Heat X-changer Worksheet'!$F$34)-$C54)</f>
        <v>122.84212207383992</v>
      </c>
      <c r="EM54" s="32">
        <f>-('Heat X-changer Worksheet'!$F$20*'Heat X-changer Worksheet'!$F$21*($L$1-EM$3)/('Heat X-changer Worksheet'!$F$33*'Heat X-changer Worksheet'!$F$34)-$C54)</f>
        <v>123.30096040243993</v>
      </c>
      <c r="EN54" s="32">
        <f>-('Heat X-changer Worksheet'!$F$20*'Heat X-changer Worksheet'!$F$21*($L$1-EN$3)/('Heat X-changer Worksheet'!$F$33*'Heat X-changer Worksheet'!$F$34)-$C54)</f>
        <v>123.75979873103994</v>
      </c>
    </row>
    <row r="55" spans="3:144">
      <c r="C55" s="30">
        <f t="shared" si="3"/>
        <v>129</v>
      </c>
      <c r="D55" s="32">
        <f>-('Heat X-changer Worksheet'!$F$20*'Heat X-changer Worksheet'!$F$21*($L$1-D$3)/('Heat X-changer Worksheet'!$F$33*'Heat X-changer Worksheet'!$F$34)-$C55)</f>
        <v>58.522432727039217</v>
      </c>
      <c r="E55" s="32">
        <f>-('Heat X-changer Worksheet'!$F$20*'Heat X-changer Worksheet'!$F$21*($L$1-E$3)/('Heat X-changer Worksheet'!$F$33*'Heat X-changer Worksheet'!$F$34)-$C55)</f>
        <v>58.981271055639226</v>
      </c>
      <c r="F55" s="32">
        <f>-('Heat X-changer Worksheet'!$F$20*'Heat X-changer Worksheet'!$F$21*($L$1-F$3)/('Heat X-changer Worksheet'!$F$33*'Heat X-changer Worksheet'!$F$34)-$C55)</f>
        <v>59.440109384239236</v>
      </c>
      <c r="G55" s="32">
        <f>-('Heat X-changer Worksheet'!$F$20*'Heat X-changer Worksheet'!$F$21*($L$1-G$3)/('Heat X-changer Worksheet'!$F$33*'Heat X-changer Worksheet'!$F$34)-$C55)</f>
        <v>59.898947712839231</v>
      </c>
      <c r="H55" s="32">
        <f>-('Heat X-changer Worksheet'!$F$20*'Heat X-changer Worksheet'!$F$21*($L$1-H$3)/('Heat X-changer Worksheet'!$F$33*'Heat X-changer Worksheet'!$F$34)-$C55)</f>
        <v>60.35778604143924</v>
      </c>
      <c r="I55" s="32">
        <f>-('Heat X-changer Worksheet'!$F$20*'Heat X-changer Worksheet'!$F$21*($L$1-I$3)/('Heat X-changer Worksheet'!$F$33*'Heat X-changer Worksheet'!$F$34)-$C55)</f>
        <v>60.81662437003925</v>
      </c>
      <c r="J55" s="32">
        <f>-('Heat X-changer Worksheet'!$F$20*'Heat X-changer Worksheet'!$F$21*($L$1-J$3)/('Heat X-changer Worksheet'!$F$33*'Heat X-changer Worksheet'!$F$34)-$C55)</f>
        <v>61.275462698639259</v>
      </c>
      <c r="K55" s="32">
        <f>-('Heat X-changer Worksheet'!$F$20*'Heat X-changer Worksheet'!$F$21*($L$1-K$3)/('Heat X-changer Worksheet'!$F$33*'Heat X-changer Worksheet'!$F$34)-$C55)</f>
        <v>61.734301027239255</v>
      </c>
      <c r="L55" s="32">
        <f>-('Heat X-changer Worksheet'!$F$20*'Heat X-changer Worksheet'!$F$21*($L$1-L$3)/('Heat X-changer Worksheet'!$F$33*'Heat X-changer Worksheet'!$F$34)-$C55)</f>
        <v>62.193139355839264</v>
      </c>
      <c r="M55" s="32">
        <f>-('Heat X-changer Worksheet'!$F$20*'Heat X-changer Worksheet'!$F$21*($L$1-M$3)/('Heat X-changer Worksheet'!$F$33*'Heat X-changer Worksheet'!$F$34)-$C55)</f>
        <v>62.651977684439274</v>
      </c>
      <c r="N55" s="32">
        <f>-('Heat X-changer Worksheet'!$F$20*'Heat X-changer Worksheet'!$F$21*($L$1-N$3)/('Heat X-changer Worksheet'!$F$33*'Heat X-changer Worksheet'!$F$34)-$C55)</f>
        <v>63.110816013039269</v>
      </c>
      <c r="O55" s="32">
        <f>-('Heat X-changer Worksheet'!$F$20*'Heat X-changer Worksheet'!$F$21*($L$1-O$3)/('Heat X-changer Worksheet'!$F$33*'Heat X-changer Worksheet'!$F$34)-$C55)</f>
        <v>63.569654341639279</v>
      </c>
      <c r="P55" s="32">
        <f>-('Heat X-changer Worksheet'!$F$20*'Heat X-changer Worksheet'!$F$21*($L$1-P$3)/('Heat X-changer Worksheet'!$F$33*'Heat X-changer Worksheet'!$F$34)-$C55)</f>
        <v>64.028492670239288</v>
      </c>
      <c r="Q55" s="32">
        <f>-('Heat X-changer Worksheet'!$F$20*'Heat X-changer Worksheet'!$F$21*($L$1-Q$3)/('Heat X-changer Worksheet'!$F$33*'Heat X-changer Worksheet'!$F$34)-$C55)</f>
        <v>64.487330998839298</v>
      </c>
      <c r="R55" s="32">
        <f>-('Heat X-changer Worksheet'!$F$20*'Heat X-changer Worksheet'!$F$21*($L$1-R$3)/('Heat X-changer Worksheet'!$F$33*'Heat X-changer Worksheet'!$F$34)-$C55)</f>
        <v>64.946169327439293</v>
      </c>
      <c r="S55" s="32">
        <f>-('Heat X-changer Worksheet'!$F$20*'Heat X-changer Worksheet'!$F$21*($L$1-S$3)/('Heat X-changer Worksheet'!$F$33*'Heat X-changer Worksheet'!$F$34)-$C55)</f>
        <v>65.405007656039302</v>
      </c>
      <c r="T55" s="32">
        <f>-('Heat X-changer Worksheet'!$F$20*'Heat X-changer Worksheet'!$F$21*($L$1-T$3)/('Heat X-changer Worksheet'!$F$33*'Heat X-changer Worksheet'!$F$34)-$C55)</f>
        <v>65.863845984639312</v>
      </c>
      <c r="U55" s="32">
        <f>-('Heat X-changer Worksheet'!$F$20*'Heat X-changer Worksheet'!$F$21*($L$1-U$3)/('Heat X-changer Worksheet'!$F$33*'Heat X-changer Worksheet'!$F$34)-$C55)</f>
        <v>66.322684313239307</v>
      </c>
      <c r="V55" s="32">
        <f>-('Heat X-changer Worksheet'!$F$20*'Heat X-changer Worksheet'!$F$21*($L$1-V$3)/('Heat X-changer Worksheet'!$F$33*'Heat X-changer Worksheet'!$F$34)-$C55)</f>
        <v>66.781522641839317</v>
      </c>
      <c r="W55" s="32">
        <f>-('Heat X-changer Worksheet'!$F$20*'Heat X-changer Worksheet'!$F$21*($L$1-W$3)/('Heat X-changer Worksheet'!$F$33*'Heat X-changer Worksheet'!$F$34)-$C55)</f>
        <v>67.240360970439326</v>
      </c>
      <c r="X55" s="32">
        <f>-('Heat X-changer Worksheet'!$F$20*'Heat X-changer Worksheet'!$F$21*($L$1-X$3)/('Heat X-changer Worksheet'!$F$33*'Heat X-changer Worksheet'!$F$34)-$C55)</f>
        <v>67.699199299039321</v>
      </c>
      <c r="Y55" s="32">
        <f>-('Heat X-changer Worksheet'!$F$20*'Heat X-changer Worksheet'!$F$21*($L$1-Y$3)/('Heat X-changer Worksheet'!$F$33*'Heat X-changer Worksheet'!$F$34)-$C55)</f>
        <v>68.158037627639331</v>
      </c>
      <c r="Z55" s="32">
        <f>-('Heat X-changer Worksheet'!$F$20*'Heat X-changer Worksheet'!$F$21*($L$1-Z$3)/('Heat X-changer Worksheet'!$F$33*'Heat X-changer Worksheet'!$F$34)-$C55)</f>
        <v>68.61687595623934</v>
      </c>
      <c r="AA55" s="32">
        <f>-('Heat X-changer Worksheet'!$F$20*'Heat X-changer Worksheet'!$F$21*($L$1-AA$3)/('Heat X-changer Worksheet'!$F$33*'Heat X-changer Worksheet'!$F$34)-$C55)</f>
        <v>69.075714284839336</v>
      </c>
      <c r="AB55" s="32">
        <f>-('Heat X-changer Worksheet'!$F$20*'Heat X-changer Worksheet'!$F$21*($L$1-AB$3)/('Heat X-changer Worksheet'!$F$33*'Heat X-changer Worksheet'!$F$34)-$C55)</f>
        <v>69.534552613439345</v>
      </c>
      <c r="AC55" s="32">
        <f>-('Heat X-changer Worksheet'!$F$20*'Heat X-changer Worksheet'!$F$21*($L$1-AC$3)/('Heat X-changer Worksheet'!$F$33*'Heat X-changer Worksheet'!$F$34)-$C55)</f>
        <v>69.993390942039355</v>
      </c>
      <c r="AD55" s="32">
        <f>-('Heat X-changer Worksheet'!$F$20*'Heat X-changer Worksheet'!$F$21*($L$1-AD$3)/('Heat X-changer Worksheet'!$F$33*'Heat X-changer Worksheet'!$F$34)-$C55)</f>
        <v>70.45222927063935</v>
      </c>
      <c r="AE55" s="32">
        <f>-('Heat X-changer Worksheet'!$F$20*'Heat X-changer Worksheet'!$F$21*($L$1-AE$3)/('Heat X-changer Worksheet'!$F$33*'Heat X-changer Worksheet'!$F$34)-$C55)</f>
        <v>70.91106759923936</v>
      </c>
      <c r="AF55" s="32">
        <f>-('Heat X-changer Worksheet'!$F$20*'Heat X-changer Worksheet'!$F$21*($L$1-AF$3)/('Heat X-changer Worksheet'!$F$33*'Heat X-changer Worksheet'!$F$34)-$C55)</f>
        <v>71.369905927839369</v>
      </c>
      <c r="AG55" s="32">
        <f>-('Heat X-changer Worksheet'!$F$20*'Heat X-changer Worksheet'!$F$21*($L$1-AG$3)/('Heat X-changer Worksheet'!$F$33*'Heat X-changer Worksheet'!$F$34)-$C55)</f>
        <v>71.828744256439364</v>
      </c>
      <c r="AH55" s="32">
        <f>-('Heat X-changer Worksheet'!$F$20*'Heat X-changer Worksheet'!$F$21*($L$1-AH$3)/('Heat X-changer Worksheet'!$F$33*'Heat X-changer Worksheet'!$F$34)-$C55)</f>
        <v>72.287582585039374</v>
      </c>
      <c r="AI55" s="32">
        <f>-('Heat X-changer Worksheet'!$F$20*'Heat X-changer Worksheet'!$F$21*($L$1-AI$3)/('Heat X-changer Worksheet'!$F$33*'Heat X-changer Worksheet'!$F$34)-$C55)</f>
        <v>72.746420913639383</v>
      </c>
      <c r="AJ55" s="32">
        <f>-('Heat X-changer Worksheet'!$F$20*'Heat X-changer Worksheet'!$F$21*($L$1-AJ$3)/('Heat X-changer Worksheet'!$F$33*'Heat X-changer Worksheet'!$F$34)-$C55)</f>
        <v>73.205259242239379</v>
      </c>
      <c r="AK55" s="32">
        <f>-('Heat X-changer Worksheet'!$F$20*'Heat X-changer Worksheet'!$F$21*($L$1-AK$3)/('Heat X-changer Worksheet'!$F$33*'Heat X-changer Worksheet'!$F$34)-$C55)</f>
        <v>73.664097570839402</v>
      </c>
      <c r="AL55" s="32">
        <f>-('Heat X-changer Worksheet'!$F$20*'Heat X-changer Worksheet'!$F$21*($L$1-AL$3)/('Heat X-changer Worksheet'!$F$33*'Heat X-changer Worksheet'!$F$34)-$C55)</f>
        <v>74.122935899439398</v>
      </c>
      <c r="AM55" s="32">
        <f>-('Heat X-changer Worksheet'!$F$20*'Heat X-changer Worksheet'!$F$21*($L$1-AM$3)/('Heat X-changer Worksheet'!$F$33*'Heat X-changer Worksheet'!$F$34)-$C55)</f>
        <v>74.581774228039393</v>
      </c>
      <c r="AN55" s="32">
        <f>-('Heat X-changer Worksheet'!$F$20*'Heat X-changer Worksheet'!$F$21*($L$1-AN$3)/('Heat X-changer Worksheet'!$F$33*'Heat X-changer Worksheet'!$F$34)-$C55)</f>
        <v>75.040612556639417</v>
      </c>
      <c r="AO55" s="32">
        <f>-('Heat X-changer Worksheet'!$F$20*'Heat X-changer Worksheet'!$F$21*($L$1-AO$3)/('Heat X-changer Worksheet'!$F$33*'Heat X-changer Worksheet'!$F$34)-$C55)</f>
        <v>75.499450885239412</v>
      </c>
      <c r="AP55" s="32">
        <f>-('Heat X-changer Worksheet'!$F$20*'Heat X-changer Worksheet'!$F$21*($L$1-AP$3)/('Heat X-changer Worksheet'!$F$33*'Heat X-changer Worksheet'!$F$34)-$C55)</f>
        <v>75.958289213839421</v>
      </c>
      <c r="AQ55" s="32">
        <f>-('Heat X-changer Worksheet'!$F$20*'Heat X-changer Worksheet'!$F$21*($L$1-AQ$3)/('Heat X-changer Worksheet'!$F$33*'Heat X-changer Worksheet'!$F$34)-$C55)</f>
        <v>76.417127542439431</v>
      </c>
      <c r="AR55" s="32">
        <f>-('Heat X-changer Worksheet'!$F$20*'Heat X-changer Worksheet'!$F$21*($L$1-AR$3)/('Heat X-changer Worksheet'!$F$33*'Heat X-changer Worksheet'!$F$34)-$C55)</f>
        <v>76.875965871039426</v>
      </c>
      <c r="AS55" s="32">
        <f>-('Heat X-changer Worksheet'!$F$20*'Heat X-changer Worksheet'!$F$21*($L$1-AS$3)/('Heat X-changer Worksheet'!$F$33*'Heat X-changer Worksheet'!$F$34)-$C55)</f>
        <v>77.334804199639436</v>
      </c>
      <c r="AT55" s="32">
        <f>-('Heat X-changer Worksheet'!$F$20*'Heat X-changer Worksheet'!$F$21*($L$1-AT$3)/('Heat X-changer Worksheet'!$F$33*'Heat X-changer Worksheet'!$F$34)-$C55)</f>
        <v>77.793642528239431</v>
      </c>
      <c r="AU55" s="32">
        <f>-('Heat X-changer Worksheet'!$F$20*'Heat X-changer Worksheet'!$F$21*($L$1-AU$3)/('Heat X-changer Worksheet'!$F$33*'Heat X-changer Worksheet'!$F$34)-$C55)</f>
        <v>78.252480856839441</v>
      </c>
      <c r="AV55" s="32">
        <f>-('Heat X-changer Worksheet'!$F$20*'Heat X-changer Worksheet'!$F$21*($L$1-AV$3)/('Heat X-changer Worksheet'!$F$33*'Heat X-changer Worksheet'!$F$34)-$C55)</f>
        <v>78.711319185439436</v>
      </c>
      <c r="AW55" s="32">
        <f>-('Heat X-changer Worksheet'!$F$20*'Heat X-changer Worksheet'!$F$21*($L$1-AW$3)/('Heat X-changer Worksheet'!$F$33*'Heat X-changer Worksheet'!$F$34)-$C55)</f>
        <v>79.17015751403946</v>
      </c>
      <c r="AX55" s="32">
        <f>-('Heat X-changer Worksheet'!$F$20*'Heat X-changer Worksheet'!$F$21*($L$1-AX$3)/('Heat X-changer Worksheet'!$F$33*'Heat X-changer Worksheet'!$F$34)-$C55)</f>
        <v>79.628995842639455</v>
      </c>
      <c r="AY55" s="32">
        <f>-('Heat X-changer Worksheet'!$F$20*'Heat X-changer Worksheet'!$F$21*($L$1-AY$3)/('Heat X-changer Worksheet'!$F$33*'Heat X-changer Worksheet'!$F$34)-$C55)</f>
        <v>80.087834171239464</v>
      </c>
      <c r="AZ55" s="32">
        <f>-('Heat X-changer Worksheet'!$F$20*'Heat X-changer Worksheet'!$F$21*($L$1-AZ$3)/('Heat X-changer Worksheet'!$F$33*'Heat X-changer Worksheet'!$F$34)-$C55)</f>
        <v>80.546672499839474</v>
      </c>
      <c r="BA55" s="32">
        <f>-('Heat X-changer Worksheet'!$F$20*'Heat X-changer Worksheet'!$F$21*($L$1-BA$3)/('Heat X-changer Worksheet'!$F$33*'Heat X-changer Worksheet'!$F$34)-$C55)</f>
        <v>81.005510828439469</v>
      </c>
      <c r="BB55" s="32">
        <f>-('Heat X-changer Worksheet'!$F$20*'Heat X-changer Worksheet'!$F$21*($L$1-BB$3)/('Heat X-changer Worksheet'!$F$33*'Heat X-changer Worksheet'!$F$34)-$C55)</f>
        <v>81.464349157039479</v>
      </c>
      <c r="BC55" s="32">
        <f>-('Heat X-changer Worksheet'!$F$20*'Heat X-changer Worksheet'!$F$21*($L$1-BC$3)/('Heat X-changer Worksheet'!$F$33*'Heat X-changer Worksheet'!$F$34)-$C55)</f>
        <v>81.923187485639488</v>
      </c>
      <c r="BD55" s="32">
        <f>-('Heat X-changer Worksheet'!$F$20*'Heat X-changer Worksheet'!$F$21*($L$1-BD$3)/('Heat X-changer Worksheet'!$F$33*'Heat X-changer Worksheet'!$F$34)-$C55)</f>
        <v>82.382025814239483</v>
      </c>
      <c r="BE55" s="32">
        <f>-('Heat X-changer Worksheet'!$F$20*'Heat X-changer Worksheet'!$F$21*($L$1-BE$3)/('Heat X-changer Worksheet'!$F$33*'Heat X-changer Worksheet'!$F$34)-$C55)</f>
        <v>82.840864142839493</v>
      </c>
      <c r="BF55" s="32">
        <f>-('Heat X-changer Worksheet'!$F$20*'Heat X-changer Worksheet'!$F$21*($L$1-BF$3)/('Heat X-changer Worksheet'!$F$33*'Heat X-changer Worksheet'!$F$34)-$C55)</f>
        <v>83.299702471439502</v>
      </c>
      <c r="BG55" s="32">
        <f>-('Heat X-changer Worksheet'!$F$20*'Heat X-changer Worksheet'!$F$21*($L$1-BG$3)/('Heat X-changer Worksheet'!$F$33*'Heat X-changer Worksheet'!$F$34)-$C55)</f>
        <v>83.758540800039498</v>
      </c>
      <c r="BH55" s="32">
        <f>-('Heat X-changer Worksheet'!$F$20*'Heat X-changer Worksheet'!$F$21*($L$1-BH$3)/('Heat X-changer Worksheet'!$F$33*'Heat X-changer Worksheet'!$F$34)-$C55)</f>
        <v>84.217379128639507</v>
      </c>
      <c r="BI55" s="32">
        <f>-('Heat X-changer Worksheet'!$F$20*'Heat X-changer Worksheet'!$F$21*($L$1-BI$3)/('Heat X-changer Worksheet'!$F$33*'Heat X-changer Worksheet'!$F$34)-$C55)</f>
        <v>84.676217457239517</v>
      </c>
      <c r="BJ55" s="32">
        <f>-('Heat X-changer Worksheet'!$F$20*'Heat X-changer Worksheet'!$F$21*($L$1-BJ$3)/('Heat X-changer Worksheet'!$F$33*'Heat X-changer Worksheet'!$F$34)-$C55)</f>
        <v>85.135055785839512</v>
      </c>
      <c r="BK55" s="32">
        <f>-('Heat X-changer Worksheet'!$F$20*'Heat X-changer Worksheet'!$F$21*($L$1-BK$3)/('Heat X-changer Worksheet'!$F$33*'Heat X-changer Worksheet'!$F$34)-$C55)</f>
        <v>85.593894114439536</v>
      </c>
      <c r="BL55" s="32">
        <f>-('Heat X-changer Worksheet'!$F$20*'Heat X-changer Worksheet'!$F$21*($L$1-BL$3)/('Heat X-changer Worksheet'!$F$33*'Heat X-changer Worksheet'!$F$34)-$C55)</f>
        <v>86.052732443039531</v>
      </c>
      <c r="BM55" s="32">
        <f>-('Heat X-changer Worksheet'!$F$20*'Heat X-changer Worksheet'!$F$21*($L$1-BM$3)/('Heat X-changer Worksheet'!$F$33*'Heat X-changer Worksheet'!$F$34)-$C55)</f>
        <v>86.511570771639526</v>
      </c>
      <c r="BN55" s="32">
        <f>-('Heat X-changer Worksheet'!$F$20*'Heat X-changer Worksheet'!$F$21*($L$1-BN$3)/('Heat X-changer Worksheet'!$F$33*'Heat X-changer Worksheet'!$F$34)-$C55)</f>
        <v>86.970409100239536</v>
      </c>
      <c r="BO55" s="32">
        <f>-('Heat X-changer Worksheet'!$F$20*'Heat X-changer Worksheet'!$F$21*($L$1-BO$3)/('Heat X-changer Worksheet'!$F$33*'Heat X-changer Worksheet'!$F$34)-$C55)</f>
        <v>87.429247428839545</v>
      </c>
      <c r="BP55" s="32">
        <f>-('Heat X-changer Worksheet'!$F$20*'Heat X-changer Worksheet'!$F$21*($L$1-BP$3)/('Heat X-changer Worksheet'!$F$33*'Heat X-changer Worksheet'!$F$34)-$C55)</f>
        <v>87.888085757439541</v>
      </c>
      <c r="BQ55" s="32">
        <f>-('Heat X-changer Worksheet'!$F$20*'Heat X-changer Worksheet'!$F$21*($L$1-BQ$3)/('Heat X-changer Worksheet'!$F$33*'Heat X-changer Worksheet'!$F$34)-$C55)</f>
        <v>88.34692408603955</v>
      </c>
      <c r="BR55" s="32">
        <f>-('Heat X-changer Worksheet'!$F$20*'Heat X-changer Worksheet'!$F$21*($L$1-BR$3)/('Heat X-changer Worksheet'!$F$33*'Heat X-changer Worksheet'!$F$34)-$C55)</f>
        <v>88.80576241463956</v>
      </c>
      <c r="BS55" s="32">
        <f>-('Heat X-changer Worksheet'!$F$20*'Heat X-changer Worksheet'!$F$21*($L$1-BS$3)/('Heat X-changer Worksheet'!$F$33*'Heat X-changer Worksheet'!$F$34)-$C55)</f>
        <v>89.264600743239555</v>
      </c>
      <c r="BT55" s="32">
        <f>-('Heat X-changer Worksheet'!$F$20*'Heat X-changer Worksheet'!$F$21*($L$1-BT$3)/('Heat X-changer Worksheet'!$F$33*'Heat X-changer Worksheet'!$F$34)-$C55)</f>
        <v>89.723439071839579</v>
      </c>
      <c r="BU55" s="32">
        <f>-('Heat X-changer Worksheet'!$F$20*'Heat X-changer Worksheet'!$F$21*($L$1-BU$3)/('Heat X-changer Worksheet'!$F$33*'Heat X-changer Worksheet'!$F$34)-$C55)</f>
        <v>90.182277400439574</v>
      </c>
      <c r="BV55" s="32">
        <f>-('Heat X-changer Worksheet'!$F$20*'Heat X-changer Worksheet'!$F$21*($L$1-BV$3)/('Heat X-changer Worksheet'!$F$33*'Heat X-changer Worksheet'!$F$34)-$C55)</f>
        <v>90.641115729039569</v>
      </c>
      <c r="BW55" s="32">
        <f>-('Heat X-changer Worksheet'!$F$20*'Heat X-changer Worksheet'!$F$21*($L$1-BW$3)/('Heat X-changer Worksheet'!$F$33*'Heat X-changer Worksheet'!$F$34)-$C55)</f>
        <v>91.099954057639593</v>
      </c>
      <c r="BX55" s="32">
        <f>-('Heat X-changer Worksheet'!$F$20*'Heat X-changer Worksheet'!$F$21*($L$1-BX$3)/('Heat X-changer Worksheet'!$F$33*'Heat X-changer Worksheet'!$F$34)-$C55)</f>
        <v>91.558792386239588</v>
      </c>
      <c r="BY55" s="32">
        <f>-('Heat X-changer Worksheet'!$F$20*'Heat X-changer Worksheet'!$F$21*($L$1-BY$3)/('Heat X-changer Worksheet'!$F$33*'Heat X-changer Worksheet'!$F$34)-$C55)</f>
        <v>92.017630714839598</v>
      </c>
      <c r="BZ55" s="32">
        <f>-('Heat X-changer Worksheet'!$F$20*'Heat X-changer Worksheet'!$F$21*($L$1-BZ$3)/('Heat X-changer Worksheet'!$F$33*'Heat X-changer Worksheet'!$F$34)-$C55)</f>
        <v>92.476469043439607</v>
      </c>
      <c r="CA55" s="32">
        <f>-('Heat X-changer Worksheet'!$F$20*'Heat X-changer Worksheet'!$F$21*($L$1-CA$3)/('Heat X-changer Worksheet'!$F$33*'Heat X-changer Worksheet'!$F$34)-$C55)</f>
        <v>92.935307372039603</v>
      </c>
      <c r="CB55" s="32">
        <f>-('Heat X-changer Worksheet'!$F$20*'Heat X-changer Worksheet'!$F$21*($L$1-CB$3)/('Heat X-changer Worksheet'!$F$33*'Heat X-changer Worksheet'!$F$34)-$C55)</f>
        <v>93.394145700639612</v>
      </c>
      <c r="CC55" s="32">
        <f>-('Heat X-changer Worksheet'!$F$20*'Heat X-changer Worksheet'!$F$21*($L$1-CC$3)/('Heat X-changer Worksheet'!$F$33*'Heat X-changer Worksheet'!$F$34)-$C55)</f>
        <v>93.852984029239622</v>
      </c>
      <c r="CD55" s="32">
        <f>-('Heat X-changer Worksheet'!$F$20*'Heat X-changer Worksheet'!$F$21*($L$1-CD$3)/('Heat X-changer Worksheet'!$F$33*'Heat X-changer Worksheet'!$F$34)-$C55)</f>
        <v>94.311822357839617</v>
      </c>
      <c r="CE55" s="32">
        <f>-('Heat X-changer Worksheet'!$F$20*'Heat X-changer Worksheet'!$F$21*($L$1-CE$3)/('Heat X-changer Worksheet'!$F$33*'Heat X-changer Worksheet'!$F$34)-$C55)</f>
        <v>94.770660686439612</v>
      </c>
      <c r="CF55" s="32">
        <f>-('Heat X-changer Worksheet'!$F$20*'Heat X-changer Worksheet'!$F$21*($L$1-CF$3)/('Heat X-changer Worksheet'!$F$33*'Heat X-changer Worksheet'!$F$34)-$C55)</f>
        <v>95.229499015039636</v>
      </c>
      <c r="CG55" s="32">
        <f>-('Heat X-changer Worksheet'!$F$20*'Heat X-changer Worksheet'!$F$21*($L$1-CG$3)/('Heat X-changer Worksheet'!$F$33*'Heat X-changer Worksheet'!$F$34)-$C55)</f>
        <v>95.688337343639631</v>
      </c>
      <c r="CH55" s="32">
        <f>-('Heat X-changer Worksheet'!$F$20*'Heat X-changer Worksheet'!$F$21*($L$1-CH$3)/('Heat X-changer Worksheet'!$F$33*'Heat X-changer Worksheet'!$F$34)-$C55)</f>
        <v>96.147175672239641</v>
      </c>
      <c r="CI55" s="32">
        <f>-('Heat X-changer Worksheet'!$F$20*'Heat X-changer Worksheet'!$F$21*($L$1-CI$3)/('Heat X-changer Worksheet'!$F$33*'Heat X-changer Worksheet'!$F$34)-$C55)</f>
        <v>96.60601400083965</v>
      </c>
      <c r="CJ55" s="32">
        <f>-('Heat X-changer Worksheet'!$F$20*'Heat X-changer Worksheet'!$F$21*($L$1-CJ$3)/('Heat X-changer Worksheet'!$F$33*'Heat X-changer Worksheet'!$F$34)-$C55)</f>
        <v>97.064852329439645</v>
      </c>
      <c r="CK55" s="32">
        <f>-('Heat X-changer Worksheet'!$F$20*'Heat X-changer Worksheet'!$F$21*($L$1-CK$3)/('Heat X-changer Worksheet'!$F$33*'Heat X-changer Worksheet'!$F$34)-$C55)</f>
        <v>97.523690658039655</v>
      </c>
      <c r="CL55" s="32">
        <f>-('Heat X-changer Worksheet'!$F$20*'Heat X-changer Worksheet'!$F$21*($L$1-CL$3)/('Heat X-changer Worksheet'!$F$33*'Heat X-changer Worksheet'!$F$34)-$C55)</f>
        <v>97.982528986639664</v>
      </c>
      <c r="CM55" s="32">
        <f>-('Heat X-changer Worksheet'!$F$20*'Heat X-changer Worksheet'!$F$21*($L$1-CM$3)/('Heat X-changer Worksheet'!$F$33*'Heat X-changer Worksheet'!$F$34)-$C55)</f>
        <v>98.44136731523966</v>
      </c>
      <c r="CN55" s="32">
        <f>-('Heat X-changer Worksheet'!$F$20*'Heat X-changer Worksheet'!$F$21*($L$1-CN$3)/('Heat X-changer Worksheet'!$F$33*'Heat X-changer Worksheet'!$F$34)-$C55)</f>
        <v>98.900205643839669</v>
      </c>
      <c r="CO55" s="32">
        <f>-('Heat X-changer Worksheet'!$F$20*'Heat X-changer Worksheet'!$F$21*($L$1-CO$3)/('Heat X-changer Worksheet'!$F$33*'Heat X-changer Worksheet'!$F$34)-$C55)</f>
        <v>99.359043972439679</v>
      </c>
      <c r="CP55" s="32">
        <f>-('Heat X-changer Worksheet'!$F$20*'Heat X-changer Worksheet'!$F$21*($L$1-CP$3)/('Heat X-changer Worksheet'!$F$33*'Heat X-changer Worksheet'!$F$34)-$C55)</f>
        <v>99.817882301039674</v>
      </c>
      <c r="CQ55" s="32">
        <f>-('Heat X-changer Worksheet'!$F$20*'Heat X-changer Worksheet'!$F$21*($L$1-CQ$3)/('Heat X-changer Worksheet'!$F$33*'Heat X-changer Worksheet'!$F$34)-$C55)</f>
        <v>100.27672062963968</v>
      </c>
      <c r="CR55" s="32">
        <f>-('Heat X-changer Worksheet'!$F$20*'Heat X-changer Worksheet'!$F$21*($L$1-CR$3)/('Heat X-changer Worksheet'!$F$33*'Heat X-changer Worksheet'!$F$34)-$C55)</f>
        <v>100.73555895823969</v>
      </c>
      <c r="CS55" s="32">
        <f>-('Heat X-changer Worksheet'!$F$20*'Heat X-changer Worksheet'!$F$21*($L$1-CS$3)/('Heat X-changer Worksheet'!$F$33*'Heat X-changer Worksheet'!$F$34)-$C55)</f>
        <v>101.19439728683969</v>
      </c>
      <c r="CT55" s="32">
        <f>-('Heat X-changer Worksheet'!$F$20*'Heat X-changer Worksheet'!$F$21*($L$1-CT$3)/('Heat X-changer Worksheet'!$F$33*'Heat X-changer Worksheet'!$F$34)-$C55)</f>
        <v>101.6532356154397</v>
      </c>
      <c r="CU55" s="32">
        <f>-('Heat X-changer Worksheet'!$F$20*'Heat X-changer Worksheet'!$F$21*($L$1-CU$3)/('Heat X-changer Worksheet'!$F$33*'Heat X-changer Worksheet'!$F$34)-$C55)</f>
        <v>102.11207394403971</v>
      </c>
      <c r="CV55" s="32">
        <f>-('Heat X-changer Worksheet'!$F$20*'Heat X-changer Worksheet'!$F$21*($L$1-CV$3)/('Heat X-changer Worksheet'!$F$33*'Heat X-changer Worksheet'!$F$34)-$C55)</f>
        <v>102.5709122726397</v>
      </c>
      <c r="CW55" s="32">
        <f>-('Heat X-changer Worksheet'!$F$20*'Heat X-changer Worksheet'!$F$21*($L$1-CW$3)/('Heat X-changer Worksheet'!$F$33*'Heat X-changer Worksheet'!$F$34)-$C55)</f>
        <v>103.02975060123971</v>
      </c>
      <c r="CX55" s="32">
        <f>-('Heat X-changer Worksheet'!$F$20*'Heat X-changer Worksheet'!$F$21*($L$1-CX$3)/('Heat X-changer Worksheet'!$F$33*'Heat X-changer Worksheet'!$F$34)-$C55)</f>
        <v>103.48858892983972</v>
      </c>
      <c r="CY55" s="32">
        <f>-('Heat X-changer Worksheet'!$F$20*'Heat X-changer Worksheet'!$F$21*($L$1-CY$3)/('Heat X-changer Worksheet'!$F$33*'Heat X-changer Worksheet'!$F$34)-$C55)</f>
        <v>103.94742725843973</v>
      </c>
      <c r="CZ55" s="32">
        <f>-('Heat X-changer Worksheet'!$F$20*'Heat X-changer Worksheet'!$F$21*($L$1-CZ$3)/('Heat X-changer Worksheet'!$F$33*'Heat X-changer Worksheet'!$F$34)-$C55)</f>
        <v>104.40626558703974</v>
      </c>
      <c r="DA55" s="32">
        <f>-('Heat X-changer Worksheet'!$F$20*'Heat X-changer Worksheet'!$F$21*($L$1-DA$3)/('Heat X-changer Worksheet'!$F$33*'Heat X-changer Worksheet'!$F$34)-$C55)</f>
        <v>104.86510391563974</v>
      </c>
      <c r="DB55" s="32">
        <f>-('Heat X-changer Worksheet'!$F$20*'Heat X-changer Worksheet'!$F$21*($L$1-DB$3)/('Heat X-changer Worksheet'!$F$33*'Heat X-changer Worksheet'!$F$34)-$C55)</f>
        <v>105.32394224423973</v>
      </c>
      <c r="DC55" s="32">
        <f>-('Heat X-changer Worksheet'!$F$20*'Heat X-changer Worksheet'!$F$21*($L$1-DC$3)/('Heat X-changer Worksheet'!$F$33*'Heat X-changer Worksheet'!$F$34)-$C55)</f>
        <v>105.78278057283974</v>
      </c>
      <c r="DD55" s="32">
        <f>-('Heat X-changer Worksheet'!$F$20*'Heat X-changer Worksheet'!$F$21*($L$1-DD$3)/('Heat X-changer Worksheet'!$F$33*'Heat X-changer Worksheet'!$F$34)-$C55)</f>
        <v>106.24161890143975</v>
      </c>
      <c r="DE55" s="32">
        <f>-('Heat X-changer Worksheet'!$F$20*'Heat X-changer Worksheet'!$F$21*($L$1-DE$3)/('Heat X-changer Worksheet'!$F$33*'Heat X-changer Worksheet'!$F$34)-$C55)</f>
        <v>106.70045723003976</v>
      </c>
      <c r="DF55" s="32">
        <f>-('Heat X-changer Worksheet'!$F$20*'Heat X-changer Worksheet'!$F$21*($L$1-DF$3)/('Heat X-changer Worksheet'!$F$33*'Heat X-changer Worksheet'!$F$34)-$C55)</f>
        <v>107.15929555863977</v>
      </c>
      <c r="DG55" s="32">
        <f>-('Heat X-changer Worksheet'!$F$20*'Heat X-changer Worksheet'!$F$21*($L$1-DG$3)/('Heat X-changer Worksheet'!$F$33*'Heat X-changer Worksheet'!$F$34)-$C55)</f>
        <v>107.61813388723976</v>
      </c>
      <c r="DH55" s="32">
        <f>-('Heat X-changer Worksheet'!$F$20*'Heat X-changer Worksheet'!$F$21*($L$1-DH$3)/('Heat X-changer Worksheet'!$F$33*'Heat X-changer Worksheet'!$F$34)-$C55)</f>
        <v>108.07697221583977</v>
      </c>
      <c r="DI55" s="32">
        <f>-('Heat X-changer Worksheet'!$F$20*'Heat X-changer Worksheet'!$F$21*($L$1-DI$3)/('Heat X-changer Worksheet'!$F$33*'Heat X-changer Worksheet'!$F$34)-$C55)</f>
        <v>108.53581054443978</v>
      </c>
      <c r="DJ55" s="32">
        <f>-('Heat X-changer Worksheet'!$F$20*'Heat X-changer Worksheet'!$F$21*($L$1-DJ$3)/('Heat X-changer Worksheet'!$F$33*'Heat X-changer Worksheet'!$F$34)-$C55)</f>
        <v>108.99464887303978</v>
      </c>
      <c r="DK55" s="32">
        <f>-('Heat X-changer Worksheet'!$F$20*'Heat X-changer Worksheet'!$F$21*($L$1-DK$3)/('Heat X-changer Worksheet'!$F$33*'Heat X-changer Worksheet'!$F$34)-$C55)</f>
        <v>109.45348720163979</v>
      </c>
      <c r="DL55" s="32">
        <f>-('Heat X-changer Worksheet'!$F$20*'Heat X-changer Worksheet'!$F$21*($L$1-DL$3)/('Heat X-changer Worksheet'!$F$33*'Heat X-changer Worksheet'!$F$34)-$C55)</f>
        <v>109.9123255302398</v>
      </c>
      <c r="DM55" s="32">
        <f>-('Heat X-changer Worksheet'!$F$20*'Heat X-changer Worksheet'!$F$21*($L$1-DM$3)/('Heat X-changer Worksheet'!$F$33*'Heat X-changer Worksheet'!$F$34)-$C55)</f>
        <v>110.37116385883979</v>
      </c>
      <c r="DN55" s="32">
        <f>-('Heat X-changer Worksheet'!$F$20*'Heat X-changer Worksheet'!$F$21*($L$1-DN$3)/('Heat X-changer Worksheet'!$F$33*'Heat X-changer Worksheet'!$F$34)-$C55)</f>
        <v>110.8300021874398</v>
      </c>
      <c r="DO55" s="32">
        <f>-('Heat X-changer Worksheet'!$F$20*'Heat X-changer Worksheet'!$F$21*($L$1-DO$3)/('Heat X-changer Worksheet'!$F$33*'Heat X-changer Worksheet'!$F$34)-$C55)</f>
        <v>111.28884051603981</v>
      </c>
      <c r="DP55" s="32">
        <f>-('Heat X-changer Worksheet'!$F$20*'Heat X-changer Worksheet'!$F$21*($L$1-DP$3)/('Heat X-changer Worksheet'!$F$33*'Heat X-changer Worksheet'!$F$34)-$C55)</f>
        <v>111.74767884463981</v>
      </c>
      <c r="DQ55" s="32">
        <f>-('Heat X-changer Worksheet'!$F$20*'Heat X-changer Worksheet'!$F$21*($L$1-DQ$3)/('Heat X-changer Worksheet'!$F$33*'Heat X-changer Worksheet'!$F$34)-$C55)</f>
        <v>112.20651717323982</v>
      </c>
      <c r="DR55" s="32">
        <f>-('Heat X-changer Worksheet'!$F$20*'Heat X-changer Worksheet'!$F$21*($L$1-DR$3)/('Heat X-changer Worksheet'!$F$33*'Heat X-changer Worksheet'!$F$34)-$C55)</f>
        <v>112.66535550183983</v>
      </c>
      <c r="DS55" s="32">
        <f>-('Heat X-changer Worksheet'!$F$20*'Heat X-changer Worksheet'!$F$21*($L$1-DS$3)/('Heat X-changer Worksheet'!$F$33*'Heat X-changer Worksheet'!$F$34)-$C55)</f>
        <v>113.12419383043982</v>
      </c>
      <c r="DT55" s="32">
        <f>-('Heat X-changer Worksheet'!$F$20*'Heat X-changer Worksheet'!$F$21*($L$1-DT$3)/('Heat X-changer Worksheet'!$F$33*'Heat X-changer Worksheet'!$F$34)-$C55)</f>
        <v>113.58303215903983</v>
      </c>
      <c r="DU55" s="32">
        <f>-('Heat X-changer Worksheet'!$F$20*'Heat X-changer Worksheet'!$F$21*($L$1-DU$3)/('Heat X-changer Worksheet'!$F$33*'Heat X-changer Worksheet'!$F$34)-$C55)</f>
        <v>114.04187048763984</v>
      </c>
      <c r="DV55" s="32">
        <f>-('Heat X-changer Worksheet'!$F$20*'Heat X-changer Worksheet'!$F$21*($L$1-DV$3)/('Heat X-changer Worksheet'!$F$33*'Heat X-changer Worksheet'!$F$34)-$C55)</f>
        <v>114.50070881623984</v>
      </c>
      <c r="DW55" s="32">
        <f>-('Heat X-changer Worksheet'!$F$20*'Heat X-changer Worksheet'!$F$21*($L$1-DW$3)/('Heat X-changer Worksheet'!$F$33*'Heat X-changer Worksheet'!$F$34)-$C55)</f>
        <v>114.95954714483985</v>
      </c>
      <c r="DX55" s="32">
        <f>-('Heat X-changer Worksheet'!$F$20*'Heat X-changer Worksheet'!$F$21*($L$1-DX$3)/('Heat X-changer Worksheet'!$F$33*'Heat X-changer Worksheet'!$F$34)-$C55)</f>
        <v>115.41838547343986</v>
      </c>
      <c r="DY55" s="32">
        <f>-('Heat X-changer Worksheet'!$F$20*'Heat X-changer Worksheet'!$F$21*($L$1-DY$3)/('Heat X-changer Worksheet'!$F$33*'Heat X-changer Worksheet'!$F$34)-$C55)</f>
        <v>115.87722380203985</v>
      </c>
      <c r="DZ55" s="32">
        <f>-('Heat X-changer Worksheet'!$F$20*'Heat X-changer Worksheet'!$F$21*($L$1-DZ$3)/('Heat X-changer Worksheet'!$F$33*'Heat X-changer Worksheet'!$F$34)-$C55)</f>
        <v>116.33606213063986</v>
      </c>
      <c r="EA55" s="32">
        <f>-('Heat X-changer Worksheet'!$F$20*'Heat X-changer Worksheet'!$F$21*($L$1-EA$3)/('Heat X-changer Worksheet'!$F$33*'Heat X-changer Worksheet'!$F$34)-$C55)</f>
        <v>116.79490045923987</v>
      </c>
      <c r="EB55" s="32">
        <f>-('Heat X-changer Worksheet'!$F$20*'Heat X-changer Worksheet'!$F$21*($L$1-EB$3)/('Heat X-changer Worksheet'!$F$33*'Heat X-changer Worksheet'!$F$34)-$C55)</f>
        <v>117.25373878783988</v>
      </c>
      <c r="EC55" s="32">
        <f>-('Heat X-changer Worksheet'!$F$20*'Heat X-changer Worksheet'!$F$21*($L$1-EC$3)/('Heat X-changer Worksheet'!$F$33*'Heat X-changer Worksheet'!$F$34)-$C55)</f>
        <v>117.71257711643987</v>
      </c>
      <c r="ED55" s="32">
        <f>-('Heat X-changer Worksheet'!$F$20*'Heat X-changer Worksheet'!$F$21*($L$1-ED$3)/('Heat X-changer Worksheet'!$F$33*'Heat X-changer Worksheet'!$F$34)-$C55)</f>
        <v>118.17141544503988</v>
      </c>
      <c r="EE55" s="32">
        <f>-('Heat X-changer Worksheet'!$F$20*'Heat X-changer Worksheet'!$F$21*($L$1-EE$3)/('Heat X-changer Worksheet'!$F$33*'Heat X-changer Worksheet'!$F$34)-$C55)</f>
        <v>118.63025377363989</v>
      </c>
      <c r="EF55" s="32">
        <f>-('Heat X-changer Worksheet'!$F$20*'Heat X-changer Worksheet'!$F$21*($L$1-EF$3)/('Heat X-changer Worksheet'!$F$33*'Heat X-changer Worksheet'!$F$34)-$C55)</f>
        <v>119.08909210223989</v>
      </c>
      <c r="EG55" s="32">
        <f>-('Heat X-changer Worksheet'!$F$20*'Heat X-changer Worksheet'!$F$21*($L$1-EG$3)/('Heat X-changer Worksheet'!$F$33*'Heat X-changer Worksheet'!$F$34)-$C55)</f>
        <v>119.5479304308399</v>
      </c>
      <c r="EH55" s="32">
        <f>-('Heat X-changer Worksheet'!$F$20*'Heat X-changer Worksheet'!$F$21*($L$1-EH$3)/('Heat X-changer Worksheet'!$F$33*'Heat X-changer Worksheet'!$F$34)-$C55)</f>
        <v>120.00676875943991</v>
      </c>
      <c r="EI55" s="32">
        <f>-('Heat X-changer Worksheet'!$F$20*'Heat X-changer Worksheet'!$F$21*($L$1-EI$3)/('Heat X-changer Worksheet'!$F$33*'Heat X-changer Worksheet'!$F$34)-$C55)</f>
        <v>120.46560708803992</v>
      </c>
      <c r="EJ55" s="32">
        <f>-('Heat X-changer Worksheet'!$F$20*'Heat X-changer Worksheet'!$F$21*($L$1-EJ$3)/('Heat X-changer Worksheet'!$F$33*'Heat X-changer Worksheet'!$F$34)-$C55)</f>
        <v>120.92444541663991</v>
      </c>
      <c r="EK55" s="32">
        <f>-('Heat X-changer Worksheet'!$F$20*'Heat X-changer Worksheet'!$F$21*($L$1-EK$3)/('Heat X-changer Worksheet'!$F$33*'Heat X-changer Worksheet'!$F$34)-$C55)</f>
        <v>121.38328374523992</v>
      </c>
      <c r="EL55" s="32">
        <f>-('Heat X-changer Worksheet'!$F$20*'Heat X-changer Worksheet'!$F$21*($L$1-EL$3)/('Heat X-changer Worksheet'!$F$33*'Heat X-changer Worksheet'!$F$34)-$C55)</f>
        <v>121.84212207383992</v>
      </c>
      <c r="EM55" s="32">
        <f>-('Heat X-changer Worksheet'!$F$20*'Heat X-changer Worksheet'!$F$21*($L$1-EM$3)/('Heat X-changer Worksheet'!$F$33*'Heat X-changer Worksheet'!$F$34)-$C55)</f>
        <v>122.30096040243993</v>
      </c>
      <c r="EN55" s="32">
        <f>-('Heat X-changer Worksheet'!$F$20*'Heat X-changer Worksheet'!$F$21*($L$1-EN$3)/('Heat X-changer Worksheet'!$F$33*'Heat X-changer Worksheet'!$F$34)-$C55)</f>
        <v>122.75979873103994</v>
      </c>
    </row>
    <row r="56" spans="3:144">
      <c r="C56" s="30">
        <f t="shared" si="3"/>
        <v>128</v>
      </c>
      <c r="D56" s="32">
        <f>-('Heat X-changer Worksheet'!$F$20*'Heat X-changer Worksheet'!$F$21*($L$1-D$3)/('Heat X-changer Worksheet'!$F$33*'Heat X-changer Worksheet'!$F$34)-$C56)</f>
        <v>57.522432727039217</v>
      </c>
      <c r="E56" s="32">
        <f>-('Heat X-changer Worksheet'!$F$20*'Heat X-changer Worksheet'!$F$21*($L$1-E$3)/('Heat X-changer Worksheet'!$F$33*'Heat X-changer Worksheet'!$F$34)-$C56)</f>
        <v>57.981271055639226</v>
      </c>
      <c r="F56" s="32">
        <f>-('Heat X-changer Worksheet'!$F$20*'Heat X-changer Worksheet'!$F$21*($L$1-F$3)/('Heat X-changer Worksheet'!$F$33*'Heat X-changer Worksheet'!$F$34)-$C56)</f>
        <v>58.440109384239236</v>
      </c>
      <c r="G56" s="32">
        <f>-('Heat X-changer Worksheet'!$F$20*'Heat X-changer Worksheet'!$F$21*($L$1-G$3)/('Heat X-changer Worksheet'!$F$33*'Heat X-changer Worksheet'!$F$34)-$C56)</f>
        <v>58.898947712839231</v>
      </c>
      <c r="H56" s="32">
        <f>-('Heat X-changer Worksheet'!$F$20*'Heat X-changer Worksheet'!$F$21*($L$1-H$3)/('Heat X-changer Worksheet'!$F$33*'Heat X-changer Worksheet'!$F$34)-$C56)</f>
        <v>59.35778604143924</v>
      </c>
      <c r="I56" s="32">
        <f>-('Heat X-changer Worksheet'!$F$20*'Heat X-changer Worksheet'!$F$21*($L$1-I$3)/('Heat X-changer Worksheet'!$F$33*'Heat X-changer Worksheet'!$F$34)-$C56)</f>
        <v>59.81662437003925</v>
      </c>
      <c r="J56" s="32">
        <f>-('Heat X-changer Worksheet'!$F$20*'Heat X-changer Worksheet'!$F$21*($L$1-J$3)/('Heat X-changer Worksheet'!$F$33*'Heat X-changer Worksheet'!$F$34)-$C56)</f>
        <v>60.275462698639259</v>
      </c>
      <c r="K56" s="32">
        <f>-('Heat X-changer Worksheet'!$F$20*'Heat X-changer Worksheet'!$F$21*($L$1-K$3)/('Heat X-changer Worksheet'!$F$33*'Heat X-changer Worksheet'!$F$34)-$C56)</f>
        <v>60.734301027239255</v>
      </c>
      <c r="L56" s="32">
        <f>-('Heat X-changer Worksheet'!$F$20*'Heat X-changer Worksheet'!$F$21*($L$1-L$3)/('Heat X-changer Worksheet'!$F$33*'Heat X-changer Worksheet'!$F$34)-$C56)</f>
        <v>61.193139355839264</v>
      </c>
      <c r="M56" s="32">
        <f>-('Heat X-changer Worksheet'!$F$20*'Heat X-changer Worksheet'!$F$21*($L$1-M$3)/('Heat X-changer Worksheet'!$F$33*'Heat X-changer Worksheet'!$F$34)-$C56)</f>
        <v>61.651977684439274</v>
      </c>
      <c r="N56" s="32">
        <f>-('Heat X-changer Worksheet'!$F$20*'Heat X-changer Worksheet'!$F$21*($L$1-N$3)/('Heat X-changer Worksheet'!$F$33*'Heat X-changer Worksheet'!$F$34)-$C56)</f>
        <v>62.110816013039269</v>
      </c>
      <c r="O56" s="32">
        <f>-('Heat X-changer Worksheet'!$F$20*'Heat X-changer Worksheet'!$F$21*($L$1-O$3)/('Heat X-changer Worksheet'!$F$33*'Heat X-changer Worksheet'!$F$34)-$C56)</f>
        <v>62.569654341639279</v>
      </c>
      <c r="P56" s="32">
        <f>-('Heat X-changer Worksheet'!$F$20*'Heat X-changer Worksheet'!$F$21*($L$1-P$3)/('Heat X-changer Worksheet'!$F$33*'Heat X-changer Worksheet'!$F$34)-$C56)</f>
        <v>63.028492670239288</v>
      </c>
      <c r="Q56" s="32">
        <f>-('Heat X-changer Worksheet'!$F$20*'Heat X-changer Worksheet'!$F$21*($L$1-Q$3)/('Heat X-changer Worksheet'!$F$33*'Heat X-changer Worksheet'!$F$34)-$C56)</f>
        <v>63.487330998839298</v>
      </c>
      <c r="R56" s="32">
        <f>-('Heat X-changer Worksheet'!$F$20*'Heat X-changer Worksheet'!$F$21*($L$1-R$3)/('Heat X-changer Worksheet'!$F$33*'Heat X-changer Worksheet'!$F$34)-$C56)</f>
        <v>63.946169327439293</v>
      </c>
      <c r="S56" s="32">
        <f>-('Heat X-changer Worksheet'!$F$20*'Heat X-changer Worksheet'!$F$21*($L$1-S$3)/('Heat X-changer Worksheet'!$F$33*'Heat X-changer Worksheet'!$F$34)-$C56)</f>
        <v>64.405007656039302</v>
      </c>
      <c r="T56" s="32">
        <f>-('Heat X-changer Worksheet'!$F$20*'Heat X-changer Worksheet'!$F$21*($L$1-T$3)/('Heat X-changer Worksheet'!$F$33*'Heat X-changer Worksheet'!$F$34)-$C56)</f>
        <v>64.863845984639312</v>
      </c>
      <c r="U56" s="32">
        <f>-('Heat X-changer Worksheet'!$F$20*'Heat X-changer Worksheet'!$F$21*($L$1-U$3)/('Heat X-changer Worksheet'!$F$33*'Heat X-changer Worksheet'!$F$34)-$C56)</f>
        <v>65.322684313239307</v>
      </c>
      <c r="V56" s="32">
        <f>-('Heat X-changer Worksheet'!$F$20*'Heat X-changer Worksheet'!$F$21*($L$1-V$3)/('Heat X-changer Worksheet'!$F$33*'Heat X-changer Worksheet'!$F$34)-$C56)</f>
        <v>65.781522641839317</v>
      </c>
      <c r="W56" s="32">
        <f>-('Heat X-changer Worksheet'!$F$20*'Heat X-changer Worksheet'!$F$21*($L$1-W$3)/('Heat X-changer Worksheet'!$F$33*'Heat X-changer Worksheet'!$F$34)-$C56)</f>
        <v>66.240360970439326</v>
      </c>
      <c r="X56" s="32">
        <f>-('Heat X-changer Worksheet'!$F$20*'Heat X-changer Worksheet'!$F$21*($L$1-X$3)/('Heat X-changer Worksheet'!$F$33*'Heat X-changer Worksheet'!$F$34)-$C56)</f>
        <v>66.699199299039321</v>
      </c>
      <c r="Y56" s="32">
        <f>-('Heat X-changer Worksheet'!$F$20*'Heat X-changer Worksheet'!$F$21*($L$1-Y$3)/('Heat X-changer Worksheet'!$F$33*'Heat X-changer Worksheet'!$F$34)-$C56)</f>
        <v>67.158037627639331</v>
      </c>
      <c r="Z56" s="32">
        <f>-('Heat X-changer Worksheet'!$F$20*'Heat X-changer Worksheet'!$F$21*($L$1-Z$3)/('Heat X-changer Worksheet'!$F$33*'Heat X-changer Worksheet'!$F$34)-$C56)</f>
        <v>67.61687595623934</v>
      </c>
      <c r="AA56" s="32">
        <f>-('Heat X-changer Worksheet'!$F$20*'Heat X-changer Worksheet'!$F$21*($L$1-AA$3)/('Heat X-changer Worksheet'!$F$33*'Heat X-changer Worksheet'!$F$34)-$C56)</f>
        <v>68.075714284839336</v>
      </c>
      <c r="AB56" s="32">
        <f>-('Heat X-changer Worksheet'!$F$20*'Heat X-changer Worksheet'!$F$21*($L$1-AB$3)/('Heat X-changer Worksheet'!$F$33*'Heat X-changer Worksheet'!$F$34)-$C56)</f>
        <v>68.534552613439345</v>
      </c>
      <c r="AC56" s="32">
        <f>-('Heat X-changer Worksheet'!$F$20*'Heat X-changer Worksheet'!$F$21*($L$1-AC$3)/('Heat X-changer Worksheet'!$F$33*'Heat X-changer Worksheet'!$F$34)-$C56)</f>
        <v>68.993390942039355</v>
      </c>
      <c r="AD56" s="32">
        <f>-('Heat X-changer Worksheet'!$F$20*'Heat X-changer Worksheet'!$F$21*($L$1-AD$3)/('Heat X-changer Worksheet'!$F$33*'Heat X-changer Worksheet'!$F$34)-$C56)</f>
        <v>69.45222927063935</v>
      </c>
      <c r="AE56" s="32">
        <f>-('Heat X-changer Worksheet'!$F$20*'Heat X-changer Worksheet'!$F$21*($L$1-AE$3)/('Heat X-changer Worksheet'!$F$33*'Heat X-changer Worksheet'!$F$34)-$C56)</f>
        <v>69.91106759923936</v>
      </c>
      <c r="AF56" s="32">
        <f>-('Heat X-changer Worksheet'!$F$20*'Heat X-changer Worksheet'!$F$21*($L$1-AF$3)/('Heat X-changer Worksheet'!$F$33*'Heat X-changer Worksheet'!$F$34)-$C56)</f>
        <v>70.369905927839369</v>
      </c>
      <c r="AG56" s="32">
        <f>-('Heat X-changer Worksheet'!$F$20*'Heat X-changer Worksheet'!$F$21*($L$1-AG$3)/('Heat X-changer Worksheet'!$F$33*'Heat X-changer Worksheet'!$F$34)-$C56)</f>
        <v>70.828744256439364</v>
      </c>
      <c r="AH56" s="32">
        <f>-('Heat X-changer Worksheet'!$F$20*'Heat X-changer Worksheet'!$F$21*($L$1-AH$3)/('Heat X-changer Worksheet'!$F$33*'Heat X-changer Worksheet'!$F$34)-$C56)</f>
        <v>71.287582585039374</v>
      </c>
      <c r="AI56" s="32">
        <f>-('Heat X-changer Worksheet'!$F$20*'Heat X-changer Worksheet'!$F$21*($L$1-AI$3)/('Heat X-changer Worksheet'!$F$33*'Heat X-changer Worksheet'!$F$34)-$C56)</f>
        <v>71.746420913639383</v>
      </c>
      <c r="AJ56" s="32">
        <f>-('Heat X-changer Worksheet'!$F$20*'Heat X-changer Worksheet'!$F$21*($L$1-AJ$3)/('Heat X-changer Worksheet'!$F$33*'Heat X-changer Worksheet'!$F$34)-$C56)</f>
        <v>72.205259242239379</v>
      </c>
      <c r="AK56" s="32">
        <f>-('Heat X-changer Worksheet'!$F$20*'Heat X-changer Worksheet'!$F$21*($L$1-AK$3)/('Heat X-changer Worksheet'!$F$33*'Heat X-changer Worksheet'!$F$34)-$C56)</f>
        <v>72.664097570839402</v>
      </c>
      <c r="AL56" s="32">
        <f>-('Heat X-changer Worksheet'!$F$20*'Heat X-changer Worksheet'!$F$21*($L$1-AL$3)/('Heat X-changer Worksheet'!$F$33*'Heat X-changer Worksheet'!$F$34)-$C56)</f>
        <v>73.122935899439398</v>
      </c>
      <c r="AM56" s="32">
        <f>-('Heat X-changer Worksheet'!$F$20*'Heat X-changer Worksheet'!$F$21*($L$1-AM$3)/('Heat X-changer Worksheet'!$F$33*'Heat X-changer Worksheet'!$F$34)-$C56)</f>
        <v>73.581774228039393</v>
      </c>
      <c r="AN56" s="32">
        <f>-('Heat X-changer Worksheet'!$F$20*'Heat X-changer Worksheet'!$F$21*($L$1-AN$3)/('Heat X-changer Worksheet'!$F$33*'Heat X-changer Worksheet'!$F$34)-$C56)</f>
        <v>74.040612556639417</v>
      </c>
      <c r="AO56" s="32">
        <f>-('Heat X-changer Worksheet'!$F$20*'Heat X-changer Worksheet'!$F$21*($L$1-AO$3)/('Heat X-changer Worksheet'!$F$33*'Heat X-changer Worksheet'!$F$34)-$C56)</f>
        <v>74.499450885239412</v>
      </c>
      <c r="AP56" s="32">
        <f>-('Heat X-changer Worksheet'!$F$20*'Heat X-changer Worksheet'!$F$21*($L$1-AP$3)/('Heat X-changer Worksheet'!$F$33*'Heat X-changer Worksheet'!$F$34)-$C56)</f>
        <v>74.958289213839421</v>
      </c>
      <c r="AQ56" s="32">
        <f>-('Heat X-changer Worksheet'!$F$20*'Heat X-changer Worksheet'!$F$21*($L$1-AQ$3)/('Heat X-changer Worksheet'!$F$33*'Heat X-changer Worksheet'!$F$34)-$C56)</f>
        <v>75.417127542439431</v>
      </c>
      <c r="AR56" s="32">
        <f>-('Heat X-changer Worksheet'!$F$20*'Heat X-changer Worksheet'!$F$21*($L$1-AR$3)/('Heat X-changer Worksheet'!$F$33*'Heat X-changer Worksheet'!$F$34)-$C56)</f>
        <v>75.875965871039426</v>
      </c>
      <c r="AS56" s="32">
        <f>-('Heat X-changer Worksheet'!$F$20*'Heat X-changer Worksheet'!$F$21*($L$1-AS$3)/('Heat X-changer Worksheet'!$F$33*'Heat X-changer Worksheet'!$F$34)-$C56)</f>
        <v>76.334804199639436</v>
      </c>
      <c r="AT56" s="32">
        <f>-('Heat X-changer Worksheet'!$F$20*'Heat X-changer Worksheet'!$F$21*($L$1-AT$3)/('Heat X-changer Worksheet'!$F$33*'Heat X-changer Worksheet'!$F$34)-$C56)</f>
        <v>76.793642528239431</v>
      </c>
      <c r="AU56" s="32">
        <f>-('Heat X-changer Worksheet'!$F$20*'Heat X-changer Worksheet'!$F$21*($L$1-AU$3)/('Heat X-changer Worksheet'!$F$33*'Heat X-changer Worksheet'!$F$34)-$C56)</f>
        <v>77.252480856839441</v>
      </c>
      <c r="AV56" s="32">
        <f>-('Heat X-changer Worksheet'!$F$20*'Heat X-changer Worksheet'!$F$21*($L$1-AV$3)/('Heat X-changer Worksheet'!$F$33*'Heat X-changer Worksheet'!$F$34)-$C56)</f>
        <v>77.711319185439436</v>
      </c>
      <c r="AW56" s="32">
        <f>-('Heat X-changer Worksheet'!$F$20*'Heat X-changer Worksheet'!$F$21*($L$1-AW$3)/('Heat X-changer Worksheet'!$F$33*'Heat X-changer Worksheet'!$F$34)-$C56)</f>
        <v>78.17015751403946</v>
      </c>
      <c r="AX56" s="32">
        <f>-('Heat X-changer Worksheet'!$F$20*'Heat X-changer Worksheet'!$F$21*($L$1-AX$3)/('Heat X-changer Worksheet'!$F$33*'Heat X-changer Worksheet'!$F$34)-$C56)</f>
        <v>78.628995842639455</v>
      </c>
      <c r="AY56" s="32">
        <f>-('Heat X-changer Worksheet'!$F$20*'Heat X-changer Worksheet'!$F$21*($L$1-AY$3)/('Heat X-changer Worksheet'!$F$33*'Heat X-changer Worksheet'!$F$34)-$C56)</f>
        <v>79.087834171239464</v>
      </c>
      <c r="AZ56" s="32">
        <f>-('Heat X-changer Worksheet'!$F$20*'Heat X-changer Worksheet'!$F$21*($L$1-AZ$3)/('Heat X-changer Worksheet'!$F$33*'Heat X-changer Worksheet'!$F$34)-$C56)</f>
        <v>79.546672499839474</v>
      </c>
      <c r="BA56" s="32">
        <f>-('Heat X-changer Worksheet'!$F$20*'Heat X-changer Worksheet'!$F$21*($L$1-BA$3)/('Heat X-changer Worksheet'!$F$33*'Heat X-changer Worksheet'!$F$34)-$C56)</f>
        <v>80.005510828439469</v>
      </c>
      <c r="BB56" s="32">
        <f>-('Heat X-changer Worksheet'!$F$20*'Heat X-changer Worksheet'!$F$21*($L$1-BB$3)/('Heat X-changer Worksheet'!$F$33*'Heat X-changer Worksheet'!$F$34)-$C56)</f>
        <v>80.464349157039479</v>
      </c>
      <c r="BC56" s="32">
        <f>-('Heat X-changer Worksheet'!$F$20*'Heat X-changer Worksheet'!$F$21*($L$1-BC$3)/('Heat X-changer Worksheet'!$F$33*'Heat X-changer Worksheet'!$F$34)-$C56)</f>
        <v>80.923187485639488</v>
      </c>
      <c r="BD56" s="32">
        <f>-('Heat X-changer Worksheet'!$F$20*'Heat X-changer Worksheet'!$F$21*($L$1-BD$3)/('Heat X-changer Worksheet'!$F$33*'Heat X-changer Worksheet'!$F$34)-$C56)</f>
        <v>81.382025814239483</v>
      </c>
      <c r="BE56" s="32">
        <f>-('Heat X-changer Worksheet'!$F$20*'Heat X-changer Worksheet'!$F$21*($L$1-BE$3)/('Heat X-changer Worksheet'!$F$33*'Heat X-changer Worksheet'!$F$34)-$C56)</f>
        <v>81.840864142839493</v>
      </c>
      <c r="BF56" s="32">
        <f>-('Heat X-changer Worksheet'!$F$20*'Heat X-changer Worksheet'!$F$21*($L$1-BF$3)/('Heat X-changer Worksheet'!$F$33*'Heat X-changer Worksheet'!$F$34)-$C56)</f>
        <v>82.299702471439502</v>
      </c>
      <c r="BG56" s="32">
        <f>-('Heat X-changer Worksheet'!$F$20*'Heat X-changer Worksheet'!$F$21*($L$1-BG$3)/('Heat X-changer Worksheet'!$F$33*'Heat X-changer Worksheet'!$F$34)-$C56)</f>
        <v>82.758540800039498</v>
      </c>
      <c r="BH56" s="32">
        <f>-('Heat X-changer Worksheet'!$F$20*'Heat X-changer Worksheet'!$F$21*($L$1-BH$3)/('Heat X-changer Worksheet'!$F$33*'Heat X-changer Worksheet'!$F$34)-$C56)</f>
        <v>83.217379128639507</v>
      </c>
      <c r="BI56" s="32">
        <f>-('Heat X-changer Worksheet'!$F$20*'Heat X-changer Worksheet'!$F$21*($L$1-BI$3)/('Heat X-changer Worksheet'!$F$33*'Heat X-changer Worksheet'!$F$34)-$C56)</f>
        <v>83.676217457239517</v>
      </c>
      <c r="BJ56" s="32">
        <f>-('Heat X-changer Worksheet'!$F$20*'Heat X-changer Worksheet'!$F$21*($L$1-BJ$3)/('Heat X-changer Worksheet'!$F$33*'Heat X-changer Worksheet'!$F$34)-$C56)</f>
        <v>84.135055785839512</v>
      </c>
      <c r="BK56" s="32">
        <f>-('Heat X-changer Worksheet'!$F$20*'Heat X-changer Worksheet'!$F$21*($L$1-BK$3)/('Heat X-changer Worksheet'!$F$33*'Heat X-changer Worksheet'!$F$34)-$C56)</f>
        <v>84.593894114439536</v>
      </c>
      <c r="BL56" s="32">
        <f>-('Heat X-changer Worksheet'!$F$20*'Heat X-changer Worksheet'!$F$21*($L$1-BL$3)/('Heat X-changer Worksheet'!$F$33*'Heat X-changer Worksheet'!$F$34)-$C56)</f>
        <v>85.052732443039531</v>
      </c>
      <c r="BM56" s="32">
        <f>-('Heat X-changer Worksheet'!$F$20*'Heat X-changer Worksheet'!$F$21*($L$1-BM$3)/('Heat X-changer Worksheet'!$F$33*'Heat X-changer Worksheet'!$F$34)-$C56)</f>
        <v>85.511570771639526</v>
      </c>
      <c r="BN56" s="32">
        <f>-('Heat X-changer Worksheet'!$F$20*'Heat X-changer Worksheet'!$F$21*($L$1-BN$3)/('Heat X-changer Worksheet'!$F$33*'Heat X-changer Worksheet'!$F$34)-$C56)</f>
        <v>85.970409100239536</v>
      </c>
      <c r="BO56" s="32">
        <f>-('Heat X-changer Worksheet'!$F$20*'Heat X-changer Worksheet'!$F$21*($L$1-BO$3)/('Heat X-changer Worksheet'!$F$33*'Heat X-changer Worksheet'!$F$34)-$C56)</f>
        <v>86.429247428839545</v>
      </c>
      <c r="BP56" s="32">
        <f>-('Heat X-changer Worksheet'!$F$20*'Heat X-changer Worksheet'!$F$21*($L$1-BP$3)/('Heat X-changer Worksheet'!$F$33*'Heat X-changer Worksheet'!$F$34)-$C56)</f>
        <v>86.888085757439541</v>
      </c>
      <c r="BQ56" s="32">
        <f>-('Heat X-changer Worksheet'!$F$20*'Heat X-changer Worksheet'!$F$21*($L$1-BQ$3)/('Heat X-changer Worksheet'!$F$33*'Heat X-changer Worksheet'!$F$34)-$C56)</f>
        <v>87.34692408603955</v>
      </c>
      <c r="BR56" s="32">
        <f>-('Heat X-changer Worksheet'!$F$20*'Heat X-changer Worksheet'!$F$21*($L$1-BR$3)/('Heat X-changer Worksheet'!$F$33*'Heat X-changer Worksheet'!$F$34)-$C56)</f>
        <v>87.80576241463956</v>
      </c>
      <c r="BS56" s="32">
        <f>-('Heat X-changer Worksheet'!$F$20*'Heat X-changer Worksheet'!$F$21*($L$1-BS$3)/('Heat X-changer Worksheet'!$F$33*'Heat X-changer Worksheet'!$F$34)-$C56)</f>
        <v>88.264600743239555</v>
      </c>
      <c r="BT56" s="32">
        <f>-('Heat X-changer Worksheet'!$F$20*'Heat X-changer Worksheet'!$F$21*($L$1-BT$3)/('Heat X-changer Worksheet'!$F$33*'Heat X-changer Worksheet'!$F$34)-$C56)</f>
        <v>88.723439071839579</v>
      </c>
      <c r="BU56" s="32">
        <f>-('Heat X-changer Worksheet'!$F$20*'Heat X-changer Worksheet'!$F$21*($L$1-BU$3)/('Heat X-changer Worksheet'!$F$33*'Heat X-changer Worksheet'!$F$34)-$C56)</f>
        <v>89.182277400439574</v>
      </c>
      <c r="BV56" s="32">
        <f>-('Heat X-changer Worksheet'!$F$20*'Heat X-changer Worksheet'!$F$21*($L$1-BV$3)/('Heat X-changer Worksheet'!$F$33*'Heat X-changer Worksheet'!$F$34)-$C56)</f>
        <v>89.641115729039569</v>
      </c>
      <c r="BW56" s="32">
        <f>-('Heat X-changer Worksheet'!$F$20*'Heat X-changer Worksheet'!$F$21*($L$1-BW$3)/('Heat X-changer Worksheet'!$F$33*'Heat X-changer Worksheet'!$F$34)-$C56)</f>
        <v>90.099954057639593</v>
      </c>
      <c r="BX56" s="32">
        <f>-('Heat X-changer Worksheet'!$F$20*'Heat X-changer Worksheet'!$F$21*($L$1-BX$3)/('Heat X-changer Worksheet'!$F$33*'Heat X-changer Worksheet'!$F$34)-$C56)</f>
        <v>90.558792386239588</v>
      </c>
      <c r="BY56" s="32">
        <f>-('Heat X-changer Worksheet'!$F$20*'Heat X-changer Worksheet'!$F$21*($L$1-BY$3)/('Heat X-changer Worksheet'!$F$33*'Heat X-changer Worksheet'!$F$34)-$C56)</f>
        <v>91.017630714839598</v>
      </c>
      <c r="BZ56" s="32">
        <f>-('Heat X-changer Worksheet'!$F$20*'Heat X-changer Worksheet'!$F$21*($L$1-BZ$3)/('Heat X-changer Worksheet'!$F$33*'Heat X-changer Worksheet'!$F$34)-$C56)</f>
        <v>91.476469043439607</v>
      </c>
      <c r="CA56" s="32">
        <f>-('Heat X-changer Worksheet'!$F$20*'Heat X-changer Worksheet'!$F$21*($L$1-CA$3)/('Heat X-changer Worksheet'!$F$33*'Heat X-changer Worksheet'!$F$34)-$C56)</f>
        <v>91.935307372039603</v>
      </c>
      <c r="CB56" s="32">
        <f>-('Heat X-changer Worksheet'!$F$20*'Heat X-changer Worksheet'!$F$21*($L$1-CB$3)/('Heat X-changer Worksheet'!$F$33*'Heat X-changer Worksheet'!$F$34)-$C56)</f>
        <v>92.394145700639612</v>
      </c>
      <c r="CC56" s="32">
        <f>-('Heat X-changer Worksheet'!$F$20*'Heat X-changer Worksheet'!$F$21*($L$1-CC$3)/('Heat X-changer Worksheet'!$F$33*'Heat X-changer Worksheet'!$F$34)-$C56)</f>
        <v>92.852984029239622</v>
      </c>
      <c r="CD56" s="32">
        <f>-('Heat X-changer Worksheet'!$F$20*'Heat X-changer Worksheet'!$F$21*($L$1-CD$3)/('Heat X-changer Worksheet'!$F$33*'Heat X-changer Worksheet'!$F$34)-$C56)</f>
        <v>93.311822357839617</v>
      </c>
      <c r="CE56" s="32">
        <f>-('Heat X-changer Worksheet'!$F$20*'Heat X-changer Worksheet'!$F$21*($L$1-CE$3)/('Heat X-changer Worksheet'!$F$33*'Heat X-changer Worksheet'!$F$34)-$C56)</f>
        <v>93.770660686439612</v>
      </c>
      <c r="CF56" s="32">
        <f>-('Heat X-changer Worksheet'!$F$20*'Heat X-changer Worksheet'!$F$21*($L$1-CF$3)/('Heat X-changer Worksheet'!$F$33*'Heat X-changer Worksheet'!$F$34)-$C56)</f>
        <v>94.229499015039636</v>
      </c>
      <c r="CG56" s="32">
        <f>-('Heat X-changer Worksheet'!$F$20*'Heat X-changer Worksheet'!$F$21*($L$1-CG$3)/('Heat X-changer Worksheet'!$F$33*'Heat X-changer Worksheet'!$F$34)-$C56)</f>
        <v>94.688337343639631</v>
      </c>
      <c r="CH56" s="32">
        <f>-('Heat X-changer Worksheet'!$F$20*'Heat X-changer Worksheet'!$F$21*($L$1-CH$3)/('Heat X-changer Worksheet'!$F$33*'Heat X-changer Worksheet'!$F$34)-$C56)</f>
        <v>95.147175672239641</v>
      </c>
      <c r="CI56" s="32">
        <f>-('Heat X-changer Worksheet'!$F$20*'Heat X-changer Worksheet'!$F$21*($L$1-CI$3)/('Heat X-changer Worksheet'!$F$33*'Heat X-changer Worksheet'!$F$34)-$C56)</f>
        <v>95.60601400083965</v>
      </c>
      <c r="CJ56" s="32">
        <f>-('Heat X-changer Worksheet'!$F$20*'Heat X-changer Worksheet'!$F$21*($L$1-CJ$3)/('Heat X-changer Worksheet'!$F$33*'Heat X-changer Worksheet'!$F$34)-$C56)</f>
        <v>96.064852329439645</v>
      </c>
      <c r="CK56" s="32">
        <f>-('Heat X-changer Worksheet'!$F$20*'Heat X-changer Worksheet'!$F$21*($L$1-CK$3)/('Heat X-changer Worksheet'!$F$33*'Heat X-changer Worksheet'!$F$34)-$C56)</f>
        <v>96.523690658039655</v>
      </c>
      <c r="CL56" s="32">
        <f>-('Heat X-changer Worksheet'!$F$20*'Heat X-changer Worksheet'!$F$21*($L$1-CL$3)/('Heat X-changer Worksheet'!$F$33*'Heat X-changer Worksheet'!$F$34)-$C56)</f>
        <v>96.982528986639664</v>
      </c>
      <c r="CM56" s="32">
        <f>-('Heat X-changer Worksheet'!$F$20*'Heat X-changer Worksheet'!$F$21*($L$1-CM$3)/('Heat X-changer Worksheet'!$F$33*'Heat X-changer Worksheet'!$F$34)-$C56)</f>
        <v>97.44136731523966</v>
      </c>
      <c r="CN56" s="32">
        <f>-('Heat X-changer Worksheet'!$F$20*'Heat X-changer Worksheet'!$F$21*($L$1-CN$3)/('Heat X-changer Worksheet'!$F$33*'Heat X-changer Worksheet'!$F$34)-$C56)</f>
        <v>97.900205643839669</v>
      </c>
      <c r="CO56" s="32">
        <f>-('Heat X-changer Worksheet'!$F$20*'Heat X-changer Worksheet'!$F$21*($L$1-CO$3)/('Heat X-changer Worksheet'!$F$33*'Heat X-changer Worksheet'!$F$34)-$C56)</f>
        <v>98.359043972439679</v>
      </c>
      <c r="CP56" s="32">
        <f>-('Heat X-changer Worksheet'!$F$20*'Heat X-changer Worksheet'!$F$21*($L$1-CP$3)/('Heat X-changer Worksheet'!$F$33*'Heat X-changer Worksheet'!$F$34)-$C56)</f>
        <v>98.817882301039674</v>
      </c>
      <c r="CQ56" s="32">
        <f>-('Heat X-changer Worksheet'!$F$20*'Heat X-changer Worksheet'!$F$21*($L$1-CQ$3)/('Heat X-changer Worksheet'!$F$33*'Heat X-changer Worksheet'!$F$34)-$C56)</f>
        <v>99.276720629639684</v>
      </c>
      <c r="CR56" s="32">
        <f>-('Heat X-changer Worksheet'!$F$20*'Heat X-changer Worksheet'!$F$21*($L$1-CR$3)/('Heat X-changer Worksheet'!$F$33*'Heat X-changer Worksheet'!$F$34)-$C56)</f>
        <v>99.735558958239693</v>
      </c>
      <c r="CS56" s="32">
        <f>-('Heat X-changer Worksheet'!$F$20*'Heat X-changer Worksheet'!$F$21*($L$1-CS$3)/('Heat X-changer Worksheet'!$F$33*'Heat X-changer Worksheet'!$F$34)-$C56)</f>
        <v>100.19439728683969</v>
      </c>
      <c r="CT56" s="32">
        <f>-('Heat X-changer Worksheet'!$F$20*'Heat X-changer Worksheet'!$F$21*($L$1-CT$3)/('Heat X-changer Worksheet'!$F$33*'Heat X-changer Worksheet'!$F$34)-$C56)</f>
        <v>100.6532356154397</v>
      </c>
      <c r="CU56" s="32">
        <f>-('Heat X-changer Worksheet'!$F$20*'Heat X-changer Worksheet'!$F$21*($L$1-CU$3)/('Heat X-changer Worksheet'!$F$33*'Heat X-changer Worksheet'!$F$34)-$C56)</f>
        <v>101.11207394403971</v>
      </c>
      <c r="CV56" s="32">
        <f>-('Heat X-changer Worksheet'!$F$20*'Heat X-changer Worksheet'!$F$21*($L$1-CV$3)/('Heat X-changer Worksheet'!$F$33*'Heat X-changer Worksheet'!$F$34)-$C56)</f>
        <v>101.5709122726397</v>
      </c>
      <c r="CW56" s="32">
        <f>-('Heat X-changer Worksheet'!$F$20*'Heat X-changer Worksheet'!$F$21*($L$1-CW$3)/('Heat X-changer Worksheet'!$F$33*'Heat X-changer Worksheet'!$F$34)-$C56)</f>
        <v>102.02975060123971</v>
      </c>
      <c r="CX56" s="32">
        <f>-('Heat X-changer Worksheet'!$F$20*'Heat X-changer Worksheet'!$F$21*($L$1-CX$3)/('Heat X-changer Worksheet'!$F$33*'Heat X-changer Worksheet'!$F$34)-$C56)</f>
        <v>102.48858892983972</v>
      </c>
      <c r="CY56" s="32">
        <f>-('Heat X-changer Worksheet'!$F$20*'Heat X-changer Worksheet'!$F$21*($L$1-CY$3)/('Heat X-changer Worksheet'!$F$33*'Heat X-changer Worksheet'!$F$34)-$C56)</f>
        <v>102.94742725843973</v>
      </c>
      <c r="CZ56" s="32">
        <f>-('Heat X-changer Worksheet'!$F$20*'Heat X-changer Worksheet'!$F$21*($L$1-CZ$3)/('Heat X-changer Worksheet'!$F$33*'Heat X-changer Worksheet'!$F$34)-$C56)</f>
        <v>103.40626558703974</v>
      </c>
      <c r="DA56" s="32">
        <f>-('Heat X-changer Worksheet'!$F$20*'Heat X-changer Worksheet'!$F$21*($L$1-DA$3)/('Heat X-changer Worksheet'!$F$33*'Heat X-changer Worksheet'!$F$34)-$C56)</f>
        <v>103.86510391563974</v>
      </c>
      <c r="DB56" s="32">
        <f>-('Heat X-changer Worksheet'!$F$20*'Heat X-changer Worksheet'!$F$21*($L$1-DB$3)/('Heat X-changer Worksheet'!$F$33*'Heat X-changer Worksheet'!$F$34)-$C56)</f>
        <v>104.32394224423973</v>
      </c>
      <c r="DC56" s="32">
        <f>-('Heat X-changer Worksheet'!$F$20*'Heat X-changer Worksheet'!$F$21*($L$1-DC$3)/('Heat X-changer Worksheet'!$F$33*'Heat X-changer Worksheet'!$F$34)-$C56)</f>
        <v>104.78278057283974</v>
      </c>
      <c r="DD56" s="32">
        <f>-('Heat X-changer Worksheet'!$F$20*'Heat X-changer Worksheet'!$F$21*($L$1-DD$3)/('Heat X-changer Worksheet'!$F$33*'Heat X-changer Worksheet'!$F$34)-$C56)</f>
        <v>105.24161890143975</v>
      </c>
      <c r="DE56" s="32">
        <f>-('Heat X-changer Worksheet'!$F$20*'Heat X-changer Worksheet'!$F$21*($L$1-DE$3)/('Heat X-changer Worksheet'!$F$33*'Heat X-changer Worksheet'!$F$34)-$C56)</f>
        <v>105.70045723003976</v>
      </c>
      <c r="DF56" s="32">
        <f>-('Heat X-changer Worksheet'!$F$20*'Heat X-changer Worksheet'!$F$21*($L$1-DF$3)/('Heat X-changer Worksheet'!$F$33*'Heat X-changer Worksheet'!$F$34)-$C56)</f>
        <v>106.15929555863977</v>
      </c>
      <c r="DG56" s="32">
        <f>-('Heat X-changer Worksheet'!$F$20*'Heat X-changer Worksheet'!$F$21*($L$1-DG$3)/('Heat X-changer Worksheet'!$F$33*'Heat X-changer Worksheet'!$F$34)-$C56)</f>
        <v>106.61813388723976</v>
      </c>
      <c r="DH56" s="32">
        <f>-('Heat X-changer Worksheet'!$F$20*'Heat X-changer Worksheet'!$F$21*($L$1-DH$3)/('Heat X-changer Worksheet'!$F$33*'Heat X-changer Worksheet'!$F$34)-$C56)</f>
        <v>107.07697221583977</v>
      </c>
      <c r="DI56" s="32">
        <f>-('Heat X-changer Worksheet'!$F$20*'Heat X-changer Worksheet'!$F$21*($L$1-DI$3)/('Heat X-changer Worksheet'!$F$33*'Heat X-changer Worksheet'!$F$34)-$C56)</f>
        <v>107.53581054443978</v>
      </c>
      <c r="DJ56" s="32">
        <f>-('Heat X-changer Worksheet'!$F$20*'Heat X-changer Worksheet'!$F$21*($L$1-DJ$3)/('Heat X-changer Worksheet'!$F$33*'Heat X-changer Worksheet'!$F$34)-$C56)</f>
        <v>107.99464887303978</v>
      </c>
      <c r="DK56" s="32">
        <f>-('Heat X-changer Worksheet'!$F$20*'Heat X-changer Worksheet'!$F$21*($L$1-DK$3)/('Heat X-changer Worksheet'!$F$33*'Heat X-changer Worksheet'!$F$34)-$C56)</f>
        <v>108.45348720163979</v>
      </c>
      <c r="DL56" s="32">
        <f>-('Heat X-changer Worksheet'!$F$20*'Heat X-changer Worksheet'!$F$21*($L$1-DL$3)/('Heat X-changer Worksheet'!$F$33*'Heat X-changer Worksheet'!$F$34)-$C56)</f>
        <v>108.9123255302398</v>
      </c>
      <c r="DM56" s="32">
        <f>-('Heat X-changer Worksheet'!$F$20*'Heat X-changer Worksheet'!$F$21*($L$1-DM$3)/('Heat X-changer Worksheet'!$F$33*'Heat X-changer Worksheet'!$F$34)-$C56)</f>
        <v>109.37116385883979</v>
      </c>
      <c r="DN56" s="32">
        <f>-('Heat X-changer Worksheet'!$F$20*'Heat X-changer Worksheet'!$F$21*($L$1-DN$3)/('Heat X-changer Worksheet'!$F$33*'Heat X-changer Worksheet'!$F$34)-$C56)</f>
        <v>109.8300021874398</v>
      </c>
      <c r="DO56" s="32">
        <f>-('Heat X-changer Worksheet'!$F$20*'Heat X-changer Worksheet'!$F$21*($L$1-DO$3)/('Heat X-changer Worksheet'!$F$33*'Heat X-changer Worksheet'!$F$34)-$C56)</f>
        <v>110.28884051603981</v>
      </c>
      <c r="DP56" s="32">
        <f>-('Heat X-changer Worksheet'!$F$20*'Heat X-changer Worksheet'!$F$21*($L$1-DP$3)/('Heat X-changer Worksheet'!$F$33*'Heat X-changer Worksheet'!$F$34)-$C56)</f>
        <v>110.74767884463981</v>
      </c>
      <c r="DQ56" s="32">
        <f>-('Heat X-changer Worksheet'!$F$20*'Heat X-changer Worksheet'!$F$21*($L$1-DQ$3)/('Heat X-changer Worksheet'!$F$33*'Heat X-changer Worksheet'!$F$34)-$C56)</f>
        <v>111.20651717323982</v>
      </c>
      <c r="DR56" s="32">
        <f>-('Heat X-changer Worksheet'!$F$20*'Heat X-changer Worksheet'!$F$21*($L$1-DR$3)/('Heat X-changer Worksheet'!$F$33*'Heat X-changer Worksheet'!$F$34)-$C56)</f>
        <v>111.66535550183983</v>
      </c>
      <c r="DS56" s="32">
        <f>-('Heat X-changer Worksheet'!$F$20*'Heat X-changer Worksheet'!$F$21*($L$1-DS$3)/('Heat X-changer Worksheet'!$F$33*'Heat X-changer Worksheet'!$F$34)-$C56)</f>
        <v>112.12419383043982</v>
      </c>
      <c r="DT56" s="32">
        <f>-('Heat X-changer Worksheet'!$F$20*'Heat X-changer Worksheet'!$F$21*($L$1-DT$3)/('Heat X-changer Worksheet'!$F$33*'Heat X-changer Worksheet'!$F$34)-$C56)</f>
        <v>112.58303215903983</v>
      </c>
      <c r="DU56" s="32">
        <f>-('Heat X-changer Worksheet'!$F$20*'Heat X-changer Worksheet'!$F$21*($L$1-DU$3)/('Heat X-changer Worksheet'!$F$33*'Heat X-changer Worksheet'!$F$34)-$C56)</f>
        <v>113.04187048763984</v>
      </c>
      <c r="DV56" s="32">
        <f>-('Heat X-changer Worksheet'!$F$20*'Heat X-changer Worksheet'!$F$21*($L$1-DV$3)/('Heat X-changer Worksheet'!$F$33*'Heat X-changer Worksheet'!$F$34)-$C56)</f>
        <v>113.50070881623984</v>
      </c>
      <c r="DW56" s="32">
        <f>-('Heat X-changer Worksheet'!$F$20*'Heat X-changer Worksheet'!$F$21*($L$1-DW$3)/('Heat X-changer Worksheet'!$F$33*'Heat X-changer Worksheet'!$F$34)-$C56)</f>
        <v>113.95954714483985</v>
      </c>
      <c r="DX56" s="32">
        <f>-('Heat X-changer Worksheet'!$F$20*'Heat X-changer Worksheet'!$F$21*($L$1-DX$3)/('Heat X-changer Worksheet'!$F$33*'Heat X-changer Worksheet'!$F$34)-$C56)</f>
        <v>114.41838547343986</v>
      </c>
      <c r="DY56" s="32">
        <f>-('Heat X-changer Worksheet'!$F$20*'Heat X-changer Worksheet'!$F$21*($L$1-DY$3)/('Heat X-changer Worksheet'!$F$33*'Heat X-changer Worksheet'!$F$34)-$C56)</f>
        <v>114.87722380203985</v>
      </c>
      <c r="DZ56" s="32">
        <f>-('Heat X-changer Worksheet'!$F$20*'Heat X-changer Worksheet'!$F$21*($L$1-DZ$3)/('Heat X-changer Worksheet'!$F$33*'Heat X-changer Worksheet'!$F$34)-$C56)</f>
        <v>115.33606213063986</v>
      </c>
      <c r="EA56" s="32">
        <f>-('Heat X-changer Worksheet'!$F$20*'Heat X-changer Worksheet'!$F$21*($L$1-EA$3)/('Heat X-changer Worksheet'!$F$33*'Heat X-changer Worksheet'!$F$34)-$C56)</f>
        <v>115.79490045923987</v>
      </c>
      <c r="EB56" s="32">
        <f>-('Heat X-changer Worksheet'!$F$20*'Heat X-changer Worksheet'!$F$21*($L$1-EB$3)/('Heat X-changer Worksheet'!$F$33*'Heat X-changer Worksheet'!$F$34)-$C56)</f>
        <v>116.25373878783988</v>
      </c>
      <c r="EC56" s="32">
        <f>-('Heat X-changer Worksheet'!$F$20*'Heat X-changer Worksheet'!$F$21*($L$1-EC$3)/('Heat X-changer Worksheet'!$F$33*'Heat X-changer Worksheet'!$F$34)-$C56)</f>
        <v>116.71257711643987</v>
      </c>
      <c r="ED56" s="32">
        <f>-('Heat X-changer Worksheet'!$F$20*'Heat X-changer Worksheet'!$F$21*($L$1-ED$3)/('Heat X-changer Worksheet'!$F$33*'Heat X-changer Worksheet'!$F$34)-$C56)</f>
        <v>117.17141544503988</v>
      </c>
      <c r="EE56" s="32">
        <f>-('Heat X-changer Worksheet'!$F$20*'Heat X-changer Worksheet'!$F$21*($L$1-EE$3)/('Heat X-changer Worksheet'!$F$33*'Heat X-changer Worksheet'!$F$34)-$C56)</f>
        <v>117.63025377363989</v>
      </c>
      <c r="EF56" s="32">
        <f>-('Heat X-changer Worksheet'!$F$20*'Heat X-changer Worksheet'!$F$21*($L$1-EF$3)/('Heat X-changer Worksheet'!$F$33*'Heat X-changer Worksheet'!$F$34)-$C56)</f>
        <v>118.08909210223989</v>
      </c>
      <c r="EG56" s="32">
        <f>-('Heat X-changer Worksheet'!$F$20*'Heat X-changer Worksheet'!$F$21*($L$1-EG$3)/('Heat X-changer Worksheet'!$F$33*'Heat X-changer Worksheet'!$F$34)-$C56)</f>
        <v>118.5479304308399</v>
      </c>
      <c r="EH56" s="32">
        <f>-('Heat X-changer Worksheet'!$F$20*'Heat X-changer Worksheet'!$F$21*($L$1-EH$3)/('Heat X-changer Worksheet'!$F$33*'Heat X-changer Worksheet'!$F$34)-$C56)</f>
        <v>119.00676875943991</v>
      </c>
      <c r="EI56" s="32">
        <f>-('Heat X-changer Worksheet'!$F$20*'Heat X-changer Worksheet'!$F$21*($L$1-EI$3)/('Heat X-changer Worksheet'!$F$33*'Heat X-changer Worksheet'!$F$34)-$C56)</f>
        <v>119.46560708803992</v>
      </c>
      <c r="EJ56" s="32">
        <f>-('Heat X-changer Worksheet'!$F$20*'Heat X-changer Worksheet'!$F$21*($L$1-EJ$3)/('Heat X-changer Worksheet'!$F$33*'Heat X-changer Worksheet'!$F$34)-$C56)</f>
        <v>119.92444541663991</v>
      </c>
      <c r="EK56" s="32">
        <f>-('Heat X-changer Worksheet'!$F$20*'Heat X-changer Worksheet'!$F$21*($L$1-EK$3)/('Heat X-changer Worksheet'!$F$33*'Heat X-changer Worksheet'!$F$34)-$C56)</f>
        <v>120.38328374523992</v>
      </c>
      <c r="EL56" s="32">
        <f>-('Heat X-changer Worksheet'!$F$20*'Heat X-changer Worksheet'!$F$21*($L$1-EL$3)/('Heat X-changer Worksheet'!$F$33*'Heat X-changer Worksheet'!$F$34)-$C56)</f>
        <v>120.84212207383992</v>
      </c>
      <c r="EM56" s="32">
        <f>-('Heat X-changer Worksheet'!$F$20*'Heat X-changer Worksheet'!$F$21*($L$1-EM$3)/('Heat X-changer Worksheet'!$F$33*'Heat X-changer Worksheet'!$F$34)-$C56)</f>
        <v>121.30096040243993</v>
      </c>
      <c r="EN56" s="32">
        <f>-('Heat X-changer Worksheet'!$F$20*'Heat X-changer Worksheet'!$F$21*($L$1-EN$3)/('Heat X-changer Worksheet'!$F$33*'Heat X-changer Worksheet'!$F$34)-$C56)</f>
        <v>121.75979873103994</v>
      </c>
    </row>
    <row r="57" spans="3:144">
      <c r="C57" s="30">
        <f t="shared" si="3"/>
        <v>127</v>
      </c>
      <c r="D57" s="32">
        <f>-('Heat X-changer Worksheet'!$F$20*'Heat X-changer Worksheet'!$F$21*($L$1-D$3)/('Heat X-changer Worksheet'!$F$33*'Heat X-changer Worksheet'!$F$34)-$C57)</f>
        <v>56.522432727039217</v>
      </c>
      <c r="E57" s="32">
        <f>-('Heat X-changer Worksheet'!$F$20*'Heat X-changer Worksheet'!$F$21*($L$1-E$3)/('Heat X-changer Worksheet'!$F$33*'Heat X-changer Worksheet'!$F$34)-$C57)</f>
        <v>56.981271055639226</v>
      </c>
      <c r="F57" s="32">
        <f>-('Heat X-changer Worksheet'!$F$20*'Heat X-changer Worksheet'!$F$21*($L$1-F$3)/('Heat X-changer Worksheet'!$F$33*'Heat X-changer Worksheet'!$F$34)-$C57)</f>
        <v>57.440109384239236</v>
      </c>
      <c r="G57" s="32">
        <f>-('Heat X-changer Worksheet'!$F$20*'Heat X-changer Worksheet'!$F$21*($L$1-G$3)/('Heat X-changer Worksheet'!$F$33*'Heat X-changer Worksheet'!$F$34)-$C57)</f>
        <v>57.898947712839231</v>
      </c>
      <c r="H57" s="32">
        <f>-('Heat X-changer Worksheet'!$F$20*'Heat X-changer Worksheet'!$F$21*($L$1-H$3)/('Heat X-changer Worksheet'!$F$33*'Heat X-changer Worksheet'!$F$34)-$C57)</f>
        <v>58.35778604143924</v>
      </c>
      <c r="I57" s="32">
        <f>-('Heat X-changer Worksheet'!$F$20*'Heat X-changer Worksheet'!$F$21*($L$1-I$3)/('Heat X-changer Worksheet'!$F$33*'Heat X-changer Worksheet'!$F$34)-$C57)</f>
        <v>58.81662437003925</v>
      </c>
      <c r="J57" s="32">
        <f>-('Heat X-changer Worksheet'!$F$20*'Heat X-changer Worksheet'!$F$21*($L$1-J$3)/('Heat X-changer Worksheet'!$F$33*'Heat X-changer Worksheet'!$F$34)-$C57)</f>
        <v>59.275462698639259</v>
      </c>
      <c r="K57" s="32">
        <f>-('Heat X-changer Worksheet'!$F$20*'Heat X-changer Worksheet'!$F$21*($L$1-K$3)/('Heat X-changer Worksheet'!$F$33*'Heat X-changer Worksheet'!$F$34)-$C57)</f>
        <v>59.734301027239255</v>
      </c>
      <c r="L57" s="32">
        <f>-('Heat X-changer Worksheet'!$F$20*'Heat X-changer Worksheet'!$F$21*($L$1-L$3)/('Heat X-changer Worksheet'!$F$33*'Heat X-changer Worksheet'!$F$34)-$C57)</f>
        <v>60.193139355839264</v>
      </c>
      <c r="M57" s="32">
        <f>-('Heat X-changer Worksheet'!$F$20*'Heat X-changer Worksheet'!$F$21*($L$1-M$3)/('Heat X-changer Worksheet'!$F$33*'Heat X-changer Worksheet'!$F$34)-$C57)</f>
        <v>60.651977684439274</v>
      </c>
      <c r="N57" s="32">
        <f>-('Heat X-changer Worksheet'!$F$20*'Heat X-changer Worksheet'!$F$21*($L$1-N$3)/('Heat X-changer Worksheet'!$F$33*'Heat X-changer Worksheet'!$F$34)-$C57)</f>
        <v>61.110816013039269</v>
      </c>
      <c r="O57" s="32">
        <f>-('Heat X-changer Worksheet'!$F$20*'Heat X-changer Worksheet'!$F$21*($L$1-O$3)/('Heat X-changer Worksheet'!$F$33*'Heat X-changer Worksheet'!$F$34)-$C57)</f>
        <v>61.569654341639279</v>
      </c>
      <c r="P57" s="32">
        <f>-('Heat X-changer Worksheet'!$F$20*'Heat X-changer Worksheet'!$F$21*($L$1-P$3)/('Heat X-changer Worksheet'!$F$33*'Heat X-changer Worksheet'!$F$34)-$C57)</f>
        <v>62.028492670239288</v>
      </c>
      <c r="Q57" s="32">
        <f>-('Heat X-changer Worksheet'!$F$20*'Heat X-changer Worksheet'!$F$21*($L$1-Q$3)/('Heat X-changer Worksheet'!$F$33*'Heat X-changer Worksheet'!$F$34)-$C57)</f>
        <v>62.487330998839298</v>
      </c>
      <c r="R57" s="32">
        <f>-('Heat X-changer Worksheet'!$F$20*'Heat X-changer Worksheet'!$F$21*($L$1-R$3)/('Heat X-changer Worksheet'!$F$33*'Heat X-changer Worksheet'!$F$34)-$C57)</f>
        <v>62.946169327439293</v>
      </c>
      <c r="S57" s="32">
        <f>-('Heat X-changer Worksheet'!$F$20*'Heat X-changer Worksheet'!$F$21*($L$1-S$3)/('Heat X-changer Worksheet'!$F$33*'Heat X-changer Worksheet'!$F$34)-$C57)</f>
        <v>63.405007656039302</v>
      </c>
      <c r="T57" s="32">
        <f>-('Heat X-changer Worksheet'!$F$20*'Heat X-changer Worksheet'!$F$21*($L$1-T$3)/('Heat X-changer Worksheet'!$F$33*'Heat X-changer Worksheet'!$F$34)-$C57)</f>
        <v>63.863845984639305</v>
      </c>
      <c r="U57" s="32">
        <f>-('Heat X-changer Worksheet'!$F$20*'Heat X-changer Worksheet'!$F$21*($L$1-U$3)/('Heat X-changer Worksheet'!$F$33*'Heat X-changer Worksheet'!$F$34)-$C57)</f>
        <v>64.322684313239307</v>
      </c>
      <c r="V57" s="32">
        <f>-('Heat X-changer Worksheet'!$F$20*'Heat X-changer Worksheet'!$F$21*($L$1-V$3)/('Heat X-changer Worksheet'!$F$33*'Heat X-changer Worksheet'!$F$34)-$C57)</f>
        <v>64.781522641839317</v>
      </c>
      <c r="W57" s="32">
        <f>-('Heat X-changer Worksheet'!$F$20*'Heat X-changer Worksheet'!$F$21*($L$1-W$3)/('Heat X-changer Worksheet'!$F$33*'Heat X-changer Worksheet'!$F$34)-$C57)</f>
        <v>65.240360970439326</v>
      </c>
      <c r="X57" s="32">
        <f>-('Heat X-changer Worksheet'!$F$20*'Heat X-changer Worksheet'!$F$21*($L$1-X$3)/('Heat X-changer Worksheet'!$F$33*'Heat X-changer Worksheet'!$F$34)-$C57)</f>
        <v>65.699199299039321</v>
      </c>
      <c r="Y57" s="32">
        <f>-('Heat X-changer Worksheet'!$F$20*'Heat X-changer Worksheet'!$F$21*($L$1-Y$3)/('Heat X-changer Worksheet'!$F$33*'Heat X-changer Worksheet'!$F$34)-$C57)</f>
        <v>66.158037627639331</v>
      </c>
      <c r="Z57" s="32">
        <f>-('Heat X-changer Worksheet'!$F$20*'Heat X-changer Worksheet'!$F$21*($L$1-Z$3)/('Heat X-changer Worksheet'!$F$33*'Heat X-changer Worksheet'!$F$34)-$C57)</f>
        <v>66.61687595623934</v>
      </c>
      <c r="AA57" s="32">
        <f>-('Heat X-changer Worksheet'!$F$20*'Heat X-changer Worksheet'!$F$21*($L$1-AA$3)/('Heat X-changer Worksheet'!$F$33*'Heat X-changer Worksheet'!$F$34)-$C57)</f>
        <v>67.075714284839336</v>
      </c>
      <c r="AB57" s="32">
        <f>-('Heat X-changer Worksheet'!$F$20*'Heat X-changer Worksheet'!$F$21*($L$1-AB$3)/('Heat X-changer Worksheet'!$F$33*'Heat X-changer Worksheet'!$F$34)-$C57)</f>
        <v>67.534552613439345</v>
      </c>
      <c r="AC57" s="32">
        <f>-('Heat X-changer Worksheet'!$F$20*'Heat X-changer Worksheet'!$F$21*($L$1-AC$3)/('Heat X-changer Worksheet'!$F$33*'Heat X-changer Worksheet'!$F$34)-$C57)</f>
        <v>67.993390942039355</v>
      </c>
      <c r="AD57" s="32">
        <f>-('Heat X-changer Worksheet'!$F$20*'Heat X-changer Worksheet'!$F$21*($L$1-AD$3)/('Heat X-changer Worksheet'!$F$33*'Heat X-changer Worksheet'!$F$34)-$C57)</f>
        <v>68.45222927063935</v>
      </c>
      <c r="AE57" s="32">
        <f>-('Heat X-changer Worksheet'!$F$20*'Heat X-changer Worksheet'!$F$21*($L$1-AE$3)/('Heat X-changer Worksheet'!$F$33*'Heat X-changer Worksheet'!$F$34)-$C57)</f>
        <v>68.91106759923936</v>
      </c>
      <c r="AF57" s="32">
        <f>-('Heat X-changer Worksheet'!$F$20*'Heat X-changer Worksheet'!$F$21*($L$1-AF$3)/('Heat X-changer Worksheet'!$F$33*'Heat X-changer Worksheet'!$F$34)-$C57)</f>
        <v>69.369905927839369</v>
      </c>
      <c r="AG57" s="32">
        <f>-('Heat X-changer Worksheet'!$F$20*'Heat X-changer Worksheet'!$F$21*($L$1-AG$3)/('Heat X-changer Worksheet'!$F$33*'Heat X-changer Worksheet'!$F$34)-$C57)</f>
        <v>69.828744256439364</v>
      </c>
      <c r="AH57" s="32">
        <f>-('Heat X-changer Worksheet'!$F$20*'Heat X-changer Worksheet'!$F$21*($L$1-AH$3)/('Heat X-changer Worksheet'!$F$33*'Heat X-changer Worksheet'!$F$34)-$C57)</f>
        <v>70.287582585039374</v>
      </c>
      <c r="AI57" s="32">
        <f>-('Heat X-changer Worksheet'!$F$20*'Heat X-changer Worksheet'!$F$21*($L$1-AI$3)/('Heat X-changer Worksheet'!$F$33*'Heat X-changer Worksheet'!$F$34)-$C57)</f>
        <v>70.746420913639383</v>
      </c>
      <c r="AJ57" s="32">
        <f>-('Heat X-changer Worksheet'!$F$20*'Heat X-changer Worksheet'!$F$21*($L$1-AJ$3)/('Heat X-changer Worksheet'!$F$33*'Heat X-changer Worksheet'!$F$34)-$C57)</f>
        <v>71.205259242239379</v>
      </c>
      <c r="AK57" s="32">
        <f>-('Heat X-changer Worksheet'!$F$20*'Heat X-changer Worksheet'!$F$21*($L$1-AK$3)/('Heat X-changer Worksheet'!$F$33*'Heat X-changer Worksheet'!$F$34)-$C57)</f>
        <v>71.664097570839402</v>
      </c>
      <c r="AL57" s="32">
        <f>-('Heat X-changer Worksheet'!$F$20*'Heat X-changer Worksheet'!$F$21*($L$1-AL$3)/('Heat X-changer Worksheet'!$F$33*'Heat X-changer Worksheet'!$F$34)-$C57)</f>
        <v>72.122935899439398</v>
      </c>
      <c r="AM57" s="32">
        <f>-('Heat X-changer Worksheet'!$F$20*'Heat X-changer Worksheet'!$F$21*($L$1-AM$3)/('Heat X-changer Worksheet'!$F$33*'Heat X-changer Worksheet'!$F$34)-$C57)</f>
        <v>72.581774228039393</v>
      </c>
      <c r="AN57" s="32">
        <f>-('Heat X-changer Worksheet'!$F$20*'Heat X-changer Worksheet'!$F$21*($L$1-AN$3)/('Heat X-changer Worksheet'!$F$33*'Heat X-changer Worksheet'!$F$34)-$C57)</f>
        <v>73.040612556639417</v>
      </c>
      <c r="AO57" s="32">
        <f>-('Heat X-changer Worksheet'!$F$20*'Heat X-changer Worksheet'!$F$21*($L$1-AO$3)/('Heat X-changer Worksheet'!$F$33*'Heat X-changer Worksheet'!$F$34)-$C57)</f>
        <v>73.499450885239412</v>
      </c>
      <c r="AP57" s="32">
        <f>-('Heat X-changer Worksheet'!$F$20*'Heat X-changer Worksheet'!$F$21*($L$1-AP$3)/('Heat X-changer Worksheet'!$F$33*'Heat X-changer Worksheet'!$F$34)-$C57)</f>
        <v>73.958289213839421</v>
      </c>
      <c r="AQ57" s="32">
        <f>-('Heat X-changer Worksheet'!$F$20*'Heat X-changer Worksheet'!$F$21*($L$1-AQ$3)/('Heat X-changer Worksheet'!$F$33*'Heat X-changer Worksheet'!$F$34)-$C57)</f>
        <v>74.417127542439431</v>
      </c>
      <c r="AR57" s="32">
        <f>-('Heat X-changer Worksheet'!$F$20*'Heat X-changer Worksheet'!$F$21*($L$1-AR$3)/('Heat X-changer Worksheet'!$F$33*'Heat X-changer Worksheet'!$F$34)-$C57)</f>
        <v>74.875965871039426</v>
      </c>
      <c r="AS57" s="32">
        <f>-('Heat X-changer Worksheet'!$F$20*'Heat X-changer Worksheet'!$F$21*($L$1-AS$3)/('Heat X-changer Worksheet'!$F$33*'Heat X-changer Worksheet'!$F$34)-$C57)</f>
        <v>75.334804199639436</v>
      </c>
      <c r="AT57" s="32">
        <f>-('Heat X-changer Worksheet'!$F$20*'Heat X-changer Worksheet'!$F$21*($L$1-AT$3)/('Heat X-changer Worksheet'!$F$33*'Heat X-changer Worksheet'!$F$34)-$C57)</f>
        <v>75.793642528239431</v>
      </c>
      <c r="AU57" s="32">
        <f>-('Heat X-changer Worksheet'!$F$20*'Heat X-changer Worksheet'!$F$21*($L$1-AU$3)/('Heat X-changer Worksheet'!$F$33*'Heat X-changer Worksheet'!$F$34)-$C57)</f>
        <v>76.252480856839441</v>
      </c>
      <c r="AV57" s="32">
        <f>-('Heat X-changer Worksheet'!$F$20*'Heat X-changer Worksheet'!$F$21*($L$1-AV$3)/('Heat X-changer Worksheet'!$F$33*'Heat X-changer Worksheet'!$F$34)-$C57)</f>
        <v>76.711319185439436</v>
      </c>
      <c r="AW57" s="32">
        <f>-('Heat X-changer Worksheet'!$F$20*'Heat X-changer Worksheet'!$F$21*($L$1-AW$3)/('Heat X-changer Worksheet'!$F$33*'Heat X-changer Worksheet'!$F$34)-$C57)</f>
        <v>77.17015751403946</v>
      </c>
      <c r="AX57" s="32">
        <f>-('Heat X-changer Worksheet'!$F$20*'Heat X-changer Worksheet'!$F$21*($L$1-AX$3)/('Heat X-changer Worksheet'!$F$33*'Heat X-changer Worksheet'!$F$34)-$C57)</f>
        <v>77.628995842639455</v>
      </c>
      <c r="AY57" s="32">
        <f>-('Heat X-changer Worksheet'!$F$20*'Heat X-changer Worksheet'!$F$21*($L$1-AY$3)/('Heat X-changer Worksheet'!$F$33*'Heat X-changer Worksheet'!$F$34)-$C57)</f>
        <v>78.087834171239464</v>
      </c>
      <c r="AZ57" s="32">
        <f>-('Heat X-changer Worksheet'!$F$20*'Heat X-changer Worksheet'!$F$21*($L$1-AZ$3)/('Heat X-changer Worksheet'!$F$33*'Heat X-changer Worksheet'!$F$34)-$C57)</f>
        <v>78.546672499839474</v>
      </c>
      <c r="BA57" s="32">
        <f>-('Heat X-changer Worksheet'!$F$20*'Heat X-changer Worksheet'!$F$21*($L$1-BA$3)/('Heat X-changer Worksheet'!$F$33*'Heat X-changer Worksheet'!$F$34)-$C57)</f>
        <v>79.005510828439469</v>
      </c>
      <c r="BB57" s="32">
        <f>-('Heat X-changer Worksheet'!$F$20*'Heat X-changer Worksheet'!$F$21*($L$1-BB$3)/('Heat X-changer Worksheet'!$F$33*'Heat X-changer Worksheet'!$F$34)-$C57)</f>
        <v>79.464349157039479</v>
      </c>
      <c r="BC57" s="32">
        <f>-('Heat X-changer Worksheet'!$F$20*'Heat X-changer Worksheet'!$F$21*($L$1-BC$3)/('Heat X-changer Worksheet'!$F$33*'Heat X-changer Worksheet'!$F$34)-$C57)</f>
        <v>79.923187485639488</v>
      </c>
      <c r="BD57" s="32">
        <f>-('Heat X-changer Worksheet'!$F$20*'Heat X-changer Worksheet'!$F$21*($L$1-BD$3)/('Heat X-changer Worksheet'!$F$33*'Heat X-changer Worksheet'!$F$34)-$C57)</f>
        <v>80.382025814239483</v>
      </c>
      <c r="BE57" s="32">
        <f>-('Heat X-changer Worksheet'!$F$20*'Heat X-changer Worksheet'!$F$21*($L$1-BE$3)/('Heat X-changer Worksheet'!$F$33*'Heat X-changer Worksheet'!$F$34)-$C57)</f>
        <v>80.840864142839493</v>
      </c>
      <c r="BF57" s="32">
        <f>-('Heat X-changer Worksheet'!$F$20*'Heat X-changer Worksheet'!$F$21*($L$1-BF$3)/('Heat X-changer Worksheet'!$F$33*'Heat X-changer Worksheet'!$F$34)-$C57)</f>
        <v>81.299702471439502</v>
      </c>
      <c r="BG57" s="32">
        <f>-('Heat X-changer Worksheet'!$F$20*'Heat X-changer Worksheet'!$F$21*($L$1-BG$3)/('Heat X-changer Worksheet'!$F$33*'Heat X-changer Worksheet'!$F$34)-$C57)</f>
        <v>81.758540800039498</v>
      </c>
      <c r="BH57" s="32">
        <f>-('Heat X-changer Worksheet'!$F$20*'Heat X-changer Worksheet'!$F$21*($L$1-BH$3)/('Heat X-changer Worksheet'!$F$33*'Heat X-changer Worksheet'!$F$34)-$C57)</f>
        <v>82.217379128639507</v>
      </c>
      <c r="BI57" s="32">
        <f>-('Heat X-changer Worksheet'!$F$20*'Heat X-changer Worksheet'!$F$21*($L$1-BI$3)/('Heat X-changer Worksheet'!$F$33*'Heat X-changer Worksheet'!$F$34)-$C57)</f>
        <v>82.676217457239517</v>
      </c>
      <c r="BJ57" s="32">
        <f>-('Heat X-changer Worksheet'!$F$20*'Heat X-changer Worksheet'!$F$21*($L$1-BJ$3)/('Heat X-changer Worksheet'!$F$33*'Heat X-changer Worksheet'!$F$34)-$C57)</f>
        <v>83.135055785839512</v>
      </c>
      <c r="BK57" s="32">
        <f>-('Heat X-changer Worksheet'!$F$20*'Heat X-changer Worksheet'!$F$21*($L$1-BK$3)/('Heat X-changer Worksheet'!$F$33*'Heat X-changer Worksheet'!$F$34)-$C57)</f>
        <v>83.593894114439536</v>
      </c>
      <c r="BL57" s="32">
        <f>-('Heat X-changer Worksheet'!$F$20*'Heat X-changer Worksheet'!$F$21*($L$1-BL$3)/('Heat X-changer Worksheet'!$F$33*'Heat X-changer Worksheet'!$F$34)-$C57)</f>
        <v>84.052732443039531</v>
      </c>
      <c r="BM57" s="32">
        <f>-('Heat X-changer Worksheet'!$F$20*'Heat X-changer Worksheet'!$F$21*($L$1-BM$3)/('Heat X-changer Worksheet'!$F$33*'Heat X-changer Worksheet'!$F$34)-$C57)</f>
        <v>84.511570771639526</v>
      </c>
      <c r="BN57" s="32">
        <f>-('Heat X-changer Worksheet'!$F$20*'Heat X-changer Worksheet'!$F$21*($L$1-BN$3)/('Heat X-changer Worksheet'!$F$33*'Heat X-changer Worksheet'!$F$34)-$C57)</f>
        <v>84.970409100239536</v>
      </c>
      <c r="BO57" s="32">
        <f>-('Heat X-changer Worksheet'!$F$20*'Heat X-changer Worksheet'!$F$21*($L$1-BO$3)/('Heat X-changer Worksheet'!$F$33*'Heat X-changer Worksheet'!$F$34)-$C57)</f>
        <v>85.429247428839545</v>
      </c>
      <c r="BP57" s="32">
        <f>-('Heat X-changer Worksheet'!$F$20*'Heat X-changer Worksheet'!$F$21*($L$1-BP$3)/('Heat X-changer Worksheet'!$F$33*'Heat X-changer Worksheet'!$F$34)-$C57)</f>
        <v>85.888085757439541</v>
      </c>
      <c r="BQ57" s="32">
        <f>-('Heat X-changer Worksheet'!$F$20*'Heat X-changer Worksheet'!$F$21*($L$1-BQ$3)/('Heat X-changer Worksheet'!$F$33*'Heat X-changer Worksheet'!$F$34)-$C57)</f>
        <v>86.34692408603955</v>
      </c>
      <c r="BR57" s="32">
        <f>-('Heat X-changer Worksheet'!$F$20*'Heat X-changer Worksheet'!$F$21*($L$1-BR$3)/('Heat X-changer Worksheet'!$F$33*'Heat X-changer Worksheet'!$F$34)-$C57)</f>
        <v>86.80576241463956</v>
      </c>
      <c r="BS57" s="32">
        <f>-('Heat X-changer Worksheet'!$F$20*'Heat X-changer Worksheet'!$F$21*($L$1-BS$3)/('Heat X-changer Worksheet'!$F$33*'Heat X-changer Worksheet'!$F$34)-$C57)</f>
        <v>87.264600743239555</v>
      </c>
      <c r="BT57" s="32">
        <f>-('Heat X-changer Worksheet'!$F$20*'Heat X-changer Worksheet'!$F$21*($L$1-BT$3)/('Heat X-changer Worksheet'!$F$33*'Heat X-changer Worksheet'!$F$34)-$C57)</f>
        <v>87.723439071839579</v>
      </c>
      <c r="BU57" s="32">
        <f>-('Heat X-changer Worksheet'!$F$20*'Heat X-changer Worksheet'!$F$21*($L$1-BU$3)/('Heat X-changer Worksheet'!$F$33*'Heat X-changer Worksheet'!$F$34)-$C57)</f>
        <v>88.182277400439574</v>
      </c>
      <c r="BV57" s="32">
        <f>-('Heat X-changer Worksheet'!$F$20*'Heat X-changer Worksheet'!$F$21*($L$1-BV$3)/('Heat X-changer Worksheet'!$F$33*'Heat X-changer Worksheet'!$F$34)-$C57)</f>
        <v>88.641115729039569</v>
      </c>
      <c r="BW57" s="32">
        <f>-('Heat X-changer Worksheet'!$F$20*'Heat X-changer Worksheet'!$F$21*($L$1-BW$3)/('Heat X-changer Worksheet'!$F$33*'Heat X-changer Worksheet'!$F$34)-$C57)</f>
        <v>89.099954057639593</v>
      </c>
      <c r="BX57" s="32">
        <f>-('Heat X-changer Worksheet'!$F$20*'Heat X-changer Worksheet'!$F$21*($L$1-BX$3)/('Heat X-changer Worksheet'!$F$33*'Heat X-changer Worksheet'!$F$34)-$C57)</f>
        <v>89.558792386239588</v>
      </c>
      <c r="BY57" s="32">
        <f>-('Heat X-changer Worksheet'!$F$20*'Heat X-changer Worksheet'!$F$21*($L$1-BY$3)/('Heat X-changer Worksheet'!$F$33*'Heat X-changer Worksheet'!$F$34)-$C57)</f>
        <v>90.017630714839598</v>
      </c>
      <c r="BZ57" s="32">
        <f>-('Heat X-changer Worksheet'!$F$20*'Heat X-changer Worksheet'!$F$21*($L$1-BZ$3)/('Heat X-changer Worksheet'!$F$33*'Heat X-changer Worksheet'!$F$34)-$C57)</f>
        <v>90.476469043439607</v>
      </c>
      <c r="CA57" s="32">
        <f>-('Heat X-changer Worksheet'!$F$20*'Heat X-changer Worksheet'!$F$21*($L$1-CA$3)/('Heat X-changer Worksheet'!$F$33*'Heat X-changer Worksheet'!$F$34)-$C57)</f>
        <v>90.935307372039603</v>
      </c>
      <c r="CB57" s="32">
        <f>-('Heat X-changer Worksheet'!$F$20*'Heat X-changer Worksheet'!$F$21*($L$1-CB$3)/('Heat X-changer Worksheet'!$F$33*'Heat X-changer Worksheet'!$F$34)-$C57)</f>
        <v>91.394145700639612</v>
      </c>
      <c r="CC57" s="32">
        <f>-('Heat X-changer Worksheet'!$F$20*'Heat X-changer Worksheet'!$F$21*($L$1-CC$3)/('Heat X-changer Worksheet'!$F$33*'Heat X-changer Worksheet'!$F$34)-$C57)</f>
        <v>91.852984029239622</v>
      </c>
      <c r="CD57" s="32">
        <f>-('Heat X-changer Worksheet'!$F$20*'Heat X-changer Worksheet'!$F$21*($L$1-CD$3)/('Heat X-changer Worksheet'!$F$33*'Heat X-changer Worksheet'!$F$34)-$C57)</f>
        <v>92.311822357839617</v>
      </c>
      <c r="CE57" s="32">
        <f>-('Heat X-changer Worksheet'!$F$20*'Heat X-changer Worksheet'!$F$21*($L$1-CE$3)/('Heat X-changer Worksheet'!$F$33*'Heat X-changer Worksheet'!$F$34)-$C57)</f>
        <v>92.770660686439612</v>
      </c>
      <c r="CF57" s="32">
        <f>-('Heat X-changer Worksheet'!$F$20*'Heat X-changer Worksheet'!$F$21*($L$1-CF$3)/('Heat X-changer Worksheet'!$F$33*'Heat X-changer Worksheet'!$F$34)-$C57)</f>
        <v>93.229499015039636</v>
      </c>
      <c r="CG57" s="32">
        <f>-('Heat X-changer Worksheet'!$F$20*'Heat X-changer Worksheet'!$F$21*($L$1-CG$3)/('Heat X-changer Worksheet'!$F$33*'Heat X-changer Worksheet'!$F$34)-$C57)</f>
        <v>93.688337343639631</v>
      </c>
      <c r="CH57" s="32">
        <f>-('Heat X-changer Worksheet'!$F$20*'Heat X-changer Worksheet'!$F$21*($L$1-CH$3)/('Heat X-changer Worksheet'!$F$33*'Heat X-changer Worksheet'!$F$34)-$C57)</f>
        <v>94.147175672239641</v>
      </c>
      <c r="CI57" s="32">
        <f>-('Heat X-changer Worksheet'!$F$20*'Heat X-changer Worksheet'!$F$21*($L$1-CI$3)/('Heat X-changer Worksheet'!$F$33*'Heat X-changer Worksheet'!$F$34)-$C57)</f>
        <v>94.60601400083965</v>
      </c>
      <c r="CJ57" s="32">
        <f>-('Heat X-changer Worksheet'!$F$20*'Heat X-changer Worksheet'!$F$21*($L$1-CJ$3)/('Heat X-changer Worksheet'!$F$33*'Heat X-changer Worksheet'!$F$34)-$C57)</f>
        <v>95.064852329439645</v>
      </c>
      <c r="CK57" s="32">
        <f>-('Heat X-changer Worksheet'!$F$20*'Heat X-changer Worksheet'!$F$21*($L$1-CK$3)/('Heat X-changer Worksheet'!$F$33*'Heat X-changer Worksheet'!$F$34)-$C57)</f>
        <v>95.523690658039655</v>
      </c>
      <c r="CL57" s="32">
        <f>-('Heat X-changer Worksheet'!$F$20*'Heat X-changer Worksheet'!$F$21*($L$1-CL$3)/('Heat X-changer Worksheet'!$F$33*'Heat X-changer Worksheet'!$F$34)-$C57)</f>
        <v>95.982528986639664</v>
      </c>
      <c r="CM57" s="32">
        <f>-('Heat X-changer Worksheet'!$F$20*'Heat X-changer Worksheet'!$F$21*($L$1-CM$3)/('Heat X-changer Worksheet'!$F$33*'Heat X-changer Worksheet'!$F$34)-$C57)</f>
        <v>96.44136731523966</v>
      </c>
      <c r="CN57" s="32">
        <f>-('Heat X-changer Worksheet'!$F$20*'Heat X-changer Worksheet'!$F$21*($L$1-CN$3)/('Heat X-changer Worksheet'!$F$33*'Heat X-changer Worksheet'!$F$34)-$C57)</f>
        <v>96.900205643839669</v>
      </c>
      <c r="CO57" s="32">
        <f>-('Heat X-changer Worksheet'!$F$20*'Heat X-changer Worksheet'!$F$21*($L$1-CO$3)/('Heat X-changer Worksheet'!$F$33*'Heat X-changer Worksheet'!$F$34)-$C57)</f>
        <v>97.359043972439679</v>
      </c>
      <c r="CP57" s="32">
        <f>-('Heat X-changer Worksheet'!$F$20*'Heat X-changer Worksheet'!$F$21*($L$1-CP$3)/('Heat X-changer Worksheet'!$F$33*'Heat X-changer Worksheet'!$F$34)-$C57)</f>
        <v>97.817882301039674</v>
      </c>
      <c r="CQ57" s="32">
        <f>-('Heat X-changer Worksheet'!$F$20*'Heat X-changer Worksheet'!$F$21*($L$1-CQ$3)/('Heat X-changer Worksheet'!$F$33*'Heat X-changer Worksheet'!$F$34)-$C57)</f>
        <v>98.276720629639684</v>
      </c>
      <c r="CR57" s="32">
        <f>-('Heat X-changer Worksheet'!$F$20*'Heat X-changer Worksheet'!$F$21*($L$1-CR$3)/('Heat X-changer Worksheet'!$F$33*'Heat X-changer Worksheet'!$F$34)-$C57)</f>
        <v>98.735558958239693</v>
      </c>
      <c r="CS57" s="32">
        <f>-('Heat X-changer Worksheet'!$F$20*'Heat X-changer Worksheet'!$F$21*($L$1-CS$3)/('Heat X-changer Worksheet'!$F$33*'Heat X-changer Worksheet'!$F$34)-$C57)</f>
        <v>99.194397286839688</v>
      </c>
      <c r="CT57" s="32">
        <f>-('Heat X-changer Worksheet'!$F$20*'Heat X-changer Worksheet'!$F$21*($L$1-CT$3)/('Heat X-changer Worksheet'!$F$33*'Heat X-changer Worksheet'!$F$34)-$C57)</f>
        <v>99.653235615439698</v>
      </c>
      <c r="CU57" s="32">
        <f>-('Heat X-changer Worksheet'!$F$20*'Heat X-changer Worksheet'!$F$21*($L$1-CU$3)/('Heat X-changer Worksheet'!$F$33*'Heat X-changer Worksheet'!$F$34)-$C57)</f>
        <v>100.11207394403971</v>
      </c>
      <c r="CV57" s="32">
        <f>-('Heat X-changer Worksheet'!$F$20*'Heat X-changer Worksheet'!$F$21*($L$1-CV$3)/('Heat X-changer Worksheet'!$F$33*'Heat X-changer Worksheet'!$F$34)-$C57)</f>
        <v>100.5709122726397</v>
      </c>
      <c r="CW57" s="32">
        <f>-('Heat X-changer Worksheet'!$F$20*'Heat X-changer Worksheet'!$F$21*($L$1-CW$3)/('Heat X-changer Worksheet'!$F$33*'Heat X-changer Worksheet'!$F$34)-$C57)</f>
        <v>101.02975060123971</v>
      </c>
      <c r="CX57" s="32">
        <f>-('Heat X-changer Worksheet'!$F$20*'Heat X-changer Worksheet'!$F$21*($L$1-CX$3)/('Heat X-changer Worksheet'!$F$33*'Heat X-changer Worksheet'!$F$34)-$C57)</f>
        <v>101.48858892983972</v>
      </c>
      <c r="CY57" s="32">
        <f>-('Heat X-changer Worksheet'!$F$20*'Heat X-changer Worksheet'!$F$21*($L$1-CY$3)/('Heat X-changer Worksheet'!$F$33*'Heat X-changer Worksheet'!$F$34)-$C57)</f>
        <v>101.94742725843973</v>
      </c>
      <c r="CZ57" s="32">
        <f>-('Heat X-changer Worksheet'!$F$20*'Heat X-changer Worksheet'!$F$21*($L$1-CZ$3)/('Heat X-changer Worksheet'!$F$33*'Heat X-changer Worksheet'!$F$34)-$C57)</f>
        <v>102.40626558703974</v>
      </c>
      <c r="DA57" s="32">
        <f>-('Heat X-changer Worksheet'!$F$20*'Heat X-changer Worksheet'!$F$21*($L$1-DA$3)/('Heat X-changer Worksheet'!$F$33*'Heat X-changer Worksheet'!$F$34)-$C57)</f>
        <v>102.86510391563974</v>
      </c>
      <c r="DB57" s="32">
        <f>-('Heat X-changer Worksheet'!$F$20*'Heat X-changer Worksheet'!$F$21*($L$1-DB$3)/('Heat X-changer Worksheet'!$F$33*'Heat X-changer Worksheet'!$F$34)-$C57)</f>
        <v>103.32394224423973</v>
      </c>
      <c r="DC57" s="32">
        <f>-('Heat X-changer Worksheet'!$F$20*'Heat X-changer Worksheet'!$F$21*($L$1-DC$3)/('Heat X-changer Worksheet'!$F$33*'Heat X-changer Worksheet'!$F$34)-$C57)</f>
        <v>103.78278057283974</v>
      </c>
      <c r="DD57" s="32">
        <f>-('Heat X-changer Worksheet'!$F$20*'Heat X-changer Worksheet'!$F$21*($L$1-DD$3)/('Heat X-changer Worksheet'!$F$33*'Heat X-changer Worksheet'!$F$34)-$C57)</f>
        <v>104.24161890143975</v>
      </c>
      <c r="DE57" s="32">
        <f>-('Heat X-changer Worksheet'!$F$20*'Heat X-changer Worksheet'!$F$21*($L$1-DE$3)/('Heat X-changer Worksheet'!$F$33*'Heat X-changer Worksheet'!$F$34)-$C57)</f>
        <v>104.70045723003976</v>
      </c>
      <c r="DF57" s="32">
        <f>-('Heat X-changer Worksheet'!$F$20*'Heat X-changer Worksheet'!$F$21*($L$1-DF$3)/('Heat X-changer Worksheet'!$F$33*'Heat X-changer Worksheet'!$F$34)-$C57)</f>
        <v>105.15929555863977</v>
      </c>
      <c r="DG57" s="32">
        <f>-('Heat X-changer Worksheet'!$F$20*'Heat X-changer Worksheet'!$F$21*($L$1-DG$3)/('Heat X-changer Worksheet'!$F$33*'Heat X-changer Worksheet'!$F$34)-$C57)</f>
        <v>105.61813388723976</v>
      </c>
      <c r="DH57" s="32">
        <f>-('Heat X-changer Worksheet'!$F$20*'Heat X-changer Worksheet'!$F$21*($L$1-DH$3)/('Heat X-changer Worksheet'!$F$33*'Heat X-changer Worksheet'!$F$34)-$C57)</f>
        <v>106.07697221583977</v>
      </c>
      <c r="DI57" s="32">
        <f>-('Heat X-changer Worksheet'!$F$20*'Heat X-changer Worksheet'!$F$21*($L$1-DI$3)/('Heat X-changer Worksheet'!$F$33*'Heat X-changer Worksheet'!$F$34)-$C57)</f>
        <v>106.53581054443978</v>
      </c>
      <c r="DJ57" s="32">
        <f>-('Heat X-changer Worksheet'!$F$20*'Heat X-changer Worksheet'!$F$21*($L$1-DJ$3)/('Heat X-changer Worksheet'!$F$33*'Heat X-changer Worksheet'!$F$34)-$C57)</f>
        <v>106.99464887303978</v>
      </c>
      <c r="DK57" s="32">
        <f>-('Heat X-changer Worksheet'!$F$20*'Heat X-changer Worksheet'!$F$21*($L$1-DK$3)/('Heat X-changer Worksheet'!$F$33*'Heat X-changer Worksheet'!$F$34)-$C57)</f>
        <v>107.45348720163979</v>
      </c>
      <c r="DL57" s="32">
        <f>-('Heat X-changer Worksheet'!$F$20*'Heat X-changer Worksheet'!$F$21*($L$1-DL$3)/('Heat X-changer Worksheet'!$F$33*'Heat X-changer Worksheet'!$F$34)-$C57)</f>
        <v>107.9123255302398</v>
      </c>
      <c r="DM57" s="32">
        <f>-('Heat X-changer Worksheet'!$F$20*'Heat X-changer Worksheet'!$F$21*($L$1-DM$3)/('Heat X-changer Worksheet'!$F$33*'Heat X-changer Worksheet'!$F$34)-$C57)</f>
        <v>108.37116385883979</v>
      </c>
      <c r="DN57" s="32">
        <f>-('Heat X-changer Worksheet'!$F$20*'Heat X-changer Worksheet'!$F$21*($L$1-DN$3)/('Heat X-changer Worksheet'!$F$33*'Heat X-changer Worksheet'!$F$34)-$C57)</f>
        <v>108.8300021874398</v>
      </c>
      <c r="DO57" s="32">
        <f>-('Heat X-changer Worksheet'!$F$20*'Heat X-changer Worksheet'!$F$21*($L$1-DO$3)/('Heat X-changer Worksheet'!$F$33*'Heat X-changer Worksheet'!$F$34)-$C57)</f>
        <v>109.28884051603981</v>
      </c>
      <c r="DP57" s="32">
        <f>-('Heat X-changer Worksheet'!$F$20*'Heat X-changer Worksheet'!$F$21*($L$1-DP$3)/('Heat X-changer Worksheet'!$F$33*'Heat X-changer Worksheet'!$F$34)-$C57)</f>
        <v>109.74767884463981</v>
      </c>
      <c r="DQ57" s="32">
        <f>-('Heat X-changer Worksheet'!$F$20*'Heat X-changer Worksheet'!$F$21*($L$1-DQ$3)/('Heat X-changer Worksheet'!$F$33*'Heat X-changer Worksheet'!$F$34)-$C57)</f>
        <v>110.20651717323982</v>
      </c>
      <c r="DR57" s="32">
        <f>-('Heat X-changer Worksheet'!$F$20*'Heat X-changer Worksheet'!$F$21*($L$1-DR$3)/('Heat X-changer Worksheet'!$F$33*'Heat X-changer Worksheet'!$F$34)-$C57)</f>
        <v>110.66535550183983</v>
      </c>
      <c r="DS57" s="32">
        <f>-('Heat X-changer Worksheet'!$F$20*'Heat X-changer Worksheet'!$F$21*($L$1-DS$3)/('Heat X-changer Worksheet'!$F$33*'Heat X-changer Worksheet'!$F$34)-$C57)</f>
        <v>111.12419383043982</v>
      </c>
      <c r="DT57" s="32">
        <f>-('Heat X-changer Worksheet'!$F$20*'Heat X-changer Worksheet'!$F$21*($L$1-DT$3)/('Heat X-changer Worksheet'!$F$33*'Heat X-changer Worksheet'!$F$34)-$C57)</f>
        <v>111.58303215903983</v>
      </c>
      <c r="DU57" s="32">
        <f>-('Heat X-changer Worksheet'!$F$20*'Heat X-changer Worksheet'!$F$21*($L$1-DU$3)/('Heat X-changer Worksheet'!$F$33*'Heat X-changer Worksheet'!$F$34)-$C57)</f>
        <v>112.04187048763984</v>
      </c>
      <c r="DV57" s="32">
        <f>-('Heat X-changer Worksheet'!$F$20*'Heat X-changer Worksheet'!$F$21*($L$1-DV$3)/('Heat X-changer Worksheet'!$F$33*'Heat X-changer Worksheet'!$F$34)-$C57)</f>
        <v>112.50070881623984</v>
      </c>
      <c r="DW57" s="32">
        <f>-('Heat X-changer Worksheet'!$F$20*'Heat X-changer Worksheet'!$F$21*($L$1-DW$3)/('Heat X-changer Worksheet'!$F$33*'Heat X-changer Worksheet'!$F$34)-$C57)</f>
        <v>112.95954714483985</v>
      </c>
      <c r="DX57" s="32">
        <f>-('Heat X-changer Worksheet'!$F$20*'Heat X-changer Worksheet'!$F$21*($L$1-DX$3)/('Heat X-changer Worksheet'!$F$33*'Heat X-changer Worksheet'!$F$34)-$C57)</f>
        <v>113.41838547343986</v>
      </c>
      <c r="DY57" s="32">
        <f>-('Heat X-changer Worksheet'!$F$20*'Heat X-changer Worksheet'!$F$21*($L$1-DY$3)/('Heat X-changer Worksheet'!$F$33*'Heat X-changer Worksheet'!$F$34)-$C57)</f>
        <v>113.87722380203985</v>
      </c>
      <c r="DZ57" s="32">
        <f>-('Heat X-changer Worksheet'!$F$20*'Heat X-changer Worksheet'!$F$21*($L$1-DZ$3)/('Heat X-changer Worksheet'!$F$33*'Heat X-changer Worksheet'!$F$34)-$C57)</f>
        <v>114.33606213063986</v>
      </c>
      <c r="EA57" s="32">
        <f>-('Heat X-changer Worksheet'!$F$20*'Heat X-changer Worksheet'!$F$21*($L$1-EA$3)/('Heat X-changer Worksheet'!$F$33*'Heat X-changer Worksheet'!$F$34)-$C57)</f>
        <v>114.79490045923987</v>
      </c>
      <c r="EB57" s="32">
        <f>-('Heat X-changer Worksheet'!$F$20*'Heat X-changer Worksheet'!$F$21*($L$1-EB$3)/('Heat X-changer Worksheet'!$F$33*'Heat X-changer Worksheet'!$F$34)-$C57)</f>
        <v>115.25373878783988</v>
      </c>
      <c r="EC57" s="32">
        <f>-('Heat X-changer Worksheet'!$F$20*'Heat X-changer Worksheet'!$F$21*($L$1-EC$3)/('Heat X-changer Worksheet'!$F$33*'Heat X-changer Worksheet'!$F$34)-$C57)</f>
        <v>115.71257711643987</v>
      </c>
      <c r="ED57" s="32">
        <f>-('Heat X-changer Worksheet'!$F$20*'Heat X-changer Worksheet'!$F$21*($L$1-ED$3)/('Heat X-changer Worksheet'!$F$33*'Heat X-changer Worksheet'!$F$34)-$C57)</f>
        <v>116.17141544503988</v>
      </c>
      <c r="EE57" s="32">
        <f>-('Heat X-changer Worksheet'!$F$20*'Heat X-changer Worksheet'!$F$21*($L$1-EE$3)/('Heat X-changer Worksheet'!$F$33*'Heat X-changer Worksheet'!$F$34)-$C57)</f>
        <v>116.63025377363989</v>
      </c>
      <c r="EF57" s="32">
        <f>-('Heat X-changer Worksheet'!$F$20*'Heat X-changer Worksheet'!$F$21*($L$1-EF$3)/('Heat X-changer Worksheet'!$F$33*'Heat X-changer Worksheet'!$F$34)-$C57)</f>
        <v>117.08909210223989</v>
      </c>
      <c r="EG57" s="32">
        <f>-('Heat X-changer Worksheet'!$F$20*'Heat X-changer Worksheet'!$F$21*($L$1-EG$3)/('Heat X-changer Worksheet'!$F$33*'Heat X-changer Worksheet'!$F$34)-$C57)</f>
        <v>117.5479304308399</v>
      </c>
      <c r="EH57" s="32">
        <f>-('Heat X-changer Worksheet'!$F$20*'Heat X-changer Worksheet'!$F$21*($L$1-EH$3)/('Heat X-changer Worksheet'!$F$33*'Heat X-changer Worksheet'!$F$34)-$C57)</f>
        <v>118.00676875943991</v>
      </c>
      <c r="EI57" s="32">
        <f>-('Heat X-changer Worksheet'!$F$20*'Heat X-changer Worksheet'!$F$21*($L$1-EI$3)/('Heat X-changer Worksheet'!$F$33*'Heat X-changer Worksheet'!$F$34)-$C57)</f>
        <v>118.46560708803992</v>
      </c>
      <c r="EJ57" s="32">
        <f>-('Heat X-changer Worksheet'!$F$20*'Heat X-changer Worksheet'!$F$21*($L$1-EJ$3)/('Heat X-changer Worksheet'!$F$33*'Heat X-changer Worksheet'!$F$34)-$C57)</f>
        <v>118.92444541663991</v>
      </c>
      <c r="EK57" s="32">
        <f>-('Heat X-changer Worksheet'!$F$20*'Heat X-changer Worksheet'!$F$21*($L$1-EK$3)/('Heat X-changer Worksheet'!$F$33*'Heat X-changer Worksheet'!$F$34)-$C57)</f>
        <v>119.38328374523992</v>
      </c>
      <c r="EL57" s="32">
        <f>-('Heat X-changer Worksheet'!$F$20*'Heat X-changer Worksheet'!$F$21*($L$1-EL$3)/('Heat X-changer Worksheet'!$F$33*'Heat X-changer Worksheet'!$F$34)-$C57)</f>
        <v>119.84212207383992</v>
      </c>
      <c r="EM57" s="32">
        <f>-('Heat X-changer Worksheet'!$F$20*'Heat X-changer Worksheet'!$F$21*($L$1-EM$3)/('Heat X-changer Worksheet'!$F$33*'Heat X-changer Worksheet'!$F$34)-$C57)</f>
        <v>120.30096040243993</v>
      </c>
      <c r="EN57" s="32">
        <f>-('Heat X-changer Worksheet'!$F$20*'Heat X-changer Worksheet'!$F$21*($L$1-EN$3)/('Heat X-changer Worksheet'!$F$33*'Heat X-changer Worksheet'!$F$34)-$C57)</f>
        <v>120.75979873103994</v>
      </c>
    </row>
    <row r="58" spans="3:144">
      <c r="C58" s="30">
        <f t="shared" si="3"/>
        <v>126</v>
      </c>
      <c r="D58" s="32">
        <f>-('Heat X-changer Worksheet'!$F$20*'Heat X-changer Worksheet'!$F$21*($L$1-D$3)/('Heat X-changer Worksheet'!$F$33*'Heat X-changer Worksheet'!$F$34)-$C58)</f>
        <v>55.522432727039217</v>
      </c>
      <c r="E58" s="32">
        <f>-('Heat X-changer Worksheet'!$F$20*'Heat X-changer Worksheet'!$F$21*($L$1-E$3)/('Heat X-changer Worksheet'!$F$33*'Heat X-changer Worksheet'!$F$34)-$C58)</f>
        <v>55.981271055639226</v>
      </c>
      <c r="F58" s="32">
        <f>-('Heat X-changer Worksheet'!$F$20*'Heat X-changer Worksheet'!$F$21*($L$1-F$3)/('Heat X-changer Worksheet'!$F$33*'Heat X-changer Worksheet'!$F$34)-$C58)</f>
        <v>56.440109384239236</v>
      </c>
      <c r="G58" s="32">
        <f>-('Heat X-changer Worksheet'!$F$20*'Heat X-changer Worksheet'!$F$21*($L$1-G$3)/('Heat X-changer Worksheet'!$F$33*'Heat X-changer Worksheet'!$F$34)-$C58)</f>
        <v>56.898947712839231</v>
      </c>
      <c r="H58" s="32">
        <f>-('Heat X-changer Worksheet'!$F$20*'Heat X-changer Worksheet'!$F$21*($L$1-H$3)/('Heat X-changer Worksheet'!$F$33*'Heat X-changer Worksheet'!$F$34)-$C58)</f>
        <v>57.35778604143924</v>
      </c>
      <c r="I58" s="32">
        <f>-('Heat X-changer Worksheet'!$F$20*'Heat X-changer Worksheet'!$F$21*($L$1-I$3)/('Heat X-changer Worksheet'!$F$33*'Heat X-changer Worksheet'!$F$34)-$C58)</f>
        <v>57.81662437003925</v>
      </c>
      <c r="J58" s="32">
        <f>-('Heat X-changer Worksheet'!$F$20*'Heat X-changer Worksheet'!$F$21*($L$1-J$3)/('Heat X-changer Worksheet'!$F$33*'Heat X-changer Worksheet'!$F$34)-$C58)</f>
        <v>58.275462698639259</v>
      </c>
      <c r="K58" s="32">
        <f>-('Heat X-changer Worksheet'!$F$20*'Heat X-changer Worksheet'!$F$21*($L$1-K$3)/('Heat X-changer Worksheet'!$F$33*'Heat X-changer Worksheet'!$F$34)-$C58)</f>
        <v>58.734301027239255</v>
      </c>
      <c r="L58" s="32">
        <f>-('Heat X-changer Worksheet'!$F$20*'Heat X-changer Worksheet'!$F$21*($L$1-L$3)/('Heat X-changer Worksheet'!$F$33*'Heat X-changer Worksheet'!$F$34)-$C58)</f>
        <v>59.193139355839264</v>
      </c>
      <c r="M58" s="32">
        <f>-('Heat X-changer Worksheet'!$F$20*'Heat X-changer Worksheet'!$F$21*($L$1-M$3)/('Heat X-changer Worksheet'!$F$33*'Heat X-changer Worksheet'!$F$34)-$C58)</f>
        <v>59.651977684439274</v>
      </c>
      <c r="N58" s="32">
        <f>-('Heat X-changer Worksheet'!$F$20*'Heat X-changer Worksheet'!$F$21*($L$1-N$3)/('Heat X-changer Worksheet'!$F$33*'Heat X-changer Worksheet'!$F$34)-$C58)</f>
        <v>60.110816013039269</v>
      </c>
      <c r="O58" s="32">
        <f>-('Heat X-changer Worksheet'!$F$20*'Heat X-changer Worksheet'!$F$21*($L$1-O$3)/('Heat X-changer Worksheet'!$F$33*'Heat X-changer Worksheet'!$F$34)-$C58)</f>
        <v>60.569654341639279</v>
      </c>
      <c r="P58" s="32">
        <f>-('Heat X-changer Worksheet'!$F$20*'Heat X-changer Worksheet'!$F$21*($L$1-P$3)/('Heat X-changer Worksheet'!$F$33*'Heat X-changer Worksheet'!$F$34)-$C58)</f>
        <v>61.028492670239288</v>
      </c>
      <c r="Q58" s="32">
        <f>-('Heat X-changer Worksheet'!$F$20*'Heat X-changer Worksheet'!$F$21*($L$1-Q$3)/('Heat X-changer Worksheet'!$F$33*'Heat X-changer Worksheet'!$F$34)-$C58)</f>
        <v>61.487330998839298</v>
      </c>
      <c r="R58" s="32">
        <f>-('Heat X-changer Worksheet'!$F$20*'Heat X-changer Worksheet'!$F$21*($L$1-R$3)/('Heat X-changer Worksheet'!$F$33*'Heat X-changer Worksheet'!$F$34)-$C58)</f>
        <v>61.946169327439293</v>
      </c>
      <c r="S58" s="32">
        <f>-('Heat X-changer Worksheet'!$F$20*'Heat X-changer Worksheet'!$F$21*($L$1-S$3)/('Heat X-changer Worksheet'!$F$33*'Heat X-changer Worksheet'!$F$34)-$C58)</f>
        <v>62.405007656039302</v>
      </c>
      <c r="T58" s="32">
        <f>-('Heat X-changer Worksheet'!$F$20*'Heat X-changer Worksheet'!$F$21*($L$1-T$3)/('Heat X-changer Worksheet'!$F$33*'Heat X-changer Worksheet'!$F$34)-$C58)</f>
        <v>62.863845984639305</v>
      </c>
      <c r="U58" s="32">
        <f>-('Heat X-changer Worksheet'!$F$20*'Heat X-changer Worksheet'!$F$21*($L$1-U$3)/('Heat X-changer Worksheet'!$F$33*'Heat X-changer Worksheet'!$F$34)-$C58)</f>
        <v>63.322684313239314</v>
      </c>
      <c r="V58" s="32">
        <f>-('Heat X-changer Worksheet'!$F$20*'Heat X-changer Worksheet'!$F$21*($L$1-V$3)/('Heat X-changer Worksheet'!$F$33*'Heat X-changer Worksheet'!$F$34)-$C58)</f>
        <v>63.781522641839317</v>
      </c>
      <c r="W58" s="32">
        <f>-('Heat X-changer Worksheet'!$F$20*'Heat X-changer Worksheet'!$F$21*($L$1-W$3)/('Heat X-changer Worksheet'!$F$33*'Heat X-changer Worksheet'!$F$34)-$C58)</f>
        <v>64.240360970439326</v>
      </c>
      <c r="X58" s="32">
        <f>-('Heat X-changer Worksheet'!$F$20*'Heat X-changer Worksheet'!$F$21*($L$1-X$3)/('Heat X-changer Worksheet'!$F$33*'Heat X-changer Worksheet'!$F$34)-$C58)</f>
        <v>64.699199299039321</v>
      </c>
      <c r="Y58" s="32">
        <f>-('Heat X-changer Worksheet'!$F$20*'Heat X-changer Worksheet'!$F$21*($L$1-Y$3)/('Heat X-changer Worksheet'!$F$33*'Heat X-changer Worksheet'!$F$34)-$C58)</f>
        <v>65.158037627639331</v>
      </c>
      <c r="Z58" s="32">
        <f>-('Heat X-changer Worksheet'!$F$20*'Heat X-changer Worksheet'!$F$21*($L$1-Z$3)/('Heat X-changer Worksheet'!$F$33*'Heat X-changer Worksheet'!$F$34)-$C58)</f>
        <v>65.61687595623934</v>
      </c>
      <c r="AA58" s="32">
        <f>-('Heat X-changer Worksheet'!$F$20*'Heat X-changer Worksheet'!$F$21*($L$1-AA$3)/('Heat X-changer Worksheet'!$F$33*'Heat X-changer Worksheet'!$F$34)-$C58)</f>
        <v>66.075714284839336</v>
      </c>
      <c r="AB58" s="32">
        <f>-('Heat X-changer Worksheet'!$F$20*'Heat X-changer Worksheet'!$F$21*($L$1-AB$3)/('Heat X-changer Worksheet'!$F$33*'Heat X-changer Worksheet'!$F$34)-$C58)</f>
        <v>66.534552613439345</v>
      </c>
      <c r="AC58" s="32">
        <f>-('Heat X-changer Worksheet'!$F$20*'Heat X-changer Worksheet'!$F$21*($L$1-AC$3)/('Heat X-changer Worksheet'!$F$33*'Heat X-changer Worksheet'!$F$34)-$C58)</f>
        <v>66.993390942039355</v>
      </c>
      <c r="AD58" s="32">
        <f>-('Heat X-changer Worksheet'!$F$20*'Heat X-changer Worksheet'!$F$21*($L$1-AD$3)/('Heat X-changer Worksheet'!$F$33*'Heat X-changer Worksheet'!$F$34)-$C58)</f>
        <v>67.45222927063935</v>
      </c>
      <c r="AE58" s="32">
        <f>-('Heat X-changer Worksheet'!$F$20*'Heat X-changer Worksheet'!$F$21*($L$1-AE$3)/('Heat X-changer Worksheet'!$F$33*'Heat X-changer Worksheet'!$F$34)-$C58)</f>
        <v>67.91106759923936</v>
      </c>
      <c r="AF58" s="32">
        <f>-('Heat X-changer Worksheet'!$F$20*'Heat X-changer Worksheet'!$F$21*($L$1-AF$3)/('Heat X-changer Worksheet'!$F$33*'Heat X-changer Worksheet'!$F$34)-$C58)</f>
        <v>68.369905927839369</v>
      </c>
      <c r="AG58" s="32">
        <f>-('Heat X-changer Worksheet'!$F$20*'Heat X-changer Worksheet'!$F$21*($L$1-AG$3)/('Heat X-changer Worksheet'!$F$33*'Heat X-changer Worksheet'!$F$34)-$C58)</f>
        <v>68.828744256439364</v>
      </c>
      <c r="AH58" s="32">
        <f>-('Heat X-changer Worksheet'!$F$20*'Heat X-changer Worksheet'!$F$21*($L$1-AH$3)/('Heat X-changer Worksheet'!$F$33*'Heat X-changer Worksheet'!$F$34)-$C58)</f>
        <v>69.287582585039374</v>
      </c>
      <c r="AI58" s="32">
        <f>-('Heat X-changer Worksheet'!$F$20*'Heat X-changer Worksheet'!$F$21*($L$1-AI$3)/('Heat X-changer Worksheet'!$F$33*'Heat X-changer Worksheet'!$F$34)-$C58)</f>
        <v>69.746420913639383</v>
      </c>
      <c r="AJ58" s="32">
        <f>-('Heat X-changer Worksheet'!$F$20*'Heat X-changer Worksheet'!$F$21*($L$1-AJ$3)/('Heat X-changer Worksheet'!$F$33*'Heat X-changer Worksheet'!$F$34)-$C58)</f>
        <v>70.205259242239379</v>
      </c>
      <c r="AK58" s="32">
        <f>-('Heat X-changer Worksheet'!$F$20*'Heat X-changer Worksheet'!$F$21*($L$1-AK$3)/('Heat X-changer Worksheet'!$F$33*'Heat X-changer Worksheet'!$F$34)-$C58)</f>
        <v>70.664097570839402</v>
      </c>
      <c r="AL58" s="32">
        <f>-('Heat X-changer Worksheet'!$F$20*'Heat X-changer Worksheet'!$F$21*($L$1-AL$3)/('Heat X-changer Worksheet'!$F$33*'Heat X-changer Worksheet'!$F$34)-$C58)</f>
        <v>71.122935899439398</v>
      </c>
      <c r="AM58" s="32">
        <f>-('Heat X-changer Worksheet'!$F$20*'Heat X-changer Worksheet'!$F$21*($L$1-AM$3)/('Heat X-changer Worksheet'!$F$33*'Heat X-changer Worksheet'!$F$34)-$C58)</f>
        <v>71.581774228039393</v>
      </c>
      <c r="AN58" s="32">
        <f>-('Heat X-changer Worksheet'!$F$20*'Heat X-changer Worksheet'!$F$21*($L$1-AN$3)/('Heat X-changer Worksheet'!$F$33*'Heat X-changer Worksheet'!$F$34)-$C58)</f>
        <v>72.040612556639417</v>
      </c>
      <c r="AO58" s="32">
        <f>-('Heat X-changer Worksheet'!$F$20*'Heat X-changer Worksheet'!$F$21*($L$1-AO$3)/('Heat X-changer Worksheet'!$F$33*'Heat X-changer Worksheet'!$F$34)-$C58)</f>
        <v>72.499450885239412</v>
      </c>
      <c r="AP58" s="32">
        <f>-('Heat X-changer Worksheet'!$F$20*'Heat X-changer Worksheet'!$F$21*($L$1-AP$3)/('Heat X-changer Worksheet'!$F$33*'Heat X-changer Worksheet'!$F$34)-$C58)</f>
        <v>72.958289213839421</v>
      </c>
      <c r="AQ58" s="32">
        <f>-('Heat X-changer Worksheet'!$F$20*'Heat X-changer Worksheet'!$F$21*($L$1-AQ$3)/('Heat X-changer Worksheet'!$F$33*'Heat X-changer Worksheet'!$F$34)-$C58)</f>
        <v>73.417127542439431</v>
      </c>
      <c r="AR58" s="32">
        <f>-('Heat X-changer Worksheet'!$F$20*'Heat X-changer Worksheet'!$F$21*($L$1-AR$3)/('Heat X-changer Worksheet'!$F$33*'Heat X-changer Worksheet'!$F$34)-$C58)</f>
        <v>73.875965871039426</v>
      </c>
      <c r="AS58" s="32">
        <f>-('Heat X-changer Worksheet'!$F$20*'Heat X-changer Worksheet'!$F$21*($L$1-AS$3)/('Heat X-changer Worksheet'!$F$33*'Heat X-changer Worksheet'!$F$34)-$C58)</f>
        <v>74.334804199639436</v>
      </c>
      <c r="AT58" s="32">
        <f>-('Heat X-changer Worksheet'!$F$20*'Heat X-changer Worksheet'!$F$21*($L$1-AT$3)/('Heat X-changer Worksheet'!$F$33*'Heat X-changer Worksheet'!$F$34)-$C58)</f>
        <v>74.793642528239431</v>
      </c>
      <c r="AU58" s="32">
        <f>-('Heat X-changer Worksheet'!$F$20*'Heat X-changer Worksheet'!$F$21*($L$1-AU$3)/('Heat X-changer Worksheet'!$F$33*'Heat X-changer Worksheet'!$F$34)-$C58)</f>
        <v>75.252480856839441</v>
      </c>
      <c r="AV58" s="32">
        <f>-('Heat X-changer Worksheet'!$F$20*'Heat X-changer Worksheet'!$F$21*($L$1-AV$3)/('Heat X-changer Worksheet'!$F$33*'Heat X-changer Worksheet'!$F$34)-$C58)</f>
        <v>75.711319185439436</v>
      </c>
      <c r="AW58" s="32">
        <f>-('Heat X-changer Worksheet'!$F$20*'Heat X-changer Worksheet'!$F$21*($L$1-AW$3)/('Heat X-changer Worksheet'!$F$33*'Heat X-changer Worksheet'!$F$34)-$C58)</f>
        <v>76.17015751403946</v>
      </c>
      <c r="AX58" s="32">
        <f>-('Heat X-changer Worksheet'!$F$20*'Heat X-changer Worksheet'!$F$21*($L$1-AX$3)/('Heat X-changer Worksheet'!$F$33*'Heat X-changer Worksheet'!$F$34)-$C58)</f>
        <v>76.628995842639455</v>
      </c>
      <c r="AY58" s="32">
        <f>-('Heat X-changer Worksheet'!$F$20*'Heat X-changer Worksheet'!$F$21*($L$1-AY$3)/('Heat X-changer Worksheet'!$F$33*'Heat X-changer Worksheet'!$F$34)-$C58)</f>
        <v>77.087834171239464</v>
      </c>
      <c r="AZ58" s="32">
        <f>-('Heat X-changer Worksheet'!$F$20*'Heat X-changer Worksheet'!$F$21*($L$1-AZ$3)/('Heat X-changer Worksheet'!$F$33*'Heat X-changer Worksheet'!$F$34)-$C58)</f>
        <v>77.546672499839474</v>
      </c>
      <c r="BA58" s="32">
        <f>-('Heat X-changer Worksheet'!$F$20*'Heat X-changer Worksheet'!$F$21*($L$1-BA$3)/('Heat X-changer Worksheet'!$F$33*'Heat X-changer Worksheet'!$F$34)-$C58)</f>
        <v>78.005510828439469</v>
      </c>
      <c r="BB58" s="32">
        <f>-('Heat X-changer Worksheet'!$F$20*'Heat X-changer Worksheet'!$F$21*($L$1-BB$3)/('Heat X-changer Worksheet'!$F$33*'Heat X-changer Worksheet'!$F$34)-$C58)</f>
        <v>78.464349157039479</v>
      </c>
      <c r="BC58" s="32">
        <f>-('Heat X-changer Worksheet'!$F$20*'Heat X-changer Worksheet'!$F$21*($L$1-BC$3)/('Heat X-changer Worksheet'!$F$33*'Heat X-changer Worksheet'!$F$34)-$C58)</f>
        <v>78.923187485639488</v>
      </c>
      <c r="BD58" s="32">
        <f>-('Heat X-changer Worksheet'!$F$20*'Heat X-changer Worksheet'!$F$21*($L$1-BD$3)/('Heat X-changer Worksheet'!$F$33*'Heat X-changer Worksheet'!$F$34)-$C58)</f>
        <v>79.382025814239483</v>
      </c>
      <c r="BE58" s="32">
        <f>-('Heat X-changer Worksheet'!$F$20*'Heat X-changer Worksheet'!$F$21*($L$1-BE$3)/('Heat X-changer Worksheet'!$F$33*'Heat X-changer Worksheet'!$F$34)-$C58)</f>
        <v>79.840864142839493</v>
      </c>
      <c r="BF58" s="32">
        <f>-('Heat X-changer Worksheet'!$F$20*'Heat X-changer Worksheet'!$F$21*($L$1-BF$3)/('Heat X-changer Worksheet'!$F$33*'Heat X-changer Worksheet'!$F$34)-$C58)</f>
        <v>80.299702471439502</v>
      </c>
      <c r="BG58" s="32">
        <f>-('Heat X-changer Worksheet'!$F$20*'Heat X-changer Worksheet'!$F$21*($L$1-BG$3)/('Heat X-changer Worksheet'!$F$33*'Heat X-changer Worksheet'!$F$34)-$C58)</f>
        <v>80.758540800039498</v>
      </c>
      <c r="BH58" s="32">
        <f>-('Heat X-changer Worksheet'!$F$20*'Heat X-changer Worksheet'!$F$21*($L$1-BH$3)/('Heat X-changer Worksheet'!$F$33*'Heat X-changer Worksheet'!$F$34)-$C58)</f>
        <v>81.217379128639507</v>
      </c>
      <c r="BI58" s="32">
        <f>-('Heat X-changer Worksheet'!$F$20*'Heat X-changer Worksheet'!$F$21*($L$1-BI$3)/('Heat X-changer Worksheet'!$F$33*'Heat X-changer Worksheet'!$F$34)-$C58)</f>
        <v>81.676217457239517</v>
      </c>
      <c r="BJ58" s="32">
        <f>-('Heat X-changer Worksheet'!$F$20*'Heat X-changer Worksheet'!$F$21*($L$1-BJ$3)/('Heat X-changer Worksheet'!$F$33*'Heat X-changer Worksheet'!$F$34)-$C58)</f>
        <v>82.135055785839512</v>
      </c>
      <c r="BK58" s="32">
        <f>-('Heat X-changer Worksheet'!$F$20*'Heat X-changer Worksheet'!$F$21*($L$1-BK$3)/('Heat X-changer Worksheet'!$F$33*'Heat X-changer Worksheet'!$F$34)-$C58)</f>
        <v>82.593894114439536</v>
      </c>
      <c r="BL58" s="32">
        <f>-('Heat X-changer Worksheet'!$F$20*'Heat X-changer Worksheet'!$F$21*($L$1-BL$3)/('Heat X-changer Worksheet'!$F$33*'Heat X-changer Worksheet'!$F$34)-$C58)</f>
        <v>83.052732443039531</v>
      </c>
      <c r="BM58" s="32">
        <f>-('Heat X-changer Worksheet'!$F$20*'Heat X-changer Worksheet'!$F$21*($L$1-BM$3)/('Heat X-changer Worksheet'!$F$33*'Heat X-changer Worksheet'!$F$34)-$C58)</f>
        <v>83.511570771639526</v>
      </c>
      <c r="BN58" s="32">
        <f>-('Heat X-changer Worksheet'!$F$20*'Heat X-changer Worksheet'!$F$21*($L$1-BN$3)/('Heat X-changer Worksheet'!$F$33*'Heat X-changer Worksheet'!$F$34)-$C58)</f>
        <v>83.970409100239536</v>
      </c>
      <c r="BO58" s="32">
        <f>-('Heat X-changer Worksheet'!$F$20*'Heat X-changer Worksheet'!$F$21*($L$1-BO$3)/('Heat X-changer Worksheet'!$F$33*'Heat X-changer Worksheet'!$F$34)-$C58)</f>
        <v>84.429247428839545</v>
      </c>
      <c r="BP58" s="32">
        <f>-('Heat X-changer Worksheet'!$F$20*'Heat X-changer Worksheet'!$F$21*($L$1-BP$3)/('Heat X-changer Worksheet'!$F$33*'Heat X-changer Worksheet'!$F$34)-$C58)</f>
        <v>84.888085757439541</v>
      </c>
      <c r="BQ58" s="32">
        <f>-('Heat X-changer Worksheet'!$F$20*'Heat X-changer Worksheet'!$F$21*($L$1-BQ$3)/('Heat X-changer Worksheet'!$F$33*'Heat X-changer Worksheet'!$F$34)-$C58)</f>
        <v>85.34692408603955</v>
      </c>
      <c r="BR58" s="32">
        <f>-('Heat X-changer Worksheet'!$F$20*'Heat X-changer Worksheet'!$F$21*($L$1-BR$3)/('Heat X-changer Worksheet'!$F$33*'Heat X-changer Worksheet'!$F$34)-$C58)</f>
        <v>85.80576241463956</v>
      </c>
      <c r="BS58" s="32">
        <f>-('Heat X-changer Worksheet'!$F$20*'Heat X-changer Worksheet'!$F$21*($L$1-BS$3)/('Heat X-changer Worksheet'!$F$33*'Heat X-changer Worksheet'!$F$34)-$C58)</f>
        <v>86.264600743239555</v>
      </c>
      <c r="BT58" s="32">
        <f>-('Heat X-changer Worksheet'!$F$20*'Heat X-changer Worksheet'!$F$21*($L$1-BT$3)/('Heat X-changer Worksheet'!$F$33*'Heat X-changer Worksheet'!$F$34)-$C58)</f>
        <v>86.723439071839579</v>
      </c>
      <c r="BU58" s="32">
        <f>-('Heat X-changer Worksheet'!$F$20*'Heat X-changer Worksheet'!$F$21*($L$1-BU$3)/('Heat X-changer Worksheet'!$F$33*'Heat X-changer Worksheet'!$F$34)-$C58)</f>
        <v>87.182277400439574</v>
      </c>
      <c r="BV58" s="32">
        <f>-('Heat X-changer Worksheet'!$F$20*'Heat X-changer Worksheet'!$F$21*($L$1-BV$3)/('Heat X-changer Worksheet'!$F$33*'Heat X-changer Worksheet'!$F$34)-$C58)</f>
        <v>87.641115729039569</v>
      </c>
      <c r="BW58" s="32">
        <f>-('Heat X-changer Worksheet'!$F$20*'Heat X-changer Worksheet'!$F$21*($L$1-BW$3)/('Heat X-changer Worksheet'!$F$33*'Heat X-changer Worksheet'!$F$34)-$C58)</f>
        <v>88.099954057639593</v>
      </c>
      <c r="BX58" s="32">
        <f>-('Heat X-changer Worksheet'!$F$20*'Heat X-changer Worksheet'!$F$21*($L$1-BX$3)/('Heat X-changer Worksheet'!$F$33*'Heat X-changer Worksheet'!$F$34)-$C58)</f>
        <v>88.558792386239588</v>
      </c>
      <c r="BY58" s="32">
        <f>-('Heat X-changer Worksheet'!$F$20*'Heat X-changer Worksheet'!$F$21*($L$1-BY$3)/('Heat X-changer Worksheet'!$F$33*'Heat X-changer Worksheet'!$F$34)-$C58)</f>
        <v>89.017630714839598</v>
      </c>
      <c r="BZ58" s="32">
        <f>-('Heat X-changer Worksheet'!$F$20*'Heat X-changer Worksheet'!$F$21*($L$1-BZ$3)/('Heat X-changer Worksheet'!$F$33*'Heat X-changer Worksheet'!$F$34)-$C58)</f>
        <v>89.476469043439607</v>
      </c>
      <c r="CA58" s="32">
        <f>-('Heat X-changer Worksheet'!$F$20*'Heat X-changer Worksheet'!$F$21*($L$1-CA$3)/('Heat X-changer Worksheet'!$F$33*'Heat X-changer Worksheet'!$F$34)-$C58)</f>
        <v>89.935307372039603</v>
      </c>
      <c r="CB58" s="32">
        <f>-('Heat X-changer Worksheet'!$F$20*'Heat X-changer Worksheet'!$F$21*($L$1-CB$3)/('Heat X-changer Worksheet'!$F$33*'Heat X-changer Worksheet'!$F$34)-$C58)</f>
        <v>90.394145700639612</v>
      </c>
      <c r="CC58" s="32">
        <f>-('Heat X-changer Worksheet'!$F$20*'Heat X-changer Worksheet'!$F$21*($L$1-CC$3)/('Heat X-changer Worksheet'!$F$33*'Heat X-changer Worksheet'!$F$34)-$C58)</f>
        <v>90.852984029239622</v>
      </c>
      <c r="CD58" s="32">
        <f>-('Heat X-changer Worksheet'!$F$20*'Heat X-changer Worksheet'!$F$21*($L$1-CD$3)/('Heat X-changer Worksheet'!$F$33*'Heat X-changer Worksheet'!$F$34)-$C58)</f>
        <v>91.311822357839617</v>
      </c>
      <c r="CE58" s="32">
        <f>-('Heat X-changer Worksheet'!$F$20*'Heat X-changer Worksheet'!$F$21*($L$1-CE$3)/('Heat X-changer Worksheet'!$F$33*'Heat X-changer Worksheet'!$F$34)-$C58)</f>
        <v>91.770660686439612</v>
      </c>
      <c r="CF58" s="32">
        <f>-('Heat X-changer Worksheet'!$F$20*'Heat X-changer Worksheet'!$F$21*($L$1-CF$3)/('Heat X-changer Worksheet'!$F$33*'Heat X-changer Worksheet'!$F$34)-$C58)</f>
        <v>92.229499015039636</v>
      </c>
      <c r="CG58" s="32">
        <f>-('Heat X-changer Worksheet'!$F$20*'Heat X-changer Worksheet'!$F$21*($L$1-CG$3)/('Heat X-changer Worksheet'!$F$33*'Heat X-changer Worksheet'!$F$34)-$C58)</f>
        <v>92.688337343639631</v>
      </c>
      <c r="CH58" s="32">
        <f>-('Heat X-changer Worksheet'!$F$20*'Heat X-changer Worksheet'!$F$21*($L$1-CH$3)/('Heat X-changer Worksheet'!$F$33*'Heat X-changer Worksheet'!$F$34)-$C58)</f>
        <v>93.147175672239641</v>
      </c>
      <c r="CI58" s="32">
        <f>-('Heat X-changer Worksheet'!$F$20*'Heat X-changer Worksheet'!$F$21*($L$1-CI$3)/('Heat X-changer Worksheet'!$F$33*'Heat X-changer Worksheet'!$F$34)-$C58)</f>
        <v>93.60601400083965</v>
      </c>
      <c r="CJ58" s="32">
        <f>-('Heat X-changer Worksheet'!$F$20*'Heat X-changer Worksheet'!$F$21*($L$1-CJ$3)/('Heat X-changer Worksheet'!$F$33*'Heat X-changer Worksheet'!$F$34)-$C58)</f>
        <v>94.064852329439645</v>
      </c>
      <c r="CK58" s="32">
        <f>-('Heat X-changer Worksheet'!$F$20*'Heat X-changer Worksheet'!$F$21*($L$1-CK$3)/('Heat X-changer Worksheet'!$F$33*'Heat X-changer Worksheet'!$F$34)-$C58)</f>
        <v>94.523690658039655</v>
      </c>
      <c r="CL58" s="32">
        <f>-('Heat X-changer Worksheet'!$F$20*'Heat X-changer Worksheet'!$F$21*($L$1-CL$3)/('Heat X-changer Worksheet'!$F$33*'Heat X-changer Worksheet'!$F$34)-$C58)</f>
        <v>94.982528986639664</v>
      </c>
      <c r="CM58" s="32">
        <f>-('Heat X-changer Worksheet'!$F$20*'Heat X-changer Worksheet'!$F$21*($L$1-CM$3)/('Heat X-changer Worksheet'!$F$33*'Heat X-changer Worksheet'!$F$34)-$C58)</f>
        <v>95.44136731523966</v>
      </c>
      <c r="CN58" s="32">
        <f>-('Heat X-changer Worksheet'!$F$20*'Heat X-changer Worksheet'!$F$21*($L$1-CN$3)/('Heat X-changer Worksheet'!$F$33*'Heat X-changer Worksheet'!$F$34)-$C58)</f>
        <v>95.900205643839669</v>
      </c>
      <c r="CO58" s="32">
        <f>-('Heat X-changer Worksheet'!$F$20*'Heat X-changer Worksheet'!$F$21*($L$1-CO$3)/('Heat X-changer Worksheet'!$F$33*'Heat X-changer Worksheet'!$F$34)-$C58)</f>
        <v>96.359043972439679</v>
      </c>
      <c r="CP58" s="32">
        <f>-('Heat X-changer Worksheet'!$F$20*'Heat X-changer Worksheet'!$F$21*($L$1-CP$3)/('Heat X-changer Worksheet'!$F$33*'Heat X-changer Worksheet'!$F$34)-$C58)</f>
        <v>96.817882301039674</v>
      </c>
      <c r="CQ58" s="32">
        <f>-('Heat X-changer Worksheet'!$F$20*'Heat X-changer Worksheet'!$F$21*($L$1-CQ$3)/('Heat X-changer Worksheet'!$F$33*'Heat X-changer Worksheet'!$F$34)-$C58)</f>
        <v>97.276720629639684</v>
      </c>
      <c r="CR58" s="32">
        <f>-('Heat X-changer Worksheet'!$F$20*'Heat X-changer Worksheet'!$F$21*($L$1-CR$3)/('Heat X-changer Worksheet'!$F$33*'Heat X-changer Worksheet'!$F$34)-$C58)</f>
        <v>97.735558958239693</v>
      </c>
      <c r="CS58" s="32">
        <f>-('Heat X-changer Worksheet'!$F$20*'Heat X-changer Worksheet'!$F$21*($L$1-CS$3)/('Heat X-changer Worksheet'!$F$33*'Heat X-changer Worksheet'!$F$34)-$C58)</f>
        <v>98.194397286839688</v>
      </c>
      <c r="CT58" s="32">
        <f>-('Heat X-changer Worksheet'!$F$20*'Heat X-changer Worksheet'!$F$21*($L$1-CT$3)/('Heat X-changer Worksheet'!$F$33*'Heat X-changer Worksheet'!$F$34)-$C58)</f>
        <v>98.653235615439698</v>
      </c>
      <c r="CU58" s="32">
        <f>-('Heat X-changer Worksheet'!$F$20*'Heat X-changer Worksheet'!$F$21*($L$1-CU$3)/('Heat X-changer Worksheet'!$F$33*'Heat X-changer Worksheet'!$F$34)-$C58)</f>
        <v>99.112073944039707</v>
      </c>
      <c r="CV58" s="32">
        <f>-('Heat X-changer Worksheet'!$F$20*'Heat X-changer Worksheet'!$F$21*($L$1-CV$3)/('Heat X-changer Worksheet'!$F$33*'Heat X-changer Worksheet'!$F$34)-$C58)</f>
        <v>99.570912272639703</v>
      </c>
      <c r="CW58" s="32">
        <f>-('Heat X-changer Worksheet'!$F$20*'Heat X-changer Worksheet'!$F$21*($L$1-CW$3)/('Heat X-changer Worksheet'!$F$33*'Heat X-changer Worksheet'!$F$34)-$C58)</f>
        <v>100.02975060123971</v>
      </c>
      <c r="CX58" s="32">
        <f>-('Heat X-changer Worksheet'!$F$20*'Heat X-changer Worksheet'!$F$21*($L$1-CX$3)/('Heat X-changer Worksheet'!$F$33*'Heat X-changer Worksheet'!$F$34)-$C58)</f>
        <v>100.48858892983972</v>
      </c>
      <c r="CY58" s="32">
        <f>-('Heat X-changer Worksheet'!$F$20*'Heat X-changer Worksheet'!$F$21*($L$1-CY$3)/('Heat X-changer Worksheet'!$F$33*'Heat X-changer Worksheet'!$F$34)-$C58)</f>
        <v>100.94742725843973</v>
      </c>
      <c r="CZ58" s="32">
        <f>-('Heat X-changer Worksheet'!$F$20*'Heat X-changer Worksheet'!$F$21*($L$1-CZ$3)/('Heat X-changer Worksheet'!$F$33*'Heat X-changer Worksheet'!$F$34)-$C58)</f>
        <v>101.40626558703974</v>
      </c>
      <c r="DA58" s="32">
        <f>-('Heat X-changer Worksheet'!$F$20*'Heat X-changer Worksheet'!$F$21*($L$1-DA$3)/('Heat X-changer Worksheet'!$F$33*'Heat X-changer Worksheet'!$F$34)-$C58)</f>
        <v>101.86510391563974</v>
      </c>
      <c r="DB58" s="32">
        <f>-('Heat X-changer Worksheet'!$F$20*'Heat X-changer Worksheet'!$F$21*($L$1-DB$3)/('Heat X-changer Worksheet'!$F$33*'Heat X-changer Worksheet'!$F$34)-$C58)</f>
        <v>102.32394224423973</v>
      </c>
      <c r="DC58" s="32">
        <f>-('Heat X-changer Worksheet'!$F$20*'Heat X-changer Worksheet'!$F$21*($L$1-DC$3)/('Heat X-changer Worksheet'!$F$33*'Heat X-changer Worksheet'!$F$34)-$C58)</f>
        <v>102.78278057283974</v>
      </c>
      <c r="DD58" s="32">
        <f>-('Heat X-changer Worksheet'!$F$20*'Heat X-changer Worksheet'!$F$21*($L$1-DD$3)/('Heat X-changer Worksheet'!$F$33*'Heat X-changer Worksheet'!$F$34)-$C58)</f>
        <v>103.24161890143975</v>
      </c>
      <c r="DE58" s="32">
        <f>-('Heat X-changer Worksheet'!$F$20*'Heat X-changer Worksheet'!$F$21*($L$1-DE$3)/('Heat X-changer Worksheet'!$F$33*'Heat X-changer Worksheet'!$F$34)-$C58)</f>
        <v>103.70045723003976</v>
      </c>
      <c r="DF58" s="32">
        <f>-('Heat X-changer Worksheet'!$F$20*'Heat X-changer Worksheet'!$F$21*($L$1-DF$3)/('Heat X-changer Worksheet'!$F$33*'Heat X-changer Worksheet'!$F$34)-$C58)</f>
        <v>104.15929555863977</v>
      </c>
      <c r="DG58" s="32">
        <f>-('Heat X-changer Worksheet'!$F$20*'Heat X-changer Worksheet'!$F$21*($L$1-DG$3)/('Heat X-changer Worksheet'!$F$33*'Heat X-changer Worksheet'!$F$34)-$C58)</f>
        <v>104.61813388723976</v>
      </c>
      <c r="DH58" s="32">
        <f>-('Heat X-changer Worksheet'!$F$20*'Heat X-changer Worksheet'!$F$21*($L$1-DH$3)/('Heat X-changer Worksheet'!$F$33*'Heat X-changer Worksheet'!$F$34)-$C58)</f>
        <v>105.07697221583977</v>
      </c>
      <c r="DI58" s="32">
        <f>-('Heat X-changer Worksheet'!$F$20*'Heat X-changer Worksheet'!$F$21*($L$1-DI$3)/('Heat X-changer Worksheet'!$F$33*'Heat X-changer Worksheet'!$F$34)-$C58)</f>
        <v>105.53581054443978</v>
      </c>
      <c r="DJ58" s="32">
        <f>-('Heat X-changer Worksheet'!$F$20*'Heat X-changer Worksheet'!$F$21*($L$1-DJ$3)/('Heat X-changer Worksheet'!$F$33*'Heat X-changer Worksheet'!$F$34)-$C58)</f>
        <v>105.99464887303978</v>
      </c>
      <c r="DK58" s="32">
        <f>-('Heat X-changer Worksheet'!$F$20*'Heat X-changer Worksheet'!$F$21*($L$1-DK$3)/('Heat X-changer Worksheet'!$F$33*'Heat X-changer Worksheet'!$F$34)-$C58)</f>
        <v>106.45348720163979</v>
      </c>
      <c r="DL58" s="32">
        <f>-('Heat X-changer Worksheet'!$F$20*'Heat X-changer Worksheet'!$F$21*($L$1-DL$3)/('Heat X-changer Worksheet'!$F$33*'Heat X-changer Worksheet'!$F$34)-$C58)</f>
        <v>106.9123255302398</v>
      </c>
      <c r="DM58" s="32">
        <f>-('Heat X-changer Worksheet'!$F$20*'Heat X-changer Worksheet'!$F$21*($L$1-DM$3)/('Heat X-changer Worksheet'!$F$33*'Heat X-changer Worksheet'!$F$34)-$C58)</f>
        <v>107.37116385883979</v>
      </c>
      <c r="DN58" s="32">
        <f>-('Heat X-changer Worksheet'!$F$20*'Heat X-changer Worksheet'!$F$21*($L$1-DN$3)/('Heat X-changer Worksheet'!$F$33*'Heat X-changer Worksheet'!$F$34)-$C58)</f>
        <v>107.8300021874398</v>
      </c>
      <c r="DO58" s="32">
        <f>-('Heat X-changer Worksheet'!$F$20*'Heat X-changer Worksheet'!$F$21*($L$1-DO$3)/('Heat X-changer Worksheet'!$F$33*'Heat X-changer Worksheet'!$F$34)-$C58)</f>
        <v>108.28884051603981</v>
      </c>
      <c r="DP58" s="32">
        <f>-('Heat X-changer Worksheet'!$F$20*'Heat X-changer Worksheet'!$F$21*($L$1-DP$3)/('Heat X-changer Worksheet'!$F$33*'Heat X-changer Worksheet'!$F$34)-$C58)</f>
        <v>108.74767884463981</v>
      </c>
      <c r="DQ58" s="32">
        <f>-('Heat X-changer Worksheet'!$F$20*'Heat X-changer Worksheet'!$F$21*($L$1-DQ$3)/('Heat X-changer Worksheet'!$F$33*'Heat X-changer Worksheet'!$F$34)-$C58)</f>
        <v>109.20651717323982</v>
      </c>
      <c r="DR58" s="32">
        <f>-('Heat X-changer Worksheet'!$F$20*'Heat X-changer Worksheet'!$F$21*($L$1-DR$3)/('Heat X-changer Worksheet'!$F$33*'Heat X-changer Worksheet'!$F$34)-$C58)</f>
        <v>109.66535550183983</v>
      </c>
      <c r="DS58" s="32">
        <f>-('Heat X-changer Worksheet'!$F$20*'Heat X-changer Worksheet'!$F$21*($L$1-DS$3)/('Heat X-changer Worksheet'!$F$33*'Heat X-changer Worksheet'!$F$34)-$C58)</f>
        <v>110.12419383043982</v>
      </c>
      <c r="DT58" s="32">
        <f>-('Heat X-changer Worksheet'!$F$20*'Heat X-changer Worksheet'!$F$21*($L$1-DT$3)/('Heat X-changer Worksheet'!$F$33*'Heat X-changer Worksheet'!$F$34)-$C58)</f>
        <v>110.58303215903983</v>
      </c>
      <c r="DU58" s="32">
        <f>-('Heat X-changer Worksheet'!$F$20*'Heat X-changer Worksheet'!$F$21*($L$1-DU$3)/('Heat X-changer Worksheet'!$F$33*'Heat X-changer Worksheet'!$F$34)-$C58)</f>
        <v>111.04187048763984</v>
      </c>
      <c r="DV58" s="32">
        <f>-('Heat X-changer Worksheet'!$F$20*'Heat X-changer Worksheet'!$F$21*($L$1-DV$3)/('Heat X-changer Worksheet'!$F$33*'Heat X-changer Worksheet'!$F$34)-$C58)</f>
        <v>111.50070881623984</v>
      </c>
      <c r="DW58" s="32">
        <f>-('Heat X-changer Worksheet'!$F$20*'Heat X-changer Worksheet'!$F$21*($L$1-DW$3)/('Heat X-changer Worksheet'!$F$33*'Heat X-changer Worksheet'!$F$34)-$C58)</f>
        <v>111.95954714483985</v>
      </c>
      <c r="DX58" s="32">
        <f>-('Heat X-changer Worksheet'!$F$20*'Heat X-changer Worksheet'!$F$21*($L$1-DX$3)/('Heat X-changer Worksheet'!$F$33*'Heat X-changer Worksheet'!$F$34)-$C58)</f>
        <v>112.41838547343986</v>
      </c>
      <c r="DY58" s="32">
        <f>-('Heat X-changer Worksheet'!$F$20*'Heat X-changer Worksheet'!$F$21*($L$1-DY$3)/('Heat X-changer Worksheet'!$F$33*'Heat X-changer Worksheet'!$F$34)-$C58)</f>
        <v>112.87722380203985</v>
      </c>
      <c r="DZ58" s="32">
        <f>-('Heat X-changer Worksheet'!$F$20*'Heat X-changer Worksheet'!$F$21*($L$1-DZ$3)/('Heat X-changer Worksheet'!$F$33*'Heat X-changer Worksheet'!$F$34)-$C58)</f>
        <v>113.33606213063986</v>
      </c>
      <c r="EA58" s="32">
        <f>-('Heat X-changer Worksheet'!$F$20*'Heat X-changer Worksheet'!$F$21*($L$1-EA$3)/('Heat X-changer Worksheet'!$F$33*'Heat X-changer Worksheet'!$F$34)-$C58)</f>
        <v>113.79490045923987</v>
      </c>
      <c r="EB58" s="32">
        <f>-('Heat X-changer Worksheet'!$F$20*'Heat X-changer Worksheet'!$F$21*($L$1-EB$3)/('Heat X-changer Worksheet'!$F$33*'Heat X-changer Worksheet'!$F$34)-$C58)</f>
        <v>114.25373878783988</v>
      </c>
      <c r="EC58" s="32">
        <f>-('Heat X-changer Worksheet'!$F$20*'Heat X-changer Worksheet'!$F$21*($L$1-EC$3)/('Heat X-changer Worksheet'!$F$33*'Heat X-changer Worksheet'!$F$34)-$C58)</f>
        <v>114.71257711643987</v>
      </c>
      <c r="ED58" s="32">
        <f>-('Heat X-changer Worksheet'!$F$20*'Heat X-changer Worksheet'!$F$21*($L$1-ED$3)/('Heat X-changer Worksheet'!$F$33*'Heat X-changer Worksheet'!$F$34)-$C58)</f>
        <v>115.17141544503988</v>
      </c>
      <c r="EE58" s="32">
        <f>-('Heat X-changer Worksheet'!$F$20*'Heat X-changer Worksheet'!$F$21*($L$1-EE$3)/('Heat X-changer Worksheet'!$F$33*'Heat X-changer Worksheet'!$F$34)-$C58)</f>
        <v>115.63025377363989</v>
      </c>
      <c r="EF58" s="32">
        <f>-('Heat X-changer Worksheet'!$F$20*'Heat X-changer Worksheet'!$F$21*($L$1-EF$3)/('Heat X-changer Worksheet'!$F$33*'Heat X-changer Worksheet'!$F$34)-$C58)</f>
        <v>116.08909210223989</v>
      </c>
      <c r="EG58" s="32">
        <f>-('Heat X-changer Worksheet'!$F$20*'Heat X-changer Worksheet'!$F$21*($L$1-EG$3)/('Heat X-changer Worksheet'!$F$33*'Heat X-changer Worksheet'!$F$34)-$C58)</f>
        <v>116.5479304308399</v>
      </c>
      <c r="EH58" s="32">
        <f>-('Heat X-changer Worksheet'!$F$20*'Heat X-changer Worksheet'!$F$21*($L$1-EH$3)/('Heat X-changer Worksheet'!$F$33*'Heat X-changer Worksheet'!$F$34)-$C58)</f>
        <v>117.00676875943991</v>
      </c>
      <c r="EI58" s="32">
        <f>-('Heat X-changer Worksheet'!$F$20*'Heat X-changer Worksheet'!$F$21*($L$1-EI$3)/('Heat X-changer Worksheet'!$F$33*'Heat X-changer Worksheet'!$F$34)-$C58)</f>
        <v>117.46560708803992</v>
      </c>
      <c r="EJ58" s="32">
        <f>-('Heat X-changer Worksheet'!$F$20*'Heat X-changer Worksheet'!$F$21*($L$1-EJ$3)/('Heat X-changer Worksheet'!$F$33*'Heat X-changer Worksheet'!$F$34)-$C58)</f>
        <v>117.92444541663991</v>
      </c>
      <c r="EK58" s="32">
        <f>-('Heat X-changer Worksheet'!$F$20*'Heat X-changer Worksheet'!$F$21*($L$1-EK$3)/('Heat X-changer Worksheet'!$F$33*'Heat X-changer Worksheet'!$F$34)-$C58)</f>
        <v>118.38328374523992</v>
      </c>
      <c r="EL58" s="32">
        <f>-('Heat X-changer Worksheet'!$F$20*'Heat X-changer Worksheet'!$F$21*($L$1-EL$3)/('Heat X-changer Worksheet'!$F$33*'Heat X-changer Worksheet'!$F$34)-$C58)</f>
        <v>118.84212207383992</v>
      </c>
      <c r="EM58" s="32">
        <f>-('Heat X-changer Worksheet'!$F$20*'Heat X-changer Worksheet'!$F$21*($L$1-EM$3)/('Heat X-changer Worksheet'!$F$33*'Heat X-changer Worksheet'!$F$34)-$C58)</f>
        <v>119.30096040243993</v>
      </c>
      <c r="EN58" s="32">
        <f>-('Heat X-changer Worksheet'!$F$20*'Heat X-changer Worksheet'!$F$21*($L$1-EN$3)/('Heat X-changer Worksheet'!$F$33*'Heat X-changer Worksheet'!$F$34)-$C58)</f>
        <v>119.75979873103994</v>
      </c>
    </row>
    <row r="59" spans="3:144">
      <c r="C59" s="30">
        <f t="shared" si="3"/>
        <v>125</v>
      </c>
      <c r="D59" s="32">
        <f>-('Heat X-changer Worksheet'!$F$20*'Heat X-changer Worksheet'!$F$21*($L$1-D$3)/('Heat X-changer Worksheet'!$F$33*'Heat X-changer Worksheet'!$F$34)-$C59)</f>
        <v>54.522432727039217</v>
      </c>
      <c r="E59" s="32">
        <f>-('Heat X-changer Worksheet'!$F$20*'Heat X-changer Worksheet'!$F$21*($L$1-E$3)/('Heat X-changer Worksheet'!$F$33*'Heat X-changer Worksheet'!$F$34)-$C59)</f>
        <v>54.981271055639226</v>
      </c>
      <c r="F59" s="32">
        <f>-('Heat X-changer Worksheet'!$F$20*'Heat X-changer Worksheet'!$F$21*($L$1-F$3)/('Heat X-changer Worksheet'!$F$33*'Heat X-changer Worksheet'!$F$34)-$C59)</f>
        <v>55.440109384239236</v>
      </c>
      <c r="G59" s="32">
        <f>-('Heat X-changer Worksheet'!$F$20*'Heat X-changer Worksheet'!$F$21*($L$1-G$3)/('Heat X-changer Worksheet'!$F$33*'Heat X-changer Worksheet'!$F$34)-$C59)</f>
        <v>55.898947712839231</v>
      </c>
      <c r="H59" s="32">
        <f>-('Heat X-changer Worksheet'!$F$20*'Heat X-changer Worksheet'!$F$21*($L$1-H$3)/('Heat X-changer Worksheet'!$F$33*'Heat X-changer Worksheet'!$F$34)-$C59)</f>
        <v>56.35778604143924</v>
      </c>
      <c r="I59" s="32">
        <f>-('Heat X-changer Worksheet'!$F$20*'Heat X-changer Worksheet'!$F$21*($L$1-I$3)/('Heat X-changer Worksheet'!$F$33*'Heat X-changer Worksheet'!$F$34)-$C59)</f>
        <v>56.81662437003925</v>
      </c>
      <c r="J59" s="32">
        <f>-('Heat X-changer Worksheet'!$F$20*'Heat X-changer Worksheet'!$F$21*($L$1-J$3)/('Heat X-changer Worksheet'!$F$33*'Heat X-changer Worksheet'!$F$34)-$C59)</f>
        <v>57.275462698639259</v>
      </c>
      <c r="K59" s="32">
        <f>-('Heat X-changer Worksheet'!$F$20*'Heat X-changer Worksheet'!$F$21*($L$1-K$3)/('Heat X-changer Worksheet'!$F$33*'Heat X-changer Worksheet'!$F$34)-$C59)</f>
        <v>57.734301027239255</v>
      </c>
      <c r="L59" s="32">
        <f>-('Heat X-changer Worksheet'!$F$20*'Heat X-changer Worksheet'!$F$21*($L$1-L$3)/('Heat X-changer Worksheet'!$F$33*'Heat X-changer Worksheet'!$F$34)-$C59)</f>
        <v>58.193139355839264</v>
      </c>
      <c r="M59" s="32">
        <f>-('Heat X-changer Worksheet'!$F$20*'Heat X-changer Worksheet'!$F$21*($L$1-M$3)/('Heat X-changer Worksheet'!$F$33*'Heat X-changer Worksheet'!$F$34)-$C59)</f>
        <v>58.651977684439274</v>
      </c>
      <c r="N59" s="32">
        <f>-('Heat X-changer Worksheet'!$F$20*'Heat X-changer Worksheet'!$F$21*($L$1-N$3)/('Heat X-changer Worksheet'!$F$33*'Heat X-changer Worksheet'!$F$34)-$C59)</f>
        <v>59.110816013039269</v>
      </c>
      <c r="O59" s="32">
        <f>-('Heat X-changer Worksheet'!$F$20*'Heat X-changer Worksheet'!$F$21*($L$1-O$3)/('Heat X-changer Worksheet'!$F$33*'Heat X-changer Worksheet'!$F$34)-$C59)</f>
        <v>59.569654341639279</v>
      </c>
      <c r="P59" s="32">
        <f>-('Heat X-changer Worksheet'!$F$20*'Heat X-changer Worksheet'!$F$21*($L$1-P$3)/('Heat X-changer Worksheet'!$F$33*'Heat X-changer Worksheet'!$F$34)-$C59)</f>
        <v>60.028492670239288</v>
      </c>
      <c r="Q59" s="32">
        <f>-('Heat X-changer Worksheet'!$F$20*'Heat X-changer Worksheet'!$F$21*($L$1-Q$3)/('Heat X-changer Worksheet'!$F$33*'Heat X-changer Worksheet'!$F$34)-$C59)</f>
        <v>60.487330998839298</v>
      </c>
      <c r="R59" s="32">
        <f>-('Heat X-changer Worksheet'!$F$20*'Heat X-changer Worksheet'!$F$21*($L$1-R$3)/('Heat X-changer Worksheet'!$F$33*'Heat X-changer Worksheet'!$F$34)-$C59)</f>
        <v>60.946169327439293</v>
      </c>
      <c r="S59" s="32">
        <f>-('Heat X-changer Worksheet'!$F$20*'Heat X-changer Worksheet'!$F$21*($L$1-S$3)/('Heat X-changer Worksheet'!$F$33*'Heat X-changer Worksheet'!$F$34)-$C59)</f>
        <v>61.405007656039302</v>
      </c>
      <c r="T59" s="32">
        <f>-('Heat X-changer Worksheet'!$F$20*'Heat X-changer Worksheet'!$F$21*($L$1-T$3)/('Heat X-changer Worksheet'!$F$33*'Heat X-changer Worksheet'!$F$34)-$C59)</f>
        <v>61.863845984639305</v>
      </c>
      <c r="U59" s="32">
        <f>-('Heat X-changer Worksheet'!$F$20*'Heat X-changer Worksheet'!$F$21*($L$1-U$3)/('Heat X-changer Worksheet'!$F$33*'Heat X-changer Worksheet'!$F$34)-$C59)</f>
        <v>62.322684313239314</v>
      </c>
      <c r="V59" s="32">
        <f>-('Heat X-changer Worksheet'!$F$20*'Heat X-changer Worksheet'!$F$21*($L$1-V$3)/('Heat X-changer Worksheet'!$F$33*'Heat X-changer Worksheet'!$F$34)-$C59)</f>
        <v>62.781522641839317</v>
      </c>
      <c r="W59" s="32">
        <f>-('Heat X-changer Worksheet'!$F$20*'Heat X-changer Worksheet'!$F$21*($L$1-W$3)/('Heat X-changer Worksheet'!$F$33*'Heat X-changer Worksheet'!$F$34)-$C59)</f>
        <v>63.240360970439326</v>
      </c>
      <c r="X59" s="32">
        <f>-('Heat X-changer Worksheet'!$F$20*'Heat X-changer Worksheet'!$F$21*($L$1-X$3)/('Heat X-changer Worksheet'!$F$33*'Heat X-changer Worksheet'!$F$34)-$C59)</f>
        <v>63.699199299039329</v>
      </c>
      <c r="Y59" s="32">
        <f>-('Heat X-changer Worksheet'!$F$20*'Heat X-changer Worksheet'!$F$21*($L$1-Y$3)/('Heat X-changer Worksheet'!$F$33*'Heat X-changer Worksheet'!$F$34)-$C59)</f>
        <v>64.158037627639331</v>
      </c>
      <c r="Z59" s="32">
        <f>-('Heat X-changer Worksheet'!$F$20*'Heat X-changer Worksheet'!$F$21*($L$1-Z$3)/('Heat X-changer Worksheet'!$F$33*'Heat X-changer Worksheet'!$F$34)-$C59)</f>
        <v>64.61687595623934</v>
      </c>
      <c r="AA59" s="32">
        <f>-('Heat X-changer Worksheet'!$F$20*'Heat X-changer Worksheet'!$F$21*($L$1-AA$3)/('Heat X-changer Worksheet'!$F$33*'Heat X-changer Worksheet'!$F$34)-$C59)</f>
        <v>65.075714284839336</v>
      </c>
      <c r="AB59" s="32">
        <f>-('Heat X-changer Worksheet'!$F$20*'Heat X-changer Worksheet'!$F$21*($L$1-AB$3)/('Heat X-changer Worksheet'!$F$33*'Heat X-changer Worksheet'!$F$34)-$C59)</f>
        <v>65.534552613439345</v>
      </c>
      <c r="AC59" s="32">
        <f>-('Heat X-changer Worksheet'!$F$20*'Heat X-changer Worksheet'!$F$21*($L$1-AC$3)/('Heat X-changer Worksheet'!$F$33*'Heat X-changer Worksheet'!$F$34)-$C59)</f>
        <v>65.993390942039355</v>
      </c>
      <c r="AD59" s="32">
        <f>-('Heat X-changer Worksheet'!$F$20*'Heat X-changer Worksheet'!$F$21*($L$1-AD$3)/('Heat X-changer Worksheet'!$F$33*'Heat X-changer Worksheet'!$F$34)-$C59)</f>
        <v>66.45222927063935</v>
      </c>
      <c r="AE59" s="32">
        <f>-('Heat X-changer Worksheet'!$F$20*'Heat X-changer Worksheet'!$F$21*($L$1-AE$3)/('Heat X-changer Worksheet'!$F$33*'Heat X-changer Worksheet'!$F$34)-$C59)</f>
        <v>66.91106759923936</v>
      </c>
      <c r="AF59" s="32">
        <f>-('Heat X-changer Worksheet'!$F$20*'Heat X-changer Worksheet'!$F$21*($L$1-AF$3)/('Heat X-changer Worksheet'!$F$33*'Heat X-changer Worksheet'!$F$34)-$C59)</f>
        <v>67.369905927839369</v>
      </c>
      <c r="AG59" s="32">
        <f>-('Heat X-changer Worksheet'!$F$20*'Heat X-changer Worksheet'!$F$21*($L$1-AG$3)/('Heat X-changer Worksheet'!$F$33*'Heat X-changer Worksheet'!$F$34)-$C59)</f>
        <v>67.828744256439364</v>
      </c>
      <c r="AH59" s="32">
        <f>-('Heat X-changer Worksheet'!$F$20*'Heat X-changer Worksheet'!$F$21*($L$1-AH$3)/('Heat X-changer Worksheet'!$F$33*'Heat X-changer Worksheet'!$F$34)-$C59)</f>
        <v>68.287582585039374</v>
      </c>
      <c r="AI59" s="32">
        <f>-('Heat X-changer Worksheet'!$F$20*'Heat X-changer Worksheet'!$F$21*($L$1-AI$3)/('Heat X-changer Worksheet'!$F$33*'Heat X-changer Worksheet'!$F$34)-$C59)</f>
        <v>68.746420913639383</v>
      </c>
      <c r="AJ59" s="32">
        <f>-('Heat X-changer Worksheet'!$F$20*'Heat X-changer Worksheet'!$F$21*($L$1-AJ$3)/('Heat X-changer Worksheet'!$F$33*'Heat X-changer Worksheet'!$F$34)-$C59)</f>
        <v>69.205259242239379</v>
      </c>
      <c r="AK59" s="32">
        <f>-('Heat X-changer Worksheet'!$F$20*'Heat X-changer Worksheet'!$F$21*($L$1-AK$3)/('Heat X-changer Worksheet'!$F$33*'Heat X-changer Worksheet'!$F$34)-$C59)</f>
        <v>69.664097570839402</v>
      </c>
      <c r="AL59" s="32">
        <f>-('Heat X-changer Worksheet'!$F$20*'Heat X-changer Worksheet'!$F$21*($L$1-AL$3)/('Heat X-changer Worksheet'!$F$33*'Heat X-changer Worksheet'!$F$34)-$C59)</f>
        <v>70.122935899439398</v>
      </c>
      <c r="AM59" s="32">
        <f>-('Heat X-changer Worksheet'!$F$20*'Heat X-changer Worksheet'!$F$21*($L$1-AM$3)/('Heat X-changer Worksheet'!$F$33*'Heat X-changer Worksheet'!$F$34)-$C59)</f>
        <v>70.581774228039393</v>
      </c>
      <c r="AN59" s="32">
        <f>-('Heat X-changer Worksheet'!$F$20*'Heat X-changer Worksheet'!$F$21*($L$1-AN$3)/('Heat X-changer Worksheet'!$F$33*'Heat X-changer Worksheet'!$F$34)-$C59)</f>
        <v>71.040612556639417</v>
      </c>
      <c r="AO59" s="32">
        <f>-('Heat X-changer Worksheet'!$F$20*'Heat X-changer Worksheet'!$F$21*($L$1-AO$3)/('Heat X-changer Worksheet'!$F$33*'Heat X-changer Worksheet'!$F$34)-$C59)</f>
        <v>71.499450885239412</v>
      </c>
      <c r="AP59" s="32">
        <f>-('Heat X-changer Worksheet'!$F$20*'Heat X-changer Worksheet'!$F$21*($L$1-AP$3)/('Heat X-changer Worksheet'!$F$33*'Heat X-changer Worksheet'!$F$34)-$C59)</f>
        <v>71.958289213839421</v>
      </c>
      <c r="AQ59" s="32">
        <f>-('Heat X-changer Worksheet'!$F$20*'Heat X-changer Worksheet'!$F$21*($L$1-AQ$3)/('Heat X-changer Worksheet'!$F$33*'Heat X-changer Worksheet'!$F$34)-$C59)</f>
        <v>72.417127542439431</v>
      </c>
      <c r="AR59" s="32">
        <f>-('Heat X-changer Worksheet'!$F$20*'Heat X-changer Worksheet'!$F$21*($L$1-AR$3)/('Heat X-changer Worksheet'!$F$33*'Heat X-changer Worksheet'!$F$34)-$C59)</f>
        <v>72.875965871039426</v>
      </c>
      <c r="AS59" s="32">
        <f>-('Heat X-changer Worksheet'!$F$20*'Heat X-changer Worksheet'!$F$21*($L$1-AS$3)/('Heat X-changer Worksheet'!$F$33*'Heat X-changer Worksheet'!$F$34)-$C59)</f>
        <v>73.334804199639436</v>
      </c>
      <c r="AT59" s="32">
        <f>-('Heat X-changer Worksheet'!$F$20*'Heat X-changer Worksheet'!$F$21*($L$1-AT$3)/('Heat X-changer Worksheet'!$F$33*'Heat X-changer Worksheet'!$F$34)-$C59)</f>
        <v>73.793642528239431</v>
      </c>
      <c r="AU59" s="32">
        <f>-('Heat X-changer Worksheet'!$F$20*'Heat X-changer Worksheet'!$F$21*($L$1-AU$3)/('Heat X-changer Worksheet'!$F$33*'Heat X-changer Worksheet'!$F$34)-$C59)</f>
        <v>74.252480856839441</v>
      </c>
      <c r="AV59" s="32">
        <f>-('Heat X-changer Worksheet'!$F$20*'Heat X-changer Worksheet'!$F$21*($L$1-AV$3)/('Heat X-changer Worksheet'!$F$33*'Heat X-changer Worksheet'!$F$34)-$C59)</f>
        <v>74.711319185439436</v>
      </c>
      <c r="AW59" s="32">
        <f>-('Heat X-changer Worksheet'!$F$20*'Heat X-changer Worksheet'!$F$21*($L$1-AW$3)/('Heat X-changer Worksheet'!$F$33*'Heat X-changer Worksheet'!$F$34)-$C59)</f>
        <v>75.17015751403946</v>
      </c>
      <c r="AX59" s="32">
        <f>-('Heat X-changer Worksheet'!$F$20*'Heat X-changer Worksheet'!$F$21*($L$1-AX$3)/('Heat X-changer Worksheet'!$F$33*'Heat X-changer Worksheet'!$F$34)-$C59)</f>
        <v>75.628995842639455</v>
      </c>
      <c r="AY59" s="32">
        <f>-('Heat X-changer Worksheet'!$F$20*'Heat X-changer Worksheet'!$F$21*($L$1-AY$3)/('Heat X-changer Worksheet'!$F$33*'Heat X-changer Worksheet'!$F$34)-$C59)</f>
        <v>76.087834171239464</v>
      </c>
      <c r="AZ59" s="32">
        <f>-('Heat X-changer Worksheet'!$F$20*'Heat X-changer Worksheet'!$F$21*($L$1-AZ$3)/('Heat X-changer Worksheet'!$F$33*'Heat X-changer Worksheet'!$F$34)-$C59)</f>
        <v>76.546672499839474</v>
      </c>
      <c r="BA59" s="32">
        <f>-('Heat X-changer Worksheet'!$F$20*'Heat X-changer Worksheet'!$F$21*($L$1-BA$3)/('Heat X-changer Worksheet'!$F$33*'Heat X-changer Worksheet'!$F$34)-$C59)</f>
        <v>77.005510828439469</v>
      </c>
      <c r="BB59" s="32">
        <f>-('Heat X-changer Worksheet'!$F$20*'Heat X-changer Worksheet'!$F$21*($L$1-BB$3)/('Heat X-changer Worksheet'!$F$33*'Heat X-changer Worksheet'!$F$34)-$C59)</f>
        <v>77.464349157039479</v>
      </c>
      <c r="BC59" s="32">
        <f>-('Heat X-changer Worksheet'!$F$20*'Heat X-changer Worksheet'!$F$21*($L$1-BC$3)/('Heat X-changer Worksheet'!$F$33*'Heat X-changer Worksheet'!$F$34)-$C59)</f>
        <v>77.923187485639488</v>
      </c>
      <c r="BD59" s="32">
        <f>-('Heat X-changer Worksheet'!$F$20*'Heat X-changer Worksheet'!$F$21*($L$1-BD$3)/('Heat X-changer Worksheet'!$F$33*'Heat X-changer Worksheet'!$F$34)-$C59)</f>
        <v>78.382025814239483</v>
      </c>
      <c r="BE59" s="32">
        <f>-('Heat X-changer Worksheet'!$F$20*'Heat X-changer Worksheet'!$F$21*($L$1-BE$3)/('Heat X-changer Worksheet'!$F$33*'Heat X-changer Worksheet'!$F$34)-$C59)</f>
        <v>78.840864142839493</v>
      </c>
      <c r="BF59" s="32">
        <f>-('Heat X-changer Worksheet'!$F$20*'Heat X-changer Worksheet'!$F$21*($L$1-BF$3)/('Heat X-changer Worksheet'!$F$33*'Heat X-changer Worksheet'!$F$34)-$C59)</f>
        <v>79.299702471439502</v>
      </c>
      <c r="BG59" s="32">
        <f>-('Heat X-changer Worksheet'!$F$20*'Heat X-changer Worksheet'!$F$21*($L$1-BG$3)/('Heat X-changer Worksheet'!$F$33*'Heat X-changer Worksheet'!$F$34)-$C59)</f>
        <v>79.758540800039498</v>
      </c>
      <c r="BH59" s="32">
        <f>-('Heat X-changer Worksheet'!$F$20*'Heat X-changer Worksheet'!$F$21*($L$1-BH$3)/('Heat X-changer Worksheet'!$F$33*'Heat X-changer Worksheet'!$F$34)-$C59)</f>
        <v>80.217379128639507</v>
      </c>
      <c r="BI59" s="32">
        <f>-('Heat X-changer Worksheet'!$F$20*'Heat X-changer Worksheet'!$F$21*($L$1-BI$3)/('Heat X-changer Worksheet'!$F$33*'Heat X-changer Worksheet'!$F$34)-$C59)</f>
        <v>80.676217457239517</v>
      </c>
      <c r="BJ59" s="32">
        <f>-('Heat X-changer Worksheet'!$F$20*'Heat X-changer Worksheet'!$F$21*($L$1-BJ$3)/('Heat X-changer Worksheet'!$F$33*'Heat X-changer Worksheet'!$F$34)-$C59)</f>
        <v>81.135055785839512</v>
      </c>
      <c r="BK59" s="32">
        <f>-('Heat X-changer Worksheet'!$F$20*'Heat X-changer Worksheet'!$F$21*($L$1-BK$3)/('Heat X-changer Worksheet'!$F$33*'Heat X-changer Worksheet'!$F$34)-$C59)</f>
        <v>81.593894114439536</v>
      </c>
      <c r="BL59" s="32">
        <f>-('Heat X-changer Worksheet'!$F$20*'Heat X-changer Worksheet'!$F$21*($L$1-BL$3)/('Heat X-changer Worksheet'!$F$33*'Heat X-changer Worksheet'!$F$34)-$C59)</f>
        <v>82.052732443039531</v>
      </c>
      <c r="BM59" s="32">
        <f>-('Heat X-changer Worksheet'!$F$20*'Heat X-changer Worksheet'!$F$21*($L$1-BM$3)/('Heat X-changer Worksheet'!$F$33*'Heat X-changer Worksheet'!$F$34)-$C59)</f>
        <v>82.511570771639526</v>
      </c>
      <c r="BN59" s="32">
        <f>-('Heat X-changer Worksheet'!$F$20*'Heat X-changer Worksheet'!$F$21*($L$1-BN$3)/('Heat X-changer Worksheet'!$F$33*'Heat X-changer Worksheet'!$F$34)-$C59)</f>
        <v>82.970409100239536</v>
      </c>
      <c r="BO59" s="32">
        <f>-('Heat X-changer Worksheet'!$F$20*'Heat X-changer Worksheet'!$F$21*($L$1-BO$3)/('Heat X-changer Worksheet'!$F$33*'Heat X-changer Worksheet'!$F$34)-$C59)</f>
        <v>83.429247428839545</v>
      </c>
      <c r="BP59" s="32">
        <f>-('Heat X-changer Worksheet'!$F$20*'Heat X-changer Worksheet'!$F$21*($L$1-BP$3)/('Heat X-changer Worksheet'!$F$33*'Heat X-changer Worksheet'!$F$34)-$C59)</f>
        <v>83.888085757439541</v>
      </c>
      <c r="BQ59" s="32">
        <f>-('Heat X-changer Worksheet'!$F$20*'Heat X-changer Worksheet'!$F$21*($L$1-BQ$3)/('Heat X-changer Worksheet'!$F$33*'Heat X-changer Worksheet'!$F$34)-$C59)</f>
        <v>84.34692408603955</v>
      </c>
      <c r="BR59" s="32">
        <f>-('Heat X-changer Worksheet'!$F$20*'Heat X-changer Worksheet'!$F$21*($L$1-BR$3)/('Heat X-changer Worksheet'!$F$33*'Heat X-changer Worksheet'!$F$34)-$C59)</f>
        <v>84.80576241463956</v>
      </c>
      <c r="BS59" s="32">
        <f>-('Heat X-changer Worksheet'!$F$20*'Heat X-changer Worksheet'!$F$21*($L$1-BS$3)/('Heat X-changer Worksheet'!$F$33*'Heat X-changer Worksheet'!$F$34)-$C59)</f>
        <v>85.264600743239555</v>
      </c>
      <c r="BT59" s="32">
        <f>-('Heat X-changer Worksheet'!$F$20*'Heat X-changer Worksheet'!$F$21*($L$1-BT$3)/('Heat X-changer Worksheet'!$F$33*'Heat X-changer Worksheet'!$F$34)-$C59)</f>
        <v>85.723439071839579</v>
      </c>
      <c r="BU59" s="32">
        <f>-('Heat X-changer Worksheet'!$F$20*'Heat X-changer Worksheet'!$F$21*($L$1-BU$3)/('Heat X-changer Worksheet'!$F$33*'Heat X-changer Worksheet'!$F$34)-$C59)</f>
        <v>86.182277400439574</v>
      </c>
      <c r="BV59" s="32">
        <f>-('Heat X-changer Worksheet'!$F$20*'Heat X-changer Worksheet'!$F$21*($L$1-BV$3)/('Heat X-changer Worksheet'!$F$33*'Heat X-changer Worksheet'!$F$34)-$C59)</f>
        <v>86.641115729039569</v>
      </c>
      <c r="BW59" s="32">
        <f>-('Heat X-changer Worksheet'!$F$20*'Heat X-changer Worksheet'!$F$21*($L$1-BW$3)/('Heat X-changer Worksheet'!$F$33*'Heat X-changer Worksheet'!$F$34)-$C59)</f>
        <v>87.099954057639593</v>
      </c>
      <c r="BX59" s="32">
        <f>-('Heat X-changer Worksheet'!$F$20*'Heat X-changer Worksheet'!$F$21*($L$1-BX$3)/('Heat X-changer Worksheet'!$F$33*'Heat X-changer Worksheet'!$F$34)-$C59)</f>
        <v>87.558792386239588</v>
      </c>
      <c r="BY59" s="32">
        <f>-('Heat X-changer Worksheet'!$F$20*'Heat X-changer Worksheet'!$F$21*($L$1-BY$3)/('Heat X-changer Worksheet'!$F$33*'Heat X-changer Worksheet'!$F$34)-$C59)</f>
        <v>88.017630714839598</v>
      </c>
      <c r="BZ59" s="32">
        <f>-('Heat X-changer Worksheet'!$F$20*'Heat X-changer Worksheet'!$F$21*($L$1-BZ$3)/('Heat X-changer Worksheet'!$F$33*'Heat X-changer Worksheet'!$F$34)-$C59)</f>
        <v>88.476469043439607</v>
      </c>
      <c r="CA59" s="32">
        <f>-('Heat X-changer Worksheet'!$F$20*'Heat X-changer Worksheet'!$F$21*($L$1-CA$3)/('Heat X-changer Worksheet'!$F$33*'Heat X-changer Worksheet'!$F$34)-$C59)</f>
        <v>88.935307372039603</v>
      </c>
      <c r="CB59" s="32">
        <f>-('Heat X-changer Worksheet'!$F$20*'Heat X-changer Worksheet'!$F$21*($L$1-CB$3)/('Heat X-changer Worksheet'!$F$33*'Heat X-changer Worksheet'!$F$34)-$C59)</f>
        <v>89.394145700639612</v>
      </c>
      <c r="CC59" s="32">
        <f>-('Heat X-changer Worksheet'!$F$20*'Heat X-changer Worksheet'!$F$21*($L$1-CC$3)/('Heat X-changer Worksheet'!$F$33*'Heat X-changer Worksheet'!$F$34)-$C59)</f>
        <v>89.852984029239622</v>
      </c>
      <c r="CD59" s="32">
        <f>-('Heat X-changer Worksheet'!$F$20*'Heat X-changer Worksheet'!$F$21*($L$1-CD$3)/('Heat X-changer Worksheet'!$F$33*'Heat X-changer Worksheet'!$F$34)-$C59)</f>
        <v>90.311822357839617</v>
      </c>
      <c r="CE59" s="32">
        <f>-('Heat X-changer Worksheet'!$F$20*'Heat X-changer Worksheet'!$F$21*($L$1-CE$3)/('Heat X-changer Worksheet'!$F$33*'Heat X-changer Worksheet'!$F$34)-$C59)</f>
        <v>90.770660686439612</v>
      </c>
      <c r="CF59" s="32">
        <f>-('Heat X-changer Worksheet'!$F$20*'Heat X-changer Worksheet'!$F$21*($L$1-CF$3)/('Heat X-changer Worksheet'!$F$33*'Heat X-changer Worksheet'!$F$34)-$C59)</f>
        <v>91.229499015039636</v>
      </c>
      <c r="CG59" s="32">
        <f>-('Heat X-changer Worksheet'!$F$20*'Heat X-changer Worksheet'!$F$21*($L$1-CG$3)/('Heat X-changer Worksheet'!$F$33*'Heat X-changer Worksheet'!$F$34)-$C59)</f>
        <v>91.688337343639631</v>
      </c>
      <c r="CH59" s="32">
        <f>-('Heat X-changer Worksheet'!$F$20*'Heat X-changer Worksheet'!$F$21*($L$1-CH$3)/('Heat X-changer Worksheet'!$F$33*'Heat X-changer Worksheet'!$F$34)-$C59)</f>
        <v>92.147175672239641</v>
      </c>
      <c r="CI59" s="32">
        <f>-('Heat X-changer Worksheet'!$F$20*'Heat X-changer Worksheet'!$F$21*($L$1-CI$3)/('Heat X-changer Worksheet'!$F$33*'Heat X-changer Worksheet'!$F$34)-$C59)</f>
        <v>92.60601400083965</v>
      </c>
      <c r="CJ59" s="32">
        <f>-('Heat X-changer Worksheet'!$F$20*'Heat X-changer Worksheet'!$F$21*($L$1-CJ$3)/('Heat X-changer Worksheet'!$F$33*'Heat X-changer Worksheet'!$F$34)-$C59)</f>
        <v>93.064852329439645</v>
      </c>
      <c r="CK59" s="32">
        <f>-('Heat X-changer Worksheet'!$F$20*'Heat X-changer Worksheet'!$F$21*($L$1-CK$3)/('Heat X-changer Worksheet'!$F$33*'Heat X-changer Worksheet'!$F$34)-$C59)</f>
        <v>93.523690658039655</v>
      </c>
      <c r="CL59" s="32">
        <f>-('Heat X-changer Worksheet'!$F$20*'Heat X-changer Worksheet'!$F$21*($L$1-CL$3)/('Heat X-changer Worksheet'!$F$33*'Heat X-changer Worksheet'!$F$34)-$C59)</f>
        <v>93.982528986639664</v>
      </c>
      <c r="CM59" s="32">
        <f>-('Heat X-changer Worksheet'!$F$20*'Heat X-changer Worksheet'!$F$21*($L$1-CM$3)/('Heat X-changer Worksheet'!$F$33*'Heat X-changer Worksheet'!$F$34)-$C59)</f>
        <v>94.44136731523966</v>
      </c>
      <c r="CN59" s="32">
        <f>-('Heat X-changer Worksheet'!$F$20*'Heat X-changer Worksheet'!$F$21*($L$1-CN$3)/('Heat X-changer Worksheet'!$F$33*'Heat X-changer Worksheet'!$F$34)-$C59)</f>
        <v>94.900205643839669</v>
      </c>
      <c r="CO59" s="32">
        <f>-('Heat X-changer Worksheet'!$F$20*'Heat X-changer Worksheet'!$F$21*($L$1-CO$3)/('Heat X-changer Worksheet'!$F$33*'Heat X-changer Worksheet'!$F$34)-$C59)</f>
        <v>95.359043972439679</v>
      </c>
      <c r="CP59" s="32">
        <f>-('Heat X-changer Worksheet'!$F$20*'Heat X-changer Worksheet'!$F$21*($L$1-CP$3)/('Heat X-changer Worksheet'!$F$33*'Heat X-changer Worksheet'!$F$34)-$C59)</f>
        <v>95.817882301039674</v>
      </c>
      <c r="CQ59" s="32">
        <f>-('Heat X-changer Worksheet'!$F$20*'Heat X-changer Worksheet'!$F$21*($L$1-CQ$3)/('Heat X-changer Worksheet'!$F$33*'Heat X-changer Worksheet'!$F$34)-$C59)</f>
        <v>96.276720629639684</v>
      </c>
      <c r="CR59" s="32">
        <f>-('Heat X-changer Worksheet'!$F$20*'Heat X-changer Worksheet'!$F$21*($L$1-CR$3)/('Heat X-changer Worksheet'!$F$33*'Heat X-changer Worksheet'!$F$34)-$C59)</f>
        <v>96.735558958239693</v>
      </c>
      <c r="CS59" s="32">
        <f>-('Heat X-changer Worksheet'!$F$20*'Heat X-changer Worksheet'!$F$21*($L$1-CS$3)/('Heat X-changer Worksheet'!$F$33*'Heat X-changer Worksheet'!$F$34)-$C59)</f>
        <v>97.194397286839688</v>
      </c>
      <c r="CT59" s="32">
        <f>-('Heat X-changer Worksheet'!$F$20*'Heat X-changer Worksheet'!$F$21*($L$1-CT$3)/('Heat X-changer Worksheet'!$F$33*'Heat X-changer Worksheet'!$F$34)-$C59)</f>
        <v>97.653235615439698</v>
      </c>
      <c r="CU59" s="32">
        <f>-('Heat X-changer Worksheet'!$F$20*'Heat X-changer Worksheet'!$F$21*($L$1-CU$3)/('Heat X-changer Worksheet'!$F$33*'Heat X-changer Worksheet'!$F$34)-$C59)</f>
        <v>98.112073944039707</v>
      </c>
      <c r="CV59" s="32">
        <f>-('Heat X-changer Worksheet'!$F$20*'Heat X-changer Worksheet'!$F$21*($L$1-CV$3)/('Heat X-changer Worksheet'!$F$33*'Heat X-changer Worksheet'!$F$34)-$C59)</f>
        <v>98.570912272639703</v>
      </c>
      <c r="CW59" s="32">
        <f>-('Heat X-changer Worksheet'!$F$20*'Heat X-changer Worksheet'!$F$21*($L$1-CW$3)/('Heat X-changer Worksheet'!$F$33*'Heat X-changer Worksheet'!$F$34)-$C59)</f>
        <v>99.029750601239712</v>
      </c>
      <c r="CX59" s="32">
        <f>-('Heat X-changer Worksheet'!$F$20*'Heat X-changer Worksheet'!$F$21*($L$1-CX$3)/('Heat X-changer Worksheet'!$F$33*'Heat X-changer Worksheet'!$F$34)-$C59)</f>
        <v>99.488588929839722</v>
      </c>
      <c r="CY59" s="32">
        <f>-('Heat X-changer Worksheet'!$F$20*'Heat X-changer Worksheet'!$F$21*($L$1-CY$3)/('Heat X-changer Worksheet'!$F$33*'Heat X-changer Worksheet'!$F$34)-$C59)</f>
        <v>99.947427258439731</v>
      </c>
      <c r="CZ59" s="32">
        <f>-('Heat X-changer Worksheet'!$F$20*'Heat X-changer Worksheet'!$F$21*($L$1-CZ$3)/('Heat X-changer Worksheet'!$F$33*'Heat X-changer Worksheet'!$F$34)-$C59)</f>
        <v>100.40626558703974</v>
      </c>
      <c r="DA59" s="32">
        <f>-('Heat X-changer Worksheet'!$F$20*'Heat X-changer Worksheet'!$F$21*($L$1-DA$3)/('Heat X-changer Worksheet'!$F$33*'Heat X-changer Worksheet'!$F$34)-$C59)</f>
        <v>100.86510391563974</v>
      </c>
      <c r="DB59" s="32">
        <f>-('Heat X-changer Worksheet'!$F$20*'Heat X-changer Worksheet'!$F$21*($L$1-DB$3)/('Heat X-changer Worksheet'!$F$33*'Heat X-changer Worksheet'!$F$34)-$C59)</f>
        <v>101.32394224423973</v>
      </c>
      <c r="DC59" s="32">
        <f>-('Heat X-changer Worksheet'!$F$20*'Heat X-changer Worksheet'!$F$21*($L$1-DC$3)/('Heat X-changer Worksheet'!$F$33*'Heat X-changer Worksheet'!$F$34)-$C59)</f>
        <v>101.78278057283974</v>
      </c>
      <c r="DD59" s="32">
        <f>-('Heat X-changer Worksheet'!$F$20*'Heat X-changer Worksheet'!$F$21*($L$1-DD$3)/('Heat X-changer Worksheet'!$F$33*'Heat X-changer Worksheet'!$F$34)-$C59)</f>
        <v>102.24161890143975</v>
      </c>
      <c r="DE59" s="32">
        <f>-('Heat X-changer Worksheet'!$F$20*'Heat X-changer Worksheet'!$F$21*($L$1-DE$3)/('Heat X-changer Worksheet'!$F$33*'Heat X-changer Worksheet'!$F$34)-$C59)</f>
        <v>102.70045723003976</v>
      </c>
      <c r="DF59" s="32">
        <f>-('Heat X-changer Worksheet'!$F$20*'Heat X-changer Worksheet'!$F$21*($L$1-DF$3)/('Heat X-changer Worksheet'!$F$33*'Heat X-changer Worksheet'!$F$34)-$C59)</f>
        <v>103.15929555863977</v>
      </c>
      <c r="DG59" s="32">
        <f>-('Heat X-changer Worksheet'!$F$20*'Heat X-changer Worksheet'!$F$21*($L$1-DG$3)/('Heat X-changer Worksheet'!$F$33*'Heat X-changer Worksheet'!$F$34)-$C59)</f>
        <v>103.61813388723976</v>
      </c>
      <c r="DH59" s="32">
        <f>-('Heat X-changer Worksheet'!$F$20*'Heat X-changer Worksheet'!$F$21*($L$1-DH$3)/('Heat X-changer Worksheet'!$F$33*'Heat X-changer Worksheet'!$F$34)-$C59)</f>
        <v>104.07697221583977</v>
      </c>
      <c r="DI59" s="32">
        <f>-('Heat X-changer Worksheet'!$F$20*'Heat X-changer Worksheet'!$F$21*($L$1-DI$3)/('Heat X-changer Worksheet'!$F$33*'Heat X-changer Worksheet'!$F$34)-$C59)</f>
        <v>104.53581054443978</v>
      </c>
      <c r="DJ59" s="32">
        <f>-('Heat X-changer Worksheet'!$F$20*'Heat X-changer Worksheet'!$F$21*($L$1-DJ$3)/('Heat X-changer Worksheet'!$F$33*'Heat X-changer Worksheet'!$F$34)-$C59)</f>
        <v>104.99464887303978</v>
      </c>
      <c r="DK59" s="32">
        <f>-('Heat X-changer Worksheet'!$F$20*'Heat X-changer Worksheet'!$F$21*($L$1-DK$3)/('Heat X-changer Worksheet'!$F$33*'Heat X-changer Worksheet'!$F$34)-$C59)</f>
        <v>105.45348720163979</v>
      </c>
      <c r="DL59" s="32">
        <f>-('Heat X-changer Worksheet'!$F$20*'Heat X-changer Worksheet'!$F$21*($L$1-DL$3)/('Heat X-changer Worksheet'!$F$33*'Heat X-changer Worksheet'!$F$34)-$C59)</f>
        <v>105.9123255302398</v>
      </c>
      <c r="DM59" s="32">
        <f>-('Heat X-changer Worksheet'!$F$20*'Heat X-changer Worksheet'!$F$21*($L$1-DM$3)/('Heat X-changer Worksheet'!$F$33*'Heat X-changer Worksheet'!$F$34)-$C59)</f>
        <v>106.37116385883979</v>
      </c>
      <c r="DN59" s="32">
        <f>-('Heat X-changer Worksheet'!$F$20*'Heat X-changer Worksheet'!$F$21*($L$1-DN$3)/('Heat X-changer Worksheet'!$F$33*'Heat X-changer Worksheet'!$F$34)-$C59)</f>
        <v>106.8300021874398</v>
      </c>
      <c r="DO59" s="32">
        <f>-('Heat X-changer Worksheet'!$F$20*'Heat X-changer Worksheet'!$F$21*($L$1-DO$3)/('Heat X-changer Worksheet'!$F$33*'Heat X-changer Worksheet'!$F$34)-$C59)</f>
        <v>107.28884051603981</v>
      </c>
      <c r="DP59" s="32">
        <f>-('Heat X-changer Worksheet'!$F$20*'Heat X-changer Worksheet'!$F$21*($L$1-DP$3)/('Heat X-changer Worksheet'!$F$33*'Heat X-changer Worksheet'!$F$34)-$C59)</f>
        <v>107.74767884463981</v>
      </c>
      <c r="DQ59" s="32">
        <f>-('Heat X-changer Worksheet'!$F$20*'Heat X-changer Worksheet'!$F$21*($L$1-DQ$3)/('Heat X-changer Worksheet'!$F$33*'Heat X-changer Worksheet'!$F$34)-$C59)</f>
        <v>108.20651717323982</v>
      </c>
      <c r="DR59" s="32">
        <f>-('Heat X-changer Worksheet'!$F$20*'Heat X-changer Worksheet'!$F$21*($L$1-DR$3)/('Heat X-changer Worksheet'!$F$33*'Heat X-changer Worksheet'!$F$34)-$C59)</f>
        <v>108.66535550183983</v>
      </c>
      <c r="DS59" s="32">
        <f>-('Heat X-changer Worksheet'!$F$20*'Heat X-changer Worksheet'!$F$21*($L$1-DS$3)/('Heat X-changer Worksheet'!$F$33*'Heat X-changer Worksheet'!$F$34)-$C59)</f>
        <v>109.12419383043982</v>
      </c>
      <c r="DT59" s="32">
        <f>-('Heat X-changer Worksheet'!$F$20*'Heat X-changer Worksheet'!$F$21*($L$1-DT$3)/('Heat X-changer Worksheet'!$F$33*'Heat X-changer Worksheet'!$F$34)-$C59)</f>
        <v>109.58303215903983</v>
      </c>
      <c r="DU59" s="32">
        <f>-('Heat X-changer Worksheet'!$F$20*'Heat X-changer Worksheet'!$F$21*($L$1-DU$3)/('Heat X-changer Worksheet'!$F$33*'Heat X-changer Worksheet'!$F$34)-$C59)</f>
        <v>110.04187048763984</v>
      </c>
      <c r="DV59" s="32">
        <f>-('Heat X-changer Worksheet'!$F$20*'Heat X-changer Worksheet'!$F$21*($L$1-DV$3)/('Heat X-changer Worksheet'!$F$33*'Heat X-changer Worksheet'!$F$34)-$C59)</f>
        <v>110.50070881623984</v>
      </c>
      <c r="DW59" s="32">
        <f>-('Heat X-changer Worksheet'!$F$20*'Heat X-changer Worksheet'!$F$21*($L$1-DW$3)/('Heat X-changer Worksheet'!$F$33*'Heat X-changer Worksheet'!$F$34)-$C59)</f>
        <v>110.95954714483985</v>
      </c>
      <c r="DX59" s="32">
        <f>-('Heat X-changer Worksheet'!$F$20*'Heat X-changer Worksheet'!$F$21*($L$1-DX$3)/('Heat X-changer Worksheet'!$F$33*'Heat X-changer Worksheet'!$F$34)-$C59)</f>
        <v>111.41838547343986</v>
      </c>
      <c r="DY59" s="32">
        <f>-('Heat X-changer Worksheet'!$F$20*'Heat X-changer Worksheet'!$F$21*($L$1-DY$3)/('Heat X-changer Worksheet'!$F$33*'Heat X-changer Worksheet'!$F$34)-$C59)</f>
        <v>111.87722380203985</v>
      </c>
      <c r="DZ59" s="32">
        <f>-('Heat X-changer Worksheet'!$F$20*'Heat X-changer Worksheet'!$F$21*($L$1-DZ$3)/('Heat X-changer Worksheet'!$F$33*'Heat X-changer Worksheet'!$F$34)-$C59)</f>
        <v>112.33606213063986</v>
      </c>
      <c r="EA59" s="32">
        <f>-('Heat X-changer Worksheet'!$F$20*'Heat X-changer Worksheet'!$F$21*($L$1-EA$3)/('Heat X-changer Worksheet'!$F$33*'Heat X-changer Worksheet'!$F$34)-$C59)</f>
        <v>112.79490045923987</v>
      </c>
      <c r="EB59" s="32">
        <f>-('Heat X-changer Worksheet'!$F$20*'Heat X-changer Worksheet'!$F$21*($L$1-EB$3)/('Heat X-changer Worksheet'!$F$33*'Heat X-changer Worksheet'!$F$34)-$C59)</f>
        <v>113.25373878783988</v>
      </c>
      <c r="EC59" s="32">
        <f>-('Heat X-changer Worksheet'!$F$20*'Heat X-changer Worksheet'!$F$21*($L$1-EC$3)/('Heat X-changer Worksheet'!$F$33*'Heat X-changer Worksheet'!$F$34)-$C59)</f>
        <v>113.71257711643987</v>
      </c>
      <c r="ED59" s="32">
        <f>-('Heat X-changer Worksheet'!$F$20*'Heat X-changer Worksheet'!$F$21*($L$1-ED$3)/('Heat X-changer Worksheet'!$F$33*'Heat X-changer Worksheet'!$F$34)-$C59)</f>
        <v>114.17141544503988</v>
      </c>
      <c r="EE59" s="32">
        <f>-('Heat X-changer Worksheet'!$F$20*'Heat X-changer Worksheet'!$F$21*($L$1-EE$3)/('Heat X-changer Worksheet'!$F$33*'Heat X-changer Worksheet'!$F$34)-$C59)</f>
        <v>114.63025377363989</v>
      </c>
      <c r="EF59" s="32">
        <f>-('Heat X-changer Worksheet'!$F$20*'Heat X-changer Worksheet'!$F$21*($L$1-EF$3)/('Heat X-changer Worksheet'!$F$33*'Heat X-changer Worksheet'!$F$34)-$C59)</f>
        <v>115.08909210223989</v>
      </c>
      <c r="EG59" s="32">
        <f>-('Heat X-changer Worksheet'!$F$20*'Heat X-changer Worksheet'!$F$21*($L$1-EG$3)/('Heat X-changer Worksheet'!$F$33*'Heat X-changer Worksheet'!$F$34)-$C59)</f>
        <v>115.5479304308399</v>
      </c>
      <c r="EH59" s="32">
        <f>-('Heat X-changer Worksheet'!$F$20*'Heat X-changer Worksheet'!$F$21*($L$1-EH$3)/('Heat X-changer Worksheet'!$F$33*'Heat X-changer Worksheet'!$F$34)-$C59)</f>
        <v>116.00676875943991</v>
      </c>
      <c r="EI59" s="32">
        <f>-('Heat X-changer Worksheet'!$F$20*'Heat X-changer Worksheet'!$F$21*($L$1-EI$3)/('Heat X-changer Worksheet'!$F$33*'Heat X-changer Worksheet'!$F$34)-$C59)</f>
        <v>116.46560708803992</v>
      </c>
      <c r="EJ59" s="32">
        <f>-('Heat X-changer Worksheet'!$F$20*'Heat X-changer Worksheet'!$F$21*($L$1-EJ$3)/('Heat X-changer Worksheet'!$F$33*'Heat X-changer Worksheet'!$F$34)-$C59)</f>
        <v>116.92444541663991</v>
      </c>
      <c r="EK59" s="32">
        <f>-('Heat X-changer Worksheet'!$F$20*'Heat X-changer Worksheet'!$F$21*($L$1-EK$3)/('Heat X-changer Worksheet'!$F$33*'Heat X-changer Worksheet'!$F$34)-$C59)</f>
        <v>117.38328374523992</v>
      </c>
      <c r="EL59" s="32">
        <f>-('Heat X-changer Worksheet'!$F$20*'Heat X-changer Worksheet'!$F$21*($L$1-EL$3)/('Heat X-changer Worksheet'!$F$33*'Heat X-changer Worksheet'!$F$34)-$C59)</f>
        <v>117.84212207383992</v>
      </c>
      <c r="EM59" s="32">
        <f>-('Heat X-changer Worksheet'!$F$20*'Heat X-changer Worksheet'!$F$21*($L$1-EM$3)/('Heat X-changer Worksheet'!$F$33*'Heat X-changer Worksheet'!$F$34)-$C59)</f>
        <v>118.30096040243993</v>
      </c>
      <c r="EN59" s="32">
        <f>-('Heat X-changer Worksheet'!$F$20*'Heat X-changer Worksheet'!$F$21*($L$1-EN$3)/('Heat X-changer Worksheet'!$F$33*'Heat X-changer Worksheet'!$F$34)-$C59)</f>
        <v>118.75979873103994</v>
      </c>
    </row>
    <row r="60" spans="3:144">
      <c r="C60" s="30">
        <f t="shared" si="3"/>
        <v>124</v>
      </c>
      <c r="D60" s="32">
        <f>-('Heat X-changer Worksheet'!$F$20*'Heat X-changer Worksheet'!$F$21*($L$1-D$3)/('Heat X-changer Worksheet'!$F$33*'Heat X-changer Worksheet'!$F$34)-$C60)</f>
        <v>53.522432727039217</v>
      </c>
      <c r="E60" s="32">
        <f>-('Heat X-changer Worksheet'!$F$20*'Heat X-changer Worksheet'!$F$21*($L$1-E$3)/('Heat X-changer Worksheet'!$F$33*'Heat X-changer Worksheet'!$F$34)-$C60)</f>
        <v>53.981271055639226</v>
      </c>
      <c r="F60" s="32">
        <f>-('Heat X-changer Worksheet'!$F$20*'Heat X-changer Worksheet'!$F$21*($L$1-F$3)/('Heat X-changer Worksheet'!$F$33*'Heat X-changer Worksheet'!$F$34)-$C60)</f>
        <v>54.440109384239236</v>
      </c>
      <c r="G60" s="32">
        <f>-('Heat X-changer Worksheet'!$F$20*'Heat X-changer Worksheet'!$F$21*($L$1-G$3)/('Heat X-changer Worksheet'!$F$33*'Heat X-changer Worksheet'!$F$34)-$C60)</f>
        <v>54.898947712839231</v>
      </c>
      <c r="H60" s="32">
        <f>-('Heat X-changer Worksheet'!$F$20*'Heat X-changer Worksheet'!$F$21*($L$1-H$3)/('Heat X-changer Worksheet'!$F$33*'Heat X-changer Worksheet'!$F$34)-$C60)</f>
        <v>55.35778604143924</v>
      </c>
      <c r="I60" s="32">
        <f>-('Heat X-changer Worksheet'!$F$20*'Heat X-changer Worksheet'!$F$21*($L$1-I$3)/('Heat X-changer Worksheet'!$F$33*'Heat X-changer Worksheet'!$F$34)-$C60)</f>
        <v>55.81662437003925</v>
      </c>
      <c r="J60" s="32">
        <f>-('Heat X-changer Worksheet'!$F$20*'Heat X-changer Worksheet'!$F$21*($L$1-J$3)/('Heat X-changer Worksheet'!$F$33*'Heat X-changer Worksheet'!$F$34)-$C60)</f>
        <v>56.275462698639259</v>
      </c>
      <c r="K60" s="32">
        <f>-('Heat X-changer Worksheet'!$F$20*'Heat X-changer Worksheet'!$F$21*($L$1-K$3)/('Heat X-changer Worksheet'!$F$33*'Heat X-changer Worksheet'!$F$34)-$C60)</f>
        <v>56.734301027239255</v>
      </c>
      <c r="L60" s="32">
        <f>-('Heat X-changer Worksheet'!$F$20*'Heat X-changer Worksheet'!$F$21*($L$1-L$3)/('Heat X-changer Worksheet'!$F$33*'Heat X-changer Worksheet'!$F$34)-$C60)</f>
        <v>57.193139355839264</v>
      </c>
      <c r="M60" s="32">
        <f>-('Heat X-changer Worksheet'!$F$20*'Heat X-changer Worksheet'!$F$21*($L$1-M$3)/('Heat X-changer Worksheet'!$F$33*'Heat X-changer Worksheet'!$F$34)-$C60)</f>
        <v>57.651977684439274</v>
      </c>
      <c r="N60" s="32">
        <f>-('Heat X-changer Worksheet'!$F$20*'Heat X-changer Worksheet'!$F$21*($L$1-N$3)/('Heat X-changer Worksheet'!$F$33*'Heat X-changer Worksheet'!$F$34)-$C60)</f>
        <v>58.110816013039269</v>
      </c>
      <c r="O60" s="32">
        <f>-('Heat X-changer Worksheet'!$F$20*'Heat X-changer Worksheet'!$F$21*($L$1-O$3)/('Heat X-changer Worksheet'!$F$33*'Heat X-changer Worksheet'!$F$34)-$C60)</f>
        <v>58.569654341639279</v>
      </c>
      <c r="P60" s="32">
        <f>-('Heat X-changer Worksheet'!$F$20*'Heat X-changer Worksheet'!$F$21*($L$1-P$3)/('Heat X-changer Worksheet'!$F$33*'Heat X-changer Worksheet'!$F$34)-$C60)</f>
        <v>59.028492670239288</v>
      </c>
      <c r="Q60" s="32">
        <f>-('Heat X-changer Worksheet'!$F$20*'Heat X-changer Worksheet'!$F$21*($L$1-Q$3)/('Heat X-changer Worksheet'!$F$33*'Heat X-changer Worksheet'!$F$34)-$C60)</f>
        <v>59.487330998839298</v>
      </c>
      <c r="R60" s="32">
        <f>-('Heat X-changer Worksheet'!$F$20*'Heat X-changer Worksheet'!$F$21*($L$1-R$3)/('Heat X-changer Worksheet'!$F$33*'Heat X-changer Worksheet'!$F$34)-$C60)</f>
        <v>59.946169327439293</v>
      </c>
      <c r="S60" s="32">
        <f>-('Heat X-changer Worksheet'!$F$20*'Heat X-changer Worksheet'!$F$21*($L$1-S$3)/('Heat X-changer Worksheet'!$F$33*'Heat X-changer Worksheet'!$F$34)-$C60)</f>
        <v>60.405007656039302</v>
      </c>
      <c r="T60" s="32">
        <f>-('Heat X-changer Worksheet'!$F$20*'Heat X-changer Worksheet'!$F$21*($L$1-T$3)/('Heat X-changer Worksheet'!$F$33*'Heat X-changer Worksheet'!$F$34)-$C60)</f>
        <v>60.863845984639305</v>
      </c>
      <c r="U60" s="32">
        <f>-('Heat X-changer Worksheet'!$F$20*'Heat X-changer Worksheet'!$F$21*($L$1-U$3)/('Heat X-changer Worksheet'!$F$33*'Heat X-changer Worksheet'!$F$34)-$C60)</f>
        <v>61.322684313239314</v>
      </c>
      <c r="V60" s="32">
        <f>-('Heat X-changer Worksheet'!$F$20*'Heat X-changer Worksheet'!$F$21*($L$1-V$3)/('Heat X-changer Worksheet'!$F$33*'Heat X-changer Worksheet'!$F$34)-$C60)</f>
        <v>61.781522641839317</v>
      </c>
      <c r="W60" s="32">
        <f>-('Heat X-changer Worksheet'!$F$20*'Heat X-changer Worksheet'!$F$21*($L$1-W$3)/('Heat X-changer Worksheet'!$F$33*'Heat X-changer Worksheet'!$F$34)-$C60)</f>
        <v>62.240360970439326</v>
      </c>
      <c r="X60" s="32">
        <f>-('Heat X-changer Worksheet'!$F$20*'Heat X-changer Worksheet'!$F$21*($L$1-X$3)/('Heat X-changer Worksheet'!$F$33*'Heat X-changer Worksheet'!$F$34)-$C60)</f>
        <v>62.699199299039329</v>
      </c>
      <c r="Y60" s="32">
        <f>-('Heat X-changer Worksheet'!$F$20*'Heat X-changer Worksheet'!$F$21*($L$1-Y$3)/('Heat X-changer Worksheet'!$F$33*'Heat X-changer Worksheet'!$F$34)-$C60)</f>
        <v>63.158037627639331</v>
      </c>
      <c r="Z60" s="32">
        <f>-('Heat X-changer Worksheet'!$F$20*'Heat X-changer Worksheet'!$F$21*($L$1-Z$3)/('Heat X-changer Worksheet'!$F$33*'Heat X-changer Worksheet'!$F$34)-$C60)</f>
        <v>63.61687595623934</v>
      </c>
      <c r="AA60" s="32">
        <f>-('Heat X-changer Worksheet'!$F$20*'Heat X-changer Worksheet'!$F$21*($L$1-AA$3)/('Heat X-changer Worksheet'!$F$33*'Heat X-changer Worksheet'!$F$34)-$C60)</f>
        <v>64.075714284839336</v>
      </c>
      <c r="AB60" s="32">
        <f>-('Heat X-changer Worksheet'!$F$20*'Heat X-changer Worksheet'!$F$21*($L$1-AB$3)/('Heat X-changer Worksheet'!$F$33*'Heat X-changer Worksheet'!$F$34)-$C60)</f>
        <v>64.534552613439345</v>
      </c>
      <c r="AC60" s="32">
        <f>-('Heat X-changer Worksheet'!$F$20*'Heat X-changer Worksheet'!$F$21*($L$1-AC$3)/('Heat X-changer Worksheet'!$F$33*'Heat X-changer Worksheet'!$F$34)-$C60)</f>
        <v>64.993390942039355</v>
      </c>
      <c r="AD60" s="32">
        <f>-('Heat X-changer Worksheet'!$F$20*'Heat X-changer Worksheet'!$F$21*($L$1-AD$3)/('Heat X-changer Worksheet'!$F$33*'Heat X-changer Worksheet'!$F$34)-$C60)</f>
        <v>65.45222927063935</v>
      </c>
      <c r="AE60" s="32">
        <f>-('Heat X-changer Worksheet'!$F$20*'Heat X-changer Worksheet'!$F$21*($L$1-AE$3)/('Heat X-changer Worksheet'!$F$33*'Heat X-changer Worksheet'!$F$34)-$C60)</f>
        <v>65.91106759923936</v>
      </c>
      <c r="AF60" s="32">
        <f>-('Heat X-changer Worksheet'!$F$20*'Heat X-changer Worksheet'!$F$21*($L$1-AF$3)/('Heat X-changer Worksheet'!$F$33*'Heat X-changer Worksheet'!$F$34)-$C60)</f>
        <v>66.369905927839369</v>
      </c>
      <c r="AG60" s="32">
        <f>-('Heat X-changer Worksheet'!$F$20*'Heat X-changer Worksheet'!$F$21*($L$1-AG$3)/('Heat X-changer Worksheet'!$F$33*'Heat X-changer Worksheet'!$F$34)-$C60)</f>
        <v>66.828744256439364</v>
      </c>
      <c r="AH60" s="32">
        <f>-('Heat X-changer Worksheet'!$F$20*'Heat X-changer Worksheet'!$F$21*($L$1-AH$3)/('Heat X-changer Worksheet'!$F$33*'Heat X-changer Worksheet'!$F$34)-$C60)</f>
        <v>67.287582585039374</v>
      </c>
      <c r="AI60" s="32">
        <f>-('Heat X-changer Worksheet'!$F$20*'Heat X-changer Worksheet'!$F$21*($L$1-AI$3)/('Heat X-changer Worksheet'!$F$33*'Heat X-changer Worksheet'!$F$34)-$C60)</f>
        <v>67.746420913639383</v>
      </c>
      <c r="AJ60" s="32">
        <f>-('Heat X-changer Worksheet'!$F$20*'Heat X-changer Worksheet'!$F$21*($L$1-AJ$3)/('Heat X-changer Worksheet'!$F$33*'Heat X-changer Worksheet'!$F$34)-$C60)</f>
        <v>68.205259242239379</v>
      </c>
      <c r="AK60" s="32">
        <f>-('Heat X-changer Worksheet'!$F$20*'Heat X-changer Worksheet'!$F$21*($L$1-AK$3)/('Heat X-changer Worksheet'!$F$33*'Heat X-changer Worksheet'!$F$34)-$C60)</f>
        <v>68.664097570839402</v>
      </c>
      <c r="AL60" s="32">
        <f>-('Heat X-changer Worksheet'!$F$20*'Heat X-changer Worksheet'!$F$21*($L$1-AL$3)/('Heat X-changer Worksheet'!$F$33*'Heat X-changer Worksheet'!$F$34)-$C60)</f>
        <v>69.122935899439398</v>
      </c>
      <c r="AM60" s="32">
        <f>-('Heat X-changer Worksheet'!$F$20*'Heat X-changer Worksheet'!$F$21*($L$1-AM$3)/('Heat X-changer Worksheet'!$F$33*'Heat X-changer Worksheet'!$F$34)-$C60)</f>
        <v>69.581774228039393</v>
      </c>
      <c r="AN60" s="32">
        <f>-('Heat X-changer Worksheet'!$F$20*'Heat X-changer Worksheet'!$F$21*($L$1-AN$3)/('Heat X-changer Worksheet'!$F$33*'Heat X-changer Worksheet'!$F$34)-$C60)</f>
        <v>70.040612556639417</v>
      </c>
      <c r="AO60" s="32">
        <f>-('Heat X-changer Worksheet'!$F$20*'Heat X-changer Worksheet'!$F$21*($L$1-AO$3)/('Heat X-changer Worksheet'!$F$33*'Heat X-changer Worksheet'!$F$34)-$C60)</f>
        <v>70.499450885239412</v>
      </c>
      <c r="AP60" s="32">
        <f>-('Heat X-changer Worksheet'!$F$20*'Heat X-changer Worksheet'!$F$21*($L$1-AP$3)/('Heat X-changer Worksheet'!$F$33*'Heat X-changer Worksheet'!$F$34)-$C60)</f>
        <v>70.958289213839421</v>
      </c>
      <c r="AQ60" s="32">
        <f>-('Heat X-changer Worksheet'!$F$20*'Heat X-changer Worksheet'!$F$21*($L$1-AQ$3)/('Heat X-changer Worksheet'!$F$33*'Heat X-changer Worksheet'!$F$34)-$C60)</f>
        <v>71.417127542439431</v>
      </c>
      <c r="AR60" s="32">
        <f>-('Heat X-changer Worksheet'!$F$20*'Heat X-changer Worksheet'!$F$21*($L$1-AR$3)/('Heat X-changer Worksheet'!$F$33*'Heat X-changer Worksheet'!$F$34)-$C60)</f>
        <v>71.875965871039426</v>
      </c>
      <c r="AS60" s="32">
        <f>-('Heat X-changer Worksheet'!$F$20*'Heat X-changer Worksheet'!$F$21*($L$1-AS$3)/('Heat X-changer Worksheet'!$F$33*'Heat X-changer Worksheet'!$F$34)-$C60)</f>
        <v>72.334804199639436</v>
      </c>
      <c r="AT60" s="32">
        <f>-('Heat X-changer Worksheet'!$F$20*'Heat X-changer Worksheet'!$F$21*($L$1-AT$3)/('Heat X-changer Worksheet'!$F$33*'Heat X-changer Worksheet'!$F$34)-$C60)</f>
        <v>72.793642528239431</v>
      </c>
      <c r="AU60" s="32">
        <f>-('Heat X-changer Worksheet'!$F$20*'Heat X-changer Worksheet'!$F$21*($L$1-AU$3)/('Heat X-changer Worksheet'!$F$33*'Heat X-changer Worksheet'!$F$34)-$C60)</f>
        <v>73.252480856839441</v>
      </c>
      <c r="AV60" s="32">
        <f>-('Heat X-changer Worksheet'!$F$20*'Heat X-changer Worksheet'!$F$21*($L$1-AV$3)/('Heat X-changer Worksheet'!$F$33*'Heat X-changer Worksheet'!$F$34)-$C60)</f>
        <v>73.711319185439436</v>
      </c>
      <c r="AW60" s="32">
        <f>-('Heat X-changer Worksheet'!$F$20*'Heat X-changer Worksheet'!$F$21*($L$1-AW$3)/('Heat X-changer Worksheet'!$F$33*'Heat X-changer Worksheet'!$F$34)-$C60)</f>
        <v>74.17015751403946</v>
      </c>
      <c r="AX60" s="32">
        <f>-('Heat X-changer Worksheet'!$F$20*'Heat X-changer Worksheet'!$F$21*($L$1-AX$3)/('Heat X-changer Worksheet'!$F$33*'Heat X-changer Worksheet'!$F$34)-$C60)</f>
        <v>74.628995842639455</v>
      </c>
      <c r="AY60" s="32">
        <f>-('Heat X-changer Worksheet'!$F$20*'Heat X-changer Worksheet'!$F$21*($L$1-AY$3)/('Heat X-changer Worksheet'!$F$33*'Heat X-changer Worksheet'!$F$34)-$C60)</f>
        <v>75.087834171239464</v>
      </c>
      <c r="AZ60" s="32">
        <f>-('Heat X-changer Worksheet'!$F$20*'Heat X-changer Worksheet'!$F$21*($L$1-AZ$3)/('Heat X-changer Worksheet'!$F$33*'Heat X-changer Worksheet'!$F$34)-$C60)</f>
        <v>75.546672499839474</v>
      </c>
      <c r="BA60" s="32">
        <f>-('Heat X-changer Worksheet'!$F$20*'Heat X-changer Worksheet'!$F$21*($L$1-BA$3)/('Heat X-changer Worksheet'!$F$33*'Heat X-changer Worksheet'!$F$34)-$C60)</f>
        <v>76.005510828439469</v>
      </c>
      <c r="BB60" s="32">
        <f>-('Heat X-changer Worksheet'!$F$20*'Heat X-changer Worksheet'!$F$21*($L$1-BB$3)/('Heat X-changer Worksheet'!$F$33*'Heat X-changer Worksheet'!$F$34)-$C60)</f>
        <v>76.464349157039479</v>
      </c>
      <c r="BC60" s="32">
        <f>-('Heat X-changer Worksheet'!$F$20*'Heat X-changer Worksheet'!$F$21*($L$1-BC$3)/('Heat X-changer Worksheet'!$F$33*'Heat X-changer Worksheet'!$F$34)-$C60)</f>
        <v>76.923187485639488</v>
      </c>
      <c r="BD60" s="32">
        <f>-('Heat X-changer Worksheet'!$F$20*'Heat X-changer Worksheet'!$F$21*($L$1-BD$3)/('Heat X-changer Worksheet'!$F$33*'Heat X-changer Worksheet'!$F$34)-$C60)</f>
        <v>77.382025814239483</v>
      </c>
      <c r="BE60" s="32">
        <f>-('Heat X-changer Worksheet'!$F$20*'Heat X-changer Worksheet'!$F$21*($L$1-BE$3)/('Heat X-changer Worksheet'!$F$33*'Heat X-changer Worksheet'!$F$34)-$C60)</f>
        <v>77.840864142839493</v>
      </c>
      <c r="BF60" s="32">
        <f>-('Heat X-changer Worksheet'!$F$20*'Heat X-changer Worksheet'!$F$21*($L$1-BF$3)/('Heat X-changer Worksheet'!$F$33*'Heat X-changer Worksheet'!$F$34)-$C60)</f>
        <v>78.299702471439502</v>
      </c>
      <c r="BG60" s="32">
        <f>-('Heat X-changer Worksheet'!$F$20*'Heat X-changer Worksheet'!$F$21*($L$1-BG$3)/('Heat X-changer Worksheet'!$F$33*'Heat X-changer Worksheet'!$F$34)-$C60)</f>
        <v>78.758540800039498</v>
      </c>
      <c r="BH60" s="32">
        <f>-('Heat X-changer Worksheet'!$F$20*'Heat X-changer Worksheet'!$F$21*($L$1-BH$3)/('Heat X-changer Worksheet'!$F$33*'Heat X-changer Worksheet'!$F$34)-$C60)</f>
        <v>79.217379128639507</v>
      </c>
      <c r="BI60" s="32">
        <f>-('Heat X-changer Worksheet'!$F$20*'Heat X-changer Worksheet'!$F$21*($L$1-BI$3)/('Heat X-changer Worksheet'!$F$33*'Heat X-changer Worksheet'!$F$34)-$C60)</f>
        <v>79.676217457239517</v>
      </c>
      <c r="BJ60" s="32">
        <f>-('Heat X-changer Worksheet'!$F$20*'Heat X-changer Worksheet'!$F$21*($L$1-BJ$3)/('Heat X-changer Worksheet'!$F$33*'Heat X-changer Worksheet'!$F$34)-$C60)</f>
        <v>80.135055785839512</v>
      </c>
      <c r="BK60" s="32">
        <f>-('Heat X-changer Worksheet'!$F$20*'Heat X-changer Worksheet'!$F$21*($L$1-BK$3)/('Heat X-changer Worksheet'!$F$33*'Heat X-changer Worksheet'!$F$34)-$C60)</f>
        <v>80.593894114439536</v>
      </c>
      <c r="BL60" s="32">
        <f>-('Heat X-changer Worksheet'!$F$20*'Heat X-changer Worksheet'!$F$21*($L$1-BL$3)/('Heat X-changer Worksheet'!$F$33*'Heat X-changer Worksheet'!$F$34)-$C60)</f>
        <v>81.052732443039531</v>
      </c>
      <c r="BM60" s="32">
        <f>-('Heat X-changer Worksheet'!$F$20*'Heat X-changer Worksheet'!$F$21*($L$1-BM$3)/('Heat X-changer Worksheet'!$F$33*'Heat X-changer Worksheet'!$F$34)-$C60)</f>
        <v>81.511570771639526</v>
      </c>
      <c r="BN60" s="32">
        <f>-('Heat X-changer Worksheet'!$F$20*'Heat X-changer Worksheet'!$F$21*($L$1-BN$3)/('Heat X-changer Worksheet'!$F$33*'Heat X-changer Worksheet'!$F$34)-$C60)</f>
        <v>81.970409100239536</v>
      </c>
      <c r="BO60" s="32">
        <f>-('Heat X-changer Worksheet'!$F$20*'Heat X-changer Worksheet'!$F$21*($L$1-BO$3)/('Heat X-changer Worksheet'!$F$33*'Heat X-changer Worksheet'!$F$34)-$C60)</f>
        <v>82.429247428839545</v>
      </c>
      <c r="BP60" s="32">
        <f>-('Heat X-changer Worksheet'!$F$20*'Heat X-changer Worksheet'!$F$21*($L$1-BP$3)/('Heat X-changer Worksheet'!$F$33*'Heat X-changer Worksheet'!$F$34)-$C60)</f>
        <v>82.888085757439541</v>
      </c>
      <c r="BQ60" s="32">
        <f>-('Heat X-changer Worksheet'!$F$20*'Heat X-changer Worksheet'!$F$21*($L$1-BQ$3)/('Heat X-changer Worksheet'!$F$33*'Heat X-changer Worksheet'!$F$34)-$C60)</f>
        <v>83.34692408603955</v>
      </c>
      <c r="BR60" s="32">
        <f>-('Heat X-changer Worksheet'!$F$20*'Heat X-changer Worksheet'!$F$21*($L$1-BR$3)/('Heat X-changer Worksheet'!$F$33*'Heat X-changer Worksheet'!$F$34)-$C60)</f>
        <v>83.80576241463956</v>
      </c>
      <c r="BS60" s="32">
        <f>-('Heat X-changer Worksheet'!$F$20*'Heat X-changer Worksheet'!$F$21*($L$1-BS$3)/('Heat X-changer Worksheet'!$F$33*'Heat X-changer Worksheet'!$F$34)-$C60)</f>
        <v>84.264600743239555</v>
      </c>
      <c r="BT60" s="32">
        <f>-('Heat X-changer Worksheet'!$F$20*'Heat X-changer Worksheet'!$F$21*($L$1-BT$3)/('Heat X-changer Worksheet'!$F$33*'Heat X-changer Worksheet'!$F$34)-$C60)</f>
        <v>84.723439071839579</v>
      </c>
      <c r="BU60" s="32">
        <f>-('Heat X-changer Worksheet'!$F$20*'Heat X-changer Worksheet'!$F$21*($L$1-BU$3)/('Heat X-changer Worksheet'!$F$33*'Heat X-changer Worksheet'!$F$34)-$C60)</f>
        <v>85.182277400439574</v>
      </c>
      <c r="BV60" s="32">
        <f>-('Heat X-changer Worksheet'!$F$20*'Heat X-changer Worksheet'!$F$21*($L$1-BV$3)/('Heat X-changer Worksheet'!$F$33*'Heat X-changer Worksheet'!$F$34)-$C60)</f>
        <v>85.641115729039569</v>
      </c>
      <c r="BW60" s="32">
        <f>-('Heat X-changer Worksheet'!$F$20*'Heat X-changer Worksheet'!$F$21*($L$1-BW$3)/('Heat X-changer Worksheet'!$F$33*'Heat X-changer Worksheet'!$F$34)-$C60)</f>
        <v>86.099954057639593</v>
      </c>
      <c r="BX60" s="32">
        <f>-('Heat X-changer Worksheet'!$F$20*'Heat X-changer Worksheet'!$F$21*($L$1-BX$3)/('Heat X-changer Worksheet'!$F$33*'Heat X-changer Worksheet'!$F$34)-$C60)</f>
        <v>86.558792386239588</v>
      </c>
      <c r="BY60" s="32">
        <f>-('Heat X-changer Worksheet'!$F$20*'Heat X-changer Worksheet'!$F$21*($L$1-BY$3)/('Heat X-changer Worksheet'!$F$33*'Heat X-changer Worksheet'!$F$34)-$C60)</f>
        <v>87.017630714839598</v>
      </c>
      <c r="BZ60" s="32">
        <f>-('Heat X-changer Worksheet'!$F$20*'Heat X-changer Worksheet'!$F$21*($L$1-BZ$3)/('Heat X-changer Worksheet'!$F$33*'Heat X-changer Worksheet'!$F$34)-$C60)</f>
        <v>87.476469043439607</v>
      </c>
      <c r="CA60" s="32">
        <f>-('Heat X-changer Worksheet'!$F$20*'Heat X-changer Worksheet'!$F$21*($L$1-CA$3)/('Heat X-changer Worksheet'!$F$33*'Heat X-changer Worksheet'!$F$34)-$C60)</f>
        <v>87.935307372039603</v>
      </c>
      <c r="CB60" s="32">
        <f>-('Heat X-changer Worksheet'!$F$20*'Heat X-changer Worksheet'!$F$21*($L$1-CB$3)/('Heat X-changer Worksheet'!$F$33*'Heat X-changer Worksheet'!$F$34)-$C60)</f>
        <v>88.394145700639612</v>
      </c>
      <c r="CC60" s="32">
        <f>-('Heat X-changer Worksheet'!$F$20*'Heat X-changer Worksheet'!$F$21*($L$1-CC$3)/('Heat X-changer Worksheet'!$F$33*'Heat X-changer Worksheet'!$F$34)-$C60)</f>
        <v>88.852984029239622</v>
      </c>
      <c r="CD60" s="32">
        <f>-('Heat X-changer Worksheet'!$F$20*'Heat X-changer Worksheet'!$F$21*($L$1-CD$3)/('Heat X-changer Worksheet'!$F$33*'Heat X-changer Worksheet'!$F$34)-$C60)</f>
        <v>89.311822357839617</v>
      </c>
      <c r="CE60" s="32">
        <f>-('Heat X-changer Worksheet'!$F$20*'Heat X-changer Worksheet'!$F$21*($L$1-CE$3)/('Heat X-changer Worksheet'!$F$33*'Heat X-changer Worksheet'!$F$34)-$C60)</f>
        <v>89.770660686439612</v>
      </c>
      <c r="CF60" s="32">
        <f>-('Heat X-changer Worksheet'!$F$20*'Heat X-changer Worksheet'!$F$21*($L$1-CF$3)/('Heat X-changer Worksheet'!$F$33*'Heat X-changer Worksheet'!$F$34)-$C60)</f>
        <v>90.229499015039636</v>
      </c>
      <c r="CG60" s="32">
        <f>-('Heat X-changer Worksheet'!$F$20*'Heat X-changer Worksheet'!$F$21*($L$1-CG$3)/('Heat X-changer Worksheet'!$F$33*'Heat X-changer Worksheet'!$F$34)-$C60)</f>
        <v>90.688337343639631</v>
      </c>
      <c r="CH60" s="32">
        <f>-('Heat X-changer Worksheet'!$F$20*'Heat X-changer Worksheet'!$F$21*($L$1-CH$3)/('Heat X-changer Worksheet'!$F$33*'Heat X-changer Worksheet'!$F$34)-$C60)</f>
        <v>91.147175672239641</v>
      </c>
      <c r="CI60" s="32">
        <f>-('Heat X-changer Worksheet'!$F$20*'Heat X-changer Worksheet'!$F$21*($L$1-CI$3)/('Heat X-changer Worksheet'!$F$33*'Heat X-changer Worksheet'!$F$34)-$C60)</f>
        <v>91.60601400083965</v>
      </c>
      <c r="CJ60" s="32">
        <f>-('Heat X-changer Worksheet'!$F$20*'Heat X-changer Worksheet'!$F$21*($L$1-CJ$3)/('Heat X-changer Worksheet'!$F$33*'Heat X-changer Worksheet'!$F$34)-$C60)</f>
        <v>92.064852329439645</v>
      </c>
      <c r="CK60" s="32">
        <f>-('Heat X-changer Worksheet'!$F$20*'Heat X-changer Worksheet'!$F$21*($L$1-CK$3)/('Heat X-changer Worksheet'!$F$33*'Heat X-changer Worksheet'!$F$34)-$C60)</f>
        <v>92.523690658039655</v>
      </c>
      <c r="CL60" s="32">
        <f>-('Heat X-changer Worksheet'!$F$20*'Heat X-changer Worksheet'!$F$21*($L$1-CL$3)/('Heat X-changer Worksheet'!$F$33*'Heat X-changer Worksheet'!$F$34)-$C60)</f>
        <v>92.982528986639664</v>
      </c>
      <c r="CM60" s="32">
        <f>-('Heat X-changer Worksheet'!$F$20*'Heat X-changer Worksheet'!$F$21*($L$1-CM$3)/('Heat X-changer Worksheet'!$F$33*'Heat X-changer Worksheet'!$F$34)-$C60)</f>
        <v>93.44136731523966</v>
      </c>
      <c r="CN60" s="32">
        <f>-('Heat X-changer Worksheet'!$F$20*'Heat X-changer Worksheet'!$F$21*($L$1-CN$3)/('Heat X-changer Worksheet'!$F$33*'Heat X-changer Worksheet'!$F$34)-$C60)</f>
        <v>93.900205643839669</v>
      </c>
      <c r="CO60" s="32">
        <f>-('Heat X-changer Worksheet'!$F$20*'Heat X-changer Worksheet'!$F$21*($L$1-CO$3)/('Heat X-changer Worksheet'!$F$33*'Heat X-changer Worksheet'!$F$34)-$C60)</f>
        <v>94.359043972439679</v>
      </c>
      <c r="CP60" s="32">
        <f>-('Heat X-changer Worksheet'!$F$20*'Heat X-changer Worksheet'!$F$21*($L$1-CP$3)/('Heat X-changer Worksheet'!$F$33*'Heat X-changer Worksheet'!$F$34)-$C60)</f>
        <v>94.817882301039674</v>
      </c>
      <c r="CQ60" s="32">
        <f>-('Heat X-changer Worksheet'!$F$20*'Heat X-changer Worksheet'!$F$21*($L$1-CQ$3)/('Heat X-changer Worksheet'!$F$33*'Heat X-changer Worksheet'!$F$34)-$C60)</f>
        <v>95.276720629639684</v>
      </c>
      <c r="CR60" s="32">
        <f>-('Heat X-changer Worksheet'!$F$20*'Heat X-changer Worksheet'!$F$21*($L$1-CR$3)/('Heat X-changer Worksheet'!$F$33*'Heat X-changer Worksheet'!$F$34)-$C60)</f>
        <v>95.735558958239693</v>
      </c>
      <c r="CS60" s="32">
        <f>-('Heat X-changer Worksheet'!$F$20*'Heat X-changer Worksheet'!$F$21*($L$1-CS$3)/('Heat X-changer Worksheet'!$F$33*'Heat X-changer Worksheet'!$F$34)-$C60)</f>
        <v>96.194397286839688</v>
      </c>
      <c r="CT60" s="32">
        <f>-('Heat X-changer Worksheet'!$F$20*'Heat X-changer Worksheet'!$F$21*($L$1-CT$3)/('Heat X-changer Worksheet'!$F$33*'Heat X-changer Worksheet'!$F$34)-$C60)</f>
        <v>96.653235615439698</v>
      </c>
      <c r="CU60" s="32">
        <f>-('Heat X-changer Worksheet'!$F$20*'Heat X-changer Worksheet'!$F$21*($L$1-CU$3)/('Heat X-changer Worksheet'!$F$33*'Heat X-changer Worksheet'!$F$34)-$C60)</f>
        <v>97.112073944039707</v>
      </c>
      <c r="CV60" s="32">
        <f>-('Heat X-changer Worksheet'!$F$20*'Heat X-changer Worksheet'!$F$21*($L$1-CV$3)/('Heat X-changer Worksheet'!$F$33*'Heat X-changer Worksheet'!$F$34)-$C60)</f>
        <v>97.570912272639703</v>
      </c>
      <c r="CW60" s="32">
        <f>-('Heat X-changer Worksheet'!$F$20*'Heat X-changer Worksheet'!$F$21*($L$1-CW$3)/('Heat X-changer Worksheet'!$F$33*'Heat X-changer Worksheet'!$F$34)-$C60)</f>
        <v>98.029750601239712</v>
      </c>
      <c r="CX60" s="32">
        <f>-('Heat X-changer Worksheet'!$F$20*'Heat X-changer Worksheet'!$F$21*($L$1-CX$3)/('Heat X-changer Worksheet'!$F$33*'Heat X-changer Worksheet'!$F$34)-$C60)</f>
        <v>98.488588929839722</v>
      </c>
      <c r="CY60" s="32">
        <f>-('Heat X-changer Worksheet'!$F$20*'Heat X-changer Worksheet'!$F$21*($L$1-CY$3)/('Heat X-changer Worksheet'!$F$33*'Heat X-changer Worksheet'!$F$34)-$C60)</f>
        <v>98.947427258439731</v>
      </c>
      <c r="CZ60" s="32">
        <f>-('Heat X-changer Worksheet'!$F$20*'Heat X-changer Worksheet'!$F$21*($L$1-CZ$3)/('Heat X-changer Worksheet'!$F$33*'Heat X-changer Worksheet'!$F$34)-$C60)</f>
        <v>99.406265587039741</v>
      </c>
      <c r="DA60" s="32">
        <f>-('Heat X-changer Worksheet'!$F$20*'Heat X-changer Worksheet'!$F$21*($L$1-DA$3)/('Heat X-changer Worksheet'!$F$33*'Heat X-changer Worksheet'!$F$34)-$C60)</f>
        <v>99.865103915639736</v>
      </c>
      <c r="DB60" s="32">
        <f>-('Heat X-changer Worksheet'!$F$20*'Heat X-changer Worksheet'!$F$21*($L$1-DB$3)/('Heat X-changer Worksheet'!$F$33*'Heat X-changer Worksheet'!$F$34)-$C60)</f>
        <v>100.32394224423973</v>
      </c>
      <c r="DC60" s="32">
        <f>-('Heat X-changer Worksheet'!$F$20*'Heat X-changer Worksheet'!$F$21*($L$1-DC$3)/('Heat X-changer Worksheet'!$F$33*'Heat X-changer Worksheet'!$F$34)-$C60)</f>
        <v>100.78278057283974</v>
      </c>
      <c r="DD60" s="32">
        <f>-('Heat X-changer Worksheet'!$F$20*'Heat X-changer Worksheet'!$F$21*($L$1-DD$3)/('Heat X-changer Worksheet'!$F$33*'Heat X-changer Worksheet'!$F$34)-$C60)</f>
        <v>101.24161890143975</v>
      </c>
      <c r="DE60" s="32">
        <f>-('Heat X-changer Worksheet'!$F$20*'Heat X-changer Worksheet'!$F$21*($L$1-DE$3)/('Heat X-changer Worksheet'!$F$33*'Heat X-changer Worksheet'!$F$34)-$C60)</f>
        <v>101.70045723003976</v>
      </c>
      <c r="DF60" s="32">
        <f>-('Heat X-changer Worksheet'!$F$20*'Heat X-changer Worksheet'!$F$21*($L$1-DF$3)/('Heat X-changer Worksheet'!$F$33*'Heat X-changer Worksheet'!$F$34)-$C60)</f>
        <v>102.15929555863977</v>
      </c>
      <c r="DG60" s="32">
        <f>-('Heat X-changer Worksheet'!$F$20*'Heat X-changer Worksheet'!$F$21*($L$1-DG$3)/('Heat X-changer Worksheet'!$F$33*'Heat X-changer Worksheet'!$F$34)-$C60)</f>
        <v>102.61813388723976</v>
      </c>
      <c r="DH60" s="32">
        <f>-('Heat X-changer Worksheet'!$F$20*'Heat X-changer Worksheet'!$F$21*($L$1-DH$3)/('Heat X-changer Worksheet'!$F$33*'Heat X-changer Worksheet'!$F$34)-$C60)</f>
        <v>103.07697221583977</v>
      </c>
      <c r="DI60" s="32">
        <f>-('Heat X-changer Worksheet'!$F$20*'Heat X-changer Worksheet'!$F$21*($L$1-DI$3)/('Heat X-changer Worksheet'!$F$33*'Heat X-changer Worksheet'!$F$34)-$C60)</f>
        <v>103.53581054443978</v>
      </c>
      <c r="DJ60" s="32">
        <f>-('Heat X-changer Worksheet'!$F$20*'Heat X-changer Worksheet'!$F$21*($L$1-DJ$3)/('Heat X-changer Worksheet'!$F$33*'Heat X-changer Worksheet'!$F$34)-$C60)</f>
        <v>103.99464887303978</v>
      </c>
      <c r="DK60" s="32">
        <f>-('Heat X-changer Worksheet'!$F$20*'Heat X-changer Worksheet'!$F$21*($L$1-DK$3)/('Heat X-changer Worksheet'!$F$33*'Heat X-changer Worksheet'!$F$34)-$C60)</f>
        <v>104.45348720163979</v>
      </c>
      <c r="DL60" s="32">
        <f>-('Heat X-changer Worksheet'!$F$20*'Heat X-changer Worksheet'!$F$21*($L$1-DL$3)/('Heat X-changer Worksheet'!$F$33*'Heat X-changer Worksheet'!$F$34)-$C60)</f>
        <v>104.9123255302398</v>
      </c>
      <c r="DM60" s="32">
        <f>-('Heat X-changer Worksheet'!$F$20*'Heat X-changer Worksheet'!$F$21*($L$1-DM$3)/('Heat X-changer Worksheet'!$F$33*'Heat X-changer Worksheet'!$F$34)-$C60)</f>
        <v>105.37116385883979</v>
      </c>
      <c r="DN60" s="32">
        <f>-('Heat X-changer Worksheet'!$F$20*'Heat X-changer Worksheet'!$F$21*($L$1-DN$3)/('Heat X-changer Worksheet'!$F$33*'Heat X-changer Worksheet'!$F$34)-$C60)</f>
        <v>105.8300021874398</v>
      </c>
      <c r="DO60" s="32">
        <f>-('Heat X-changer Worksheet'!$F$20*'Heat X-changer Worksheet'!$F$21*($L$1-DO$3)/('Heat X-changer Worksheet'!$F$33*'Heat X-changer Worksheet'!$F$34)-$C60)</f>
        <v>106.28884051603981</v>
      </c>
      <c r="DP60" s="32">
        <f>-('Heat X-changer Worksheet'!$F$20*'Heat X-changer Worksheet'!$F$21*($L$1-DP$3)/('Heat X-changer Worksheet'!$F$33*'Heat X-changer Worksheet'!$F$34)-$C60)</f>
        <v>106.74767884463981</v>
      </c>
      <c r="DQ60" s="32">
        <f>-('Heat X-changer Worksheet'!$F$20*'Heat X-changer Worksheet'!$F$21*($L$1-DQ$3)/('Heat X-changer Worksheet'!$F$33*'Heat X-changer Worksheet'!$F$34)-$C60)</f>
        <v>107.20651717323982</v>
      </c>
      <c r="DR60" s="32">
        <f>-('Heat X-changer Worksheet'!$F$20*'Heat X-changer Worksheet'!$F$21*($L$1-DR$3)/('Heat X-changer Worksheet'!$F$33*'Heat X-changer Worksheet'!$F$34)-$C60)</f>
        <v>107.66535550183983</v>
      </c>
      <c r="DS60" s="32">
        <f>-('Heat X-changer Worksheet'!$F$20*'Heat X-changer Worksheet'!$F$21*($L$1-DS$3)/('Heat X-changer Worksheet'!$F$33*'Heat X-changer Worksheet'!$F$34)-$C60)</f>
        <v>108.12419383043982</v>
      </c>
      <c r="DT60" s="32">
        <f>-('Heat X-changer Worksheet'!$F$20*'Heat X-changer Worksheet'!$F$21*($L$1-DT$3)/('Heat X-changer Worksheet'!$F$33*'Heat X-changer Worksheet'!$F$34)-$C60)</f>
        <v>108.58303215903983</v>
      </c>
      <c r="DU60" s="32">
        <f>-('Heat X-changer Worksheet'!$F$20*'Heat X-changer Worksheet'!$F$21*($L$1-DU$3)/('Heat X-changer Worksheet'!$F$33*'Heat X-changer Worksheet'!$F$34)-$C60)</f>
        <v>109.04187048763984</v>
      </c>
      <c r="DV60" s="32">
        <f>-('Heat X-changer Worksheet'!$F$20*'Heat X-changer Worksheet'!$F$21*($L$1-DV$3)/('Heat X-changer Worksheet'!$F$33*'Heat X-changer Worksheet'!$F$34)-$C60)</f>
        <v>109.50070881623984</v>
      </c>
      <c r="DW60" s="32">
        <f>-('Heat X-changer Worksheet'!$F$20*'Heat X-changer Worksheet'!$F$21*($L$1-DW$3)/('Heat X-changer Worksheet'!$F$33*'Heat X-changer Worksheet'!$F$34)-$C60)</f>
        <v>109.95954714483985</v>
      </c>
      <c r="DX60" s="32">
        <f>-('Heat X-changer Worksheet'!$F$20*'Heat X-changer Worksheet'!$F$21*($L$1-DX$3)/('Heat X-changer Worksheet'!$F$33*'Heat X-changer Worksheet'!$F$34)-$C60)</f>
        <v>110.41838547343986</v>
      </c>
      <c r="DY60" s="32">
        <f>-('Heat X-changer Worksheet'!$F$20*'Heat X-changer Worksheet'!$F$21*($L$1-DY$3)/('Heat X-changer Worksheet'!$F$33*'Heat X-changer Worksheet'!$F$34)-$C60)</f>
        <v>110.87722380203985</v>
      </c>
      <c r="DZ60" s="32">
        <f>-('Heat X-changer Worksheet'!$F$20*'Heat X-changer Worksheet'!$F$21*($L$1-DZ$3)/('Heat X-changer Worksheet'!$F$33*'Heat X-changer Worksheet'!$F$34)-$C60)</f>
        <v>111.33606213063986</v>
      </c>
      <c r="EA60" s="32">
        <f>-('Heat X-changer Worksheet'!$F$20*'Heat X-changer Worksheet'!$F$21*($L$1-EA$3)/('Heat X-changer Worksheet'!$F$33*'Heat X-changer Worksheet'!$F$34)-$C60)</f>
        <v>111.79490045923987</v>
      </c>
      <c r="EB60" s="32">
        <f>-('Heat X-changer Worksheet'!$F$20*'Heat X-changer Worksheet'!$F$21*($L$1-EB$3)/('Heat X-changer Worksheet'!$F$33*'Heat X-changer Worksheet'!$F$34)-$C60)</f>
        <v>112.25373878783988</v>
      </c>
      <c r="EC60" s="32">
        <f>-('Heat X-changer Worksheet'!$F$20*'Heat X-changer Worksheet'!$F$21*($L$1-EC$3)/('Heat X-changer Worksheet'!$F$33*'Heat X-changer Worksheet'!$F$34)-$C60)</f>
        <v>112.71257711643987</v>
      </c>
      <c r="ED60" s="32">
        <f>-('Heat X-changer Worksheet'!$F$20*'Heat X-changer Worksheet'!$F$21*($L$1-ED$3)/('Heat X-changer Worksheet'!$F$33*'Heat X-changer Worksheet'!$F$34)-$C60)</f>
        <v>113.17141544503988</v>
      </c>
      <c r="EE60" s="32">
        <f>-('Heat X-changer Worksheet'!$F$20*'Heat X-changer Worksheet'!$F$21*($L$1-EE$3)/('Heat X-changer Worksheet'!$F$33*'Heat X-changer Worksheet'!$F$34)-$C60)</f>
        <v>113.63025377363989</v>
      </c>
      <c r="EF60" s="32">
        <f>-('Heat X-changer Worksheet'!$F$20*'Heat X-changer Worksheet'!$F$21*($L$1-EF$3)/('Heat X-changer Worksheet'!$F$33*'Heat X-changer Worksheet'!$F$34)-$C60)</f>
        <v>114.08909210223989</v>
      </c>
      <c r="EG60" s="32">
        <f>-('Heat X-changer Worksheet'!$F$20*'Heat X-changer Worksheet'!$F$21*($L$1-EG$3)/('Heat X-changer Worksheet'!$F$33*'Heat X-changer Worksheet'!$F$34)-$C60)</f>
        <v>114.5479304308399</v>
      </c>
      <c r="EH60" s="32">
        <f>-('Heat X-changer Worksheet'!$F$20*'Heat X-changer Worksheet'!$F$21*($L$1-EH$3)/('Heat X-changer Worksheet'!$F$33*'Heat X-changer Worksheet'!$F$34)-$C60)</f>
        <v>115.00676875943991</v>
      </c>
      <c r="EI60" s="32">
        <f>-('Heat X-changer Worksheet'!$F$20*'Heat X-changer Worksheet'!$F$21*($L$1-EI$3)/('Heat X-changer Worksheet'!$F$33*'Heat X-changer Worksheet'!$F$34)-$C60)</f>
        <v>115.46560708803992</v>
      </c>
      <c r="EJ60" s="32">
        <f>-('Heat X-changer Worksheet'!$F$20*'Heat X-changer Worksheet'!$F$21*($L$1-EJ$3)/('Heat X-changer Worksheet'!$F$33*'Heat X-changer Worksheet'!$F$34)-$C60)</f>
        <v>115.92444541663991</v>
      </c>
      <c r="EK60" s="32">
        <f>-('Heat X-changer Worksheet'!$F$20*'Heat X-changer Worksheet'!$F$21*($L$1-EK$3)/('Heat X-changer Worksheet'!$F$33*'Heat X-changer Worksheet'!$F$34)-$C60)</f>
        <v>116.38328374523992</v>
      </c>
      <c r="EL60" s="32">
        <f>-('Heat X-changer Worksheet'!$F$20*'Heat X-changer Worksheet'!$F$21*($L$1-EL$3)/('Heat X-changer Worksheet'!$F$33*'Heat X-changer Worksheet'!$F$34)-$C60)</f>
        <v>116.84212207383992</v>
      </c>
      <c r="EM60" s="32">
        <f>-('Heat X-changer Worksheet'!$F$20*'Heat X-changer Worksheet'!$F$21*($L$1-EM$3)/('Heat X-changer Worksheet'!$F$33*'Heat X-changer Worksheet'!$F$34)-$C60)</f>
        <v>117.30096040243993</v>
      </c>
      <c r="EN60" s="32">
        <f>-('Heat X-changer Worksheet'!$F$20*'Heat X-changer Worksheet'!$F$21*($L$1-EN$3)/('Heat X-changer Worksheet'!$F$33*'Heat X-changer Worksheet'!$F$34)-$C60)</f>
        <v>117.75979873103994</v>
      </c>
    </row>
    <row r="61" spans="3:144">
      <c r="C61" s="30">
        <f t="shared" si="3"/>
        <v>123</v>
      </c>
      <c r="D61" s="32">
        <f>-('Heat X-changer Worksheet'!$F$20*'Heat X-changer Worksheet'!$F$21*($L$1-D$3)/('Heat X-changer Worksheet'!$F$33*'Heat X-changer Worksheet'!$F$34)-$C61)</f>
        <v>52.522432727039217</v>
      </c>
      <c r="E61" s="32">
        <f>-('Heat X-changer Worksheet'!$F$20*'Heat X-changer Worksheet'!$F$21*($L$1-E$3)/('Heat X-changer Worksheet'!$F$33*'Heat X-changer Worksheet'!$F$34)-$C61)</f>
        <v>52.981271055639226</v>
      </c>
      <c r="F61" s="32">
        <f>-('Heat X-changer Worksheet'!$F$20*'Heat X-changer Worksheet'!$F$21*($L$1-F$3)/('Heat X-changer Worksheet'!$F$33*'Heat X-changer Worksheet'!$F$34)-$C61)</f>
        <v>53.440109384239236</v>
      </c>
      <c r="G61" s="32">
        <f>-('Heat X-changer Worksheet'!$F$20*'Heat X-changer Worksheet'!$F$21*($L$1-G$3)/('Heat X-changer Worksheet'!$F$33*'Heat X-changer Worksheet'!$F$34)-$C61)</f>
        <v>53.898947712839231</v>
      </c>
      <c r="H61" s="32">
        <f>-('Heat X-changer Worksheet'!$F$20*'Heat X-changer Worksheet'!$F$21*($L$1-H$3)/('Heat X-changer Worksheet'!$F$33*'Heat X-changer Worksheet'!$F$34)-$C61)</f>
        <v>54.35778604143924</v>
      </c>
      <c r="I61" s="32">
        <f>-('Heat X-changer Worksheet'!$F$20*'Heat X-changer Worksheet'!$F$21*($L$1-I$3)/('Heat X-changer Worksheet'!$F$33*'Heat X-changer Worksheet'!$F$34)-$C61)</f>
        <v>54.81662437003925</v>
      </c>
      <c r="J61" s="32">
        <f>-('Heat X-changer Worksheet'!$F$20*'Heat X-changer Worksheet'!$F$21*($L$1-J$3)/('Heat X-changer Worksheet'!$F$33*'Heat X-changer Worksheet'!$F$34)-$C61)</f>
        <v>55.275462698639259</v>
      </c>
      <c r="K61" s="32">
        <f>-('Heat X-changer Worksheet'!$F$20*'Heat X-changer Worksheet'!$F$21*($L$1-K$3)/('Heat X-changer Worksheet'!$F$33*'Heat X-changer Worksheet'!$F$34)-$C61)</f>
        <v>55.734301027239255</v>
      </c>
      <c r="L61" s="32">
        <f>-('Heat X-changer Worksheet'!$F$20*'Heat X-changer Worksheet'!$F$21*($L$1-L$3)/('Heat X-changer Worksheet'!$F$33*'Heat X-changer Worksheet'!$F$34)-$C61)</f>
        <v>56.193139355839264</v>
      </c>
      <c r="M61" s="32">
        <f>-('Heat X-changer Worksheet'!$F$20*'Heat X-changer Worksheet'!$F$21*($L$1-M$3)/('Heat X-changer Worksheet'!$F$33*'Heat X-changer Worksheet'!$F$34)-$C61)</f>
        <v>56.651977684439274</v>
      </c>
      <c r="N61" s="32">
        <f>-('Heat X-changer Worksheet'!$F$20*'Heat X-changer Worksheet'!$F$21*($L$1-N$3)/('Heat X-changer Worksheet'!$F$33*'Heat X-changer Worksheet'!$F$34)-$C61)</f>
        <v>57.110816013039269</v>
      </c>
      <c r="O61" s="32">
        <f>-('Heat X-changer Worksheet'!$F$20*'Heat X-changer Worksheet'!$F$21*($L$1-O$3)/('Heat X-changer Worksheet'!$F$33*'Heat X-changer Worksheet'!$F$34)-$C61)</f>
        <v>57.569654341639279</v>
      </c>
      <c r="P61" s="32">
        <f>-('Heat X-changer Worksheet'!$F$20*'Heat X-changer Worksheet'!$F$21*($L$1-P$3)/('Heat X-changer Worksheet'!$F$33*'Heat X-changer Worksheet'!$F$34)-$C61)</f>
        <v>58.028492670239288</v>
      </c>
      <c r="Q61" s="32">
        <f>-('Heat X-changer Worksheet'!$F$20*'Heat X-changer Worksheet'!$F$21*($L$1-Q$3)/('Heat X-changer Worksheet'!$F$33*'Heat X-changer Worksheet'!$F$34)-$C61)</f>
        <v>58.487330998839298</v>
      </c>
      <c r="R61" s="32">
        <f>-('Heat X-changer Worksheet'!$F$20*'Heat X-changer Worksheet'!$F$21*($L$1-R$3)/('Heat X-changer Worksheet'!$F$33*'Heat X-changer Worksheet'!$F$34)-$C61)</f>
        <v>58.946169327439293</v>
      </c>
      <c r="S61" s="32">
        <f>-('Heat X-changer Worksheet'!$F$20*'Heat X-changer Worksheet'!$F$21*($L$1-S$3)/('Heat X-changer Worksheet'!$F$33*'Heat X-changer Worksheet'!$F$34)-$C61)</f>
        <v>59.405007656039302</v>
      </c>
      <c r="T61" s="32">
        <f>-('Heat X-changer Worksheet'!$F$20*'Heat X-changer Worksheet'!$F$21*($L$1-T$3)/('Heat X-changer Worksheet'!$F$33*'Heat X-changer Worksheet'!$F$34)-$C61)</f>
        <v>59.863845984639305</v>
      </c>
      <c r="U61" s="32">
        <f>-('Heat X-changer Worksheet'!$F$20*'Heat X-changer Worksheet'!$F$21*($L$1-U$3)/('Heat X-changer Worksheet'!$F$33*'Heat X-changer Worksheet'!$F$34)-$C61)</f>
        <v>60.322684313239314</v>
      </c>
      <c r="V61" s="32">
        <f>-('Heat X-changer Worksheet'!$F$20*'Heat X-changer Worksheet'!$F$21*($L$1-V$3)/('Heat X-changer Worksheet'!$F$33*'Heat X-changer Worksheet'!$F$34)-$C61)</f>
        <v>60.781522641839317</v>
      </c>
      <c r="W61" s="32">
        <f>-('Heat X-changer Worksheet'!$F$20*'Heat X-changer Worksheet'!$F$21*($L$1-W$3)/('Heat X-changer Worksheet'!$F$33*'Heat X-changer Worksheet'!$F$34)-$C61)</f>
        <v>61.240360970439326</v>
      </c>
      <c r="X61" s="32">
        <f>-('Heat X-changer Worksheet'!$F$20*'Heat X-changer Worksheet'!$F$21*($L$1-X$3)/('Heat X-changer Worksheet'!$F$33*'Heat X-changer Worksheet'!$F$34)-$C61)</f>
        <v>61.699199299039329</v>
      </c>
      <c r="Y61" s="32">
        <f>-('Heat X-changer Worksheet'!$F$20*'Heat X-changer Worksheet'!$F$21*($L$1-Y$3)/('Heat X-changer Worksheet'!$F$33*'Heat X-changer Worksheet'!$F$34)-$C61)</f>
        <v>62.158037627639331</v>
      </c>
      <c r="Z61" s="32">
        <f>-('Heat X-changer Worksheet'!$F$20*'Heat X-changer Worksheet'!$F$21*($L$1-Z$3)/('Heat X-changer Worksheet'!$F$33*'Heat X-changer Worksheet'!$F$34)-$C61)</f>
        <v>62.61687595623934</v>
      </c>
      <c r="AA61" s="32">
        <f>-('Heat X-changer Worksheet'!$F$20*'Heat X-changer Worksheet'!$F$21*($L$1-AA$3)/('Heat X-changer Worksheet'!$F$33*'Heat X-changer Worksheet'!$F$34)-$C61)</f>
        <v>63.075714284839343</v>
      </c>
      <c r="AB61" s="32">
        <f>-('Heat X-changer Worksheet'!$F$20*'Heat X-changer Worksheet'!$F$21*($L$1-AB$3)/('Heat X-changer Worksheet'!$F$33*'Heat X-changer Worksheet'!$F$34)-$C61)</f>
        <v>63.534552613439345</v>
      </c>
      <c r="AC61" s="32">
        <f>-('Heat X-changer Worksheet'!$F$20*'Heat X-changer Worksheet'!$F$21*($L$1-AC$3)/('Heat X-changer Worksheet'!$F$33*'Heat X-changer Worksheet'!$F$34)-$C61)</f>
        <v>63.993390942039348</v>
      </c>
      <c r="AD61" s="32">
        <f>-('Heat X-changer Worksheet'!$F$20*'Heat X-changer Worksheet'!$F$21*($L$1-AD$3)/('Heat X-changer Worksheet'!$F$33*'Heat X-changer Worksheet'!$F$34)-$C61)</f>
        <v>64.45222927063935</v>
      </c>
      <c r="AE61" s="32">
        <f>-('Heat X-changer Worksheet'!$F$20*'Heat X-changer Worksheet'!$F$21*($L$1-AE$3)/('Heat X-changer Worksheet'!$F$33*'Heat X-changer Worksheet'!$F$34)-$C61)</f>
        <v>64.91106759923936</v>
      </c>
      <c r="AF61" s="32">
        <f>-('Heat X-changer Worksheet'!$F$20*'Heat X-changer Worksheet'!$F$21*($L$1-AF$3)/('Heat X-changer Worksheet'!$F$33*'Heat X-changer Worksheet'!$F$34)-$C61)</f>
        <v>65.369905927839369</v>
      </c>
      <c r="AG61" s="32">
        <f>-('Heat X-changer Worksheet'!$F$20*'Heat X-changer Worksheet'!$F$21*($L$1-AG$3)/('Heat X-changer Worksheet'!$F$33*'Heat X-changer Worksheet'!$F$34)-$C61)</f>
        <v>65.828744256439364</v>
      </c>
      <c r="AH61" s="32">
        <f>-('Heat X-changer Worksheet'!$F$20*'Heat X-changer Worksheet'!$F$21*($L$1-AH$3)/('Heat X-changer Worksheet'!$F$33*'Heat X-changer Worksheet'!$F$34)-$C61)</f>
        <v>66.287582585039374</v>
      </c>
      <c r="AI61" s="32">
        <f>-('Heat X-changer Worksheet'!$F$20*'Heat X-changer Worksheet'!$F$21*($L$1-AI$3)/('Heat X-changer Worksheet'!$F$33*'Heat X-changer Worksheet'!$F$34)-$C61)</f>
        <v>66.746420913639383</v>
      </c>
      <c r="AJ61" s="32">
        <f>-('Heat X-changer Worksheet'!$F$20*'Heat X-changer Worksheet'!$F$21*($L$1-AJ$3)/('Heat X-changer Worksheet'!$F$33*'Heat X-changer Worksheet'!$F$34)-$C61)</f>
        <v>67.205259242239379</v>
      </c>
      <c r="AK61" s="32">
        <f>-('Heat X-changer Worksheet'!$F$20*'Heat X-changer Worksheet'!$F$21*($L$1-AK$3)/('Heat X-changer Worksheet'!$F$33*'Heat X-changer Worksheet'!$F$34)-$C61)</f>
        <v>67.664097570839402</v>
      </c>
      <c r="AL61" s="32">
        <f>-('Heat X-changer Worksheet'!$F$20*'Heat X-changer Worksheet'!$F$21*($L$1-AL$3)/('Heat X-changer Worksheet'!$F$33*'Heat X-changer Worksheet'!$F$34)-$C61)</f>
        <v>68.122935899439398</v>
      </c>
      <c r="AM61" s="32">
        <f>-('Heat X-changer Worksheet'!$F$20*'Heat X-changer Worksheet'!$F$21*($L$1-AM$3)/('Heat X-changer Worksheet'!$F$33*'Heat X-changer Worksheet'!$F$34)-$C61)</f>
        <v>68.581774228039393</v>
      </c>
      <c r="AN61" s="32">
        <f>-('Heat X-changer Worksheet'!$F$20*'Heat X-changer Worksheet'!$F$21*($L$1-AN$3)/('Heat X-changer Worksheet'!$F$33*'Heat X-changer Worksheet'!$F$34)-$C61)</f>
        <v>69.040612556639417</v>
      </c>
      <c r="AO61" s="32">
        <f>-('Heat X-changer Worksheet'!$F$20*'Heat X-changer Worksheet'!$F$21*($L$1-AO$3)/('Heat X-changer Worksheet'!$F$33*'Heat X-changer Worksheet'!$F$34)-$C61)</f>
        <v>69.499450885239412</v>
      </c>
      <c r="AP61" s="32">
        <f>-('Heat X-changer Worksheet'!$F$20*'Heat X-changer Worksheet'!$F$21*($L$1-AP$3)/('Heat X-changer Worksheet'!$F$33*'Heat X-changer Worksheet'!$F$34)-$C61)</f>
        <v>69.958289213839421</v>
      </c>
      <c r="AQ61" s="32">
        <f>-('Heat X-changer Worksheet'!$F$20*'Heat X-changer Worksheet'!$F$21*($L$1-AQ$3)/('Heat X-changer Worksheet'!$F$33*'Heat X-changer Worksheet'!$F$34)-$C61)</f>
        <v>70.417127542439431</v>
      </c>
      <c r="AR61" s="32">
        <f>-('Heat X-changer Worksheet'!$F$20*'Heat X-changer Worksheet'!$F$21*($L$1-AR$3)/('Heat X-changer Worksheet'!$F$33*'Heat X-changer Worksheet'!$F$34)-$C61)</f>
        <v>70.875965871039426</v>
      </c>
      <c r="AS61" s="32">
        <f>-('Heat X-changer Worksheet'!$F$20*'Heat X-changer Worksheet'!$F$21*($L$1-AS$3)/('Heat X-changer Worksheet'!$F$33*'Heat X-changer Worksheet'!$F$34)-$C61)</f>
        <v>71.334804199639436</v>
      </c>
      <c r="AT61" s="32">
        <f>-('Heat X-changer Worksheet'!$F$20*'Heat X-changer Worksheet'!$F$21*($L$1-AT$3)/('Heat X-changer Worksheet'!$F$33*'Heat X-changer Worksheet'!$F$34)-$C61)</f>
        <v>71.793642528239431</v>
      </c>
      <c r="AU61" s="32">
        <f>-('Heat X-changer Worksheet'!$F$20*'Heat X-changer Worksheet'!$F$21*($L$1-AU$3)/('Heat X-changer Worksheet'!$F$33*'Heat X-changer Worksheet'!$F$34)-$C61)</f>
        <v>72.252480856839441</v>
      </c>
      <c r="AV61" s="32">
        <f>-('Heat X-changer Worksheet'!$F$20*'Heat X-changer Worksheet'!$F$21*($L$1-AV$3)/('Heat X-changer Worksheet'!$F$33*'Heat X-changer Worksheet'!$F$34)-$C61)</f>
        <v>72.711319185439436</v>
      </c>
      <c r="AW61" s="32">
        <f>-('Heat X-changer Worksheet'!$F$20*'Heat X-changer Worksheet'!$F$21*($L$1-AW$3)/('Heat X-changer Worksheet'!$F$33*'Heat X-changer Worksheet'!$F$34)-$C61)</f>
        <v>73.17015751403946</v>
      </c>
      <c r="AX61" s="32">
        <f>-('Heat X-changer Worksheet'!$F$20*'Heat X-changer Worksheet'!$F$21*($L$1-AX$3)/('Heat X-changer Worksheet'!$F$33*'Heat X-changer Worksheet'!$F$34)-$C61)</f>
        <v>73.628995842639455</v>
      </c>
      <c r="AY61" s="32">
        <f>-('Heat X-changer Worksheet'!$F$20*'Heat X-changer Worksheet'!$F$21*($L$1-AY$3)/('Heat X-changer Worksheet'!$F$33*'Heat X-changer Worksheet'!$F$34)-$C61)</f>
        <v>74.087834171239464</v>
      </c>
      <c r="AZ61" s="32">
        <f>-('Heat X-changer Worksheet'!$F$20*'Heat X-changer Worksheet'!$F$21*($L$1-AZ$3)/('Heat X-changer Worksheet'!$F$33*'Heat X-changer Worksheet'!$F$34)-$C61)</f>
        <v>74.546672499839474</v>
      </c>
      <c r="BA61" s="32">
        <f>-('Heat X-changer Worksheet'!$F$20*'Heat X-changer Worksheet'!$F$21*($L$1-BA$3)/('Heat X-changer Worksheet'!$F$33*'Heat X-changer Worksheet'!$F$34)-$C61)</f>
        <v>75.005510828439469</v>
      </c>
      <c r="BB61" s="32">
        <f>-('Heat X-changer Worksheet'!$F$20*'Heat X-changer Worksheet'!$F$21*($L$1-BB$3)/('Heat X-changer Worksheet'!$F$33*'Heat X-changer Worksheet'!$F$34)-$C61)</f>
        <v>75.464349157039479</v>
      </c>
      <c r="BC61" s="32">
        <f>-('Heat X-changer Worksheet'!$F$20*'Heat X-changer Worksheet'!$F$21*($L$1-BC$3)/('Heat X-changer Worksheet'!$F$33*'Heat X-changer Worksheet'!$F$34)-$C61)</f>
        <v>75.923187485639488</v>
      </c>
      <c r="BD61" s="32">
        <f>-('Heat X-changer Worksheet'!$F$20*'Heat X-changer Worksheet'!$F$21*($L$1-BD$3)/('Heat X-changer Worksheet'!$F$33*'Heat X-changer Worksheet'!$F$34)-$C61)</f>
        <v>76.382025814239483</v>
      </c>
      <c r="BE61" s="32">
        <f>-('Heat X-changer Worksheet'!$F$20*'Heat X-changer Worksheet'!$F$21*($L$1-BE$3)/('Heat X-changer Worksheet'!$F$33*'Heat X-changer Worksheet'!$F$34)-$C61)</f>
        <v>76.840864142839493</v>
      </c>
      <c r="BF61" s="32">
        <f>-('Heat X-changer Worksheet'!$F$20*'Heat X-changer Worksheet'!$F$21*($L$1-BF$3)/('Heat X-changer Worksheet'!$F$33*'Heat X-changer Worksheet'!$F$34)-$C61)</f>
        <v>77.299702471439502</v>
      </c>
      <c r="BG61" s="32">
        <f>-('Heat X-changer Worksheet'!$F$20*'Heat X-changer Worksheet'!$F$21*($L$1-BG$3)/('Heat X-changer Worksheet'!$F$33*'Heat X-changer Worksheet'!$F$34)-$C61)</f>
        <v>77.758540800039498</v>
      </c>
      <c r="BH61" s="32">
        <f>-('Heat X-changer Worksheet'!$F$20*'Heat X-changer Worksheet'!$F$21*($L$1-BH$3)/('Heat X-changer Worksheet'!$F$33*'Heat X-changer Worksheet'!$F$34)-$C61)</f>
        <v>78.217379128639507</v>
      </c>
      <c r="BI61" s="32">
        <f>-('Heat X-changer Worksheet'!$F$20*'Heat X-changer Worksheet'!$F$21*($L$1-BI$3)/('Heat X-changer Worksheet'!$F$33*'Heat X-changer Worksheet'!$F$34)-$C61)</f>
        <v>78.676217457239517</v>
      </c>
      <c r="BJ61" s="32">
        <f>-('Heat X-changer Worksheet'!$F$20*'Heat X-changer Worksheet'!$F$21*($L$1-BJ$3)/('Heat X-changer Worksheet'!$F$33*'Heat X-changer Worksheet'!$F$34)-$C61)</f>
        <v>79.135055785839512</v>
      </c>
      <c r="BK61" s="32">
        <f>-('Heat X-changer Worksheet'!$F$20*'Heat X-changer Worksheet'!$F$21*($L$1-BK$3)/('Heat X-changer Worksheet'!$F$33*'Heat X-changer Worksheet'!$F$34)-$C61)</f>
        <v>79.593894114439536</v>
      </c>
      <c r="BL61" s="32">
        <f>-('Heat X-changer Worksheet'!$F$20*'Heat X-changer Worksheet'!$F$21*($L$1-BL$3)/('Heat X-changer Worksheet'!$F$33*'Heat X-changer Worksheet'!$F$34)-$C61)</f>
        <v>80.052732443039531</v>
      </c>
      <c r="BM61" s="32">
        <f>-('Heat X-changer Worksheet'!$F$20*'Heat X-changer Worksheet'!$F$21*($L$1-BM$3)/('Heat X-changer Worksheet'!$F$33*'Heat X-changer Worksheet'!$F$34)-$C61)</f>
        <v>80.511570771639526</v>
      </c>
      <c r="BN61" s="32">
        <f>-('Heat X-changer Worksheet'!$F$20*'Heat X-changer Worksheet'!$F$21*($L$1-BN$3)/('Heat X-changer Worksheet'!$F$33*'Heat X-changer Worksheet'!$F$34)-$C61)</f>
        <v>80.970409100239536</v>
      </c>
      <c r="BO61" s="32">
        <f>-('Heat X-changer Worksheet'!$F$20*'Heat X-changer Worksheet'!$F$21*($L$1-BO$3)/('Heat X-changer Worksheet'!$F$33*'Heat X-changer Worksheet'!$F$34)-$C61)</f>
        <v>81.429247428839545</v>
      </c>
      <c r="BP61" s="32">
        <f>-('Heat X-changer Worksheet'!$F$20*'Heat X-changer Worksheet'!$F$21*($L$1-BP$3)/('Heat X-changer Worksheet'!$F$33*'Heat X-changer Worksheet'!$F$34)-$C61)</f>
        <v>81.888085757439541</v>
      </c>
      <c r="BQ61" s="32">
        <f>-('Heat X-changer Worksheet'!$F$20*'Heat X-changer Worksheet'!$F$21*($L$1-BQ$3)/('Heat X-changer Worksheet'!$F$33*'Heat X-changer Worksheet'!$F$34)-$C61)</f>
        <v>82.34692408603955</v>
      </c>
      <c r="BR61" s="32">
        <f>-('Heat X-changer Worksheet'!$F$20*'Heat X-changer Worksheet'!$F$21*($L$1-BR$3)/('Heat X-changer Worksheet'!$F$33*'Heat X-changer Worksheet'!$F$34)-$C61)</f>
        <v>82.80576241463956</v>
      </c>
      <c r="BS61" s="32">
        <f>-('Heat X-changer Worksheet'!$F$20*'Heat X-changer Worksheet'!$F$21*($L$1-BS$3)/('Heat X-changer Worksheet'!$F$33*'Heat X-changer Worksheet'!$F$34)-$C61)</f>
        <v>83.264600743239555</v>
      </c>
      <c r="BT61" s="32">
        <f>-('Heat X-changer Worksheet'!$F$20*'Heat X-changer Worksheet'!$F$21*($L$1-BT$3)/('Heat X-changer Worksheet'!$F$33*'Heat X-changer Worksheet'!$F$34)-$C61)</f>
        <v>83.723439071839579</v>
      </c>
      <c r="BU61" s="32">
        <f>-('Heat X-changer Worksheet'!$F$20*'Heat X-changer Worksheet'!$F$21*($L$1-BU$3)/('Heat X-changer Worksheet'!$F$33*'Heat X-changer Worksheet'!$F$34)-$C61)</f>
        <v>84.182277400439574</v>
      </c>
      <c r="BV61" s="32">
        <f>-('Heat X-changer Worksheet'!$F$20*'Heat X-changer Worksheet'!$F$21*($L$1-BV$3)/('Heat X-changer Worksheet'!$F$33*'Heat X-changer Worksheet'!$F$34)-$C61)</f>
        <v>84.641115729039569</v>
      </c>
      <c r="BW61" s="32">
        <f>-('Heat X-changer Worksheet'!$F$20*'Heat X-changer Worksheet'!$F$21*($L$1-BW$3)/('Heat X-changer Worksheet'!$F$33*'Heat X-changer Worksheet'!$F$34)-$C61)</f>
        <v>85.099954057639593</v>
      </c>
      <c r="BX61" s="32">
        <f>-('Heat X-changer Worksheet'!$F$20*'Heat X-changer Worksheet'!$F$21*($L$1-BX$3)/('Heat X-changer Worksheet'!$F$33*'Heat X-changer Worksheet'!$F$34)-$C61)</f>
        <v>85.558792386239588</v>
      </c>
      <c r="BY61" s="32">
        <f>-('Heat X-changer Worksheet'!$F$20*'Heat X-changer Worksheet'!$F$21*($L$1-BY$3)/('Heat X-changer Worksheet'!$F$33*'Heat X-changer Worksheet'!$F$34)-$C61)</f>
        <v>86.017630714839598</v>
      </c>
      <c r="BZ61" s="32">
        <f>-('Heat X-changer Worksheet'!$F$20*'Heat X-changer Worksheet'!$F$21*($L$1-BZ$3)/('Heat X-changer Worksheet'!$F$33*'Heat X-changer Worksheet'!$F$34)-$C61)</f>
        <v>86.476469043439607</v>
      </c>
      <c r="CA61" s="32">
        <f>-('Heat X-changer Worksheet'!$F$20*'Heat X-changer Worksheet'!$F$21*($L$1-CA$3)/('Heat X-changer Worksheet'!$F$33*'Heat X-changer Worksheet'!$F$34)-$C61)</f>
        <v>86.935307372039603</v>
      </c>
      <c r="CB61" s="32">
        <f>-('Heat X-changer Worksheet'!$F$20*'Heat X-changer Worksheet'!$F$21*($L$1-CB$3)/('Heat X-changer Worksheet'!$F$33*'Heat X-changer Worksheet'!$F$34)-$C61)</f>
        <v>87.394145700639612</v>
      </c>
      <c r="CC61" s="32">
        <f>-('Heat X-changer Worksheet'!$F$20*'Heat X-changer Worksheet'!$F$21*($L$1-CC$3)/('Heat X-changer Worksheet'!$F$33*'Heat X-changer Worksheet'!$F$34)-$C61)</f>
        <v>87.852984029239622</v>
      </c>
      <c r="CD61" s="32">
        <f>-('Heat X-changer Worksheet'!$F$20*'Heat X-changer Worksheet'!$F$21*($L$1-CD$3)/('Heat X-changer Worksheet'!$F$33*'Heat X-changer Worksheet'!$F$34)-$C61)</f>
        <v>88.311822357839617</v>
      </c>
      <c r="CE61" s="32">
        <f>-('Heat X-changer Worksheet'!$F$20*'Heat X-changer Worksheet'!$F$21*($L$1-CE$3)/('Heat X-changer Worksheet'!$F$33*'Heat X-changer Worksheet'!$F$34)-$C61)</f>
        <v>88.770660686439612</v>
      </c>
      <c r="CF61" s="32">
        <f>-('Heat X-changer Worksheet'!$F$20*'Heat X-changer Worksheet'!$F$21*($L$1-CF$3)/('Heat X-changer Worksheet'!$F$33*'Heat X-changer Worksheet'!$F$34)-$C61)</f>
        <v>89.229499015039636</v>
      </c>
      <c r="CG61" s="32">
        <f>-('Heat X-changer Worksheet'!$F$20*'Heat X-changer Worksheet'!$F$21*($L$1-CG$3)/('Heat X-changer Worksheet'!$F$33*'Heat X-changer Worksheet'!$F$34)-$C61)</f>
        <v>89.688337343639631</v>
      </c>
      <c r="CH61" s="32">
        <f>-('Heat X-changer Worksheet'!$F$20*'Heat X-changer Worksheet'!$F$21*($L$1-CH$3)/('Heat X-changer Worksheet'!$F$33*'Heat X-changer Worksheet'!$F$34)-$C61)</f>
        <v>90.147175672239641</v>
      </c>
      <c r="CI61" s="32">
        <f>-('Heat X-changer Worksheet'!$F$20*'Heat X-changer Worksheet'!$F$21*($L$1-CI$3)/('Heat X-changer Worksheet'!$F$33*'Heat X-changer Worksheet'!$F$34)-$C61)</f>
        <v>90.60601400083965</v>
      </c>
      <c r="CJ61" s="32">
        <f>-('Heat X-changer Worksheet'!$F$20*'Heat X-changer Worksheet'!$F$21*($L$1-CJ$3)/('Heat X-changer Worksheet'!$F$33*'Heat X-changer Worksheet'!$F$34)-$C61)</f>
        <v>91.064852329439645</v>
      </c>
      <c r="CK61" s="32">
        <f>-('Heat X-changer Worksheet'!$F$20*'Heat X-changer Worksheet'!$F$21*($L$1-CK$3)/('Heat X-changer Worksheet'!$F$33*'Heat X-changer Worksheet'!$F$34)-$C61)</f>
        <v>91.523690658039655</v>
      </c>
      <c r="CL61" s="32">
        <f>-('Heat X-changer Worksheet'!$F$20*'Heat X-changer Worksheet'!$F$21*($L$1-CL$3)/('Heat X-changer Worksheet'!$F$33*'Heat X-changer Worksheet'!$F$34)-$C61)</f>
        <v>91.982528986639664</v>
      </c>
      <c r="CM61" s="32">
        <f>-('Heat X-changer Worksheet'!$F$20*'Heat X-changer Worksheet'!$F$21*($L$1-CM$3)/('Heat X-changer Worksheet'!$F$33*'Heat X-changer Worksheet'!$F$34)-$C61)</f>
        <v>92.44136731523966</v>
      </c>
      <c r="CN61" s="32">
        <f>-('Heat X-changer Worksheet'!$F$20*'Heat X-changer Worksheet'!$F$21*($L$1-CN$3)/('Heat X-changer Worksheet'!$F$33*'Heat X-changer Worksheet'!$F$34)-$C61)</f>
        <v>92.900205643839669</v>
      </c>
      <c r="CO61" s="32">
        <f>-('Heat X-changer Worksheet'!$F$20*'Heat X-changer Worksheet'!$F$21*($L$1-CO$3)/('Heat X-changer Worksheet'!$F$33*'Heat X-changer Worksheet'!$F$34)-$C61)</f>
        <v>93.359043972439679</v>
      </c>
      <c r="CP61" s="32">
        <f>-('Heat X-changer Worksheet'!$F$20*'Heat X-changer Worksheet'!$F$21*($L$1-CP$3)/('Heat X-changer Worksheet'!$F$33*'Heat X-changer Worksheet'!$F$34)-$C61)</f>
        <v>93.817882301039674</v>
      </c>
      <c r="CQ61" s="32">
        <f>-('Heat X-changer Worksheet'!$F$20*'Heat X-changer Worksheet'!$F$21*($L$1-CQ$3)/('Heat X-changer Worksheet'!$F$33*'Heat X-changer Worksheet'!$F$34)-$C61)</f>
        <v>94.276720629639684</v>
      </c>
      <c r="CR61" s="32">
        <f>-('Heat X-changer Worksheet'!$F$20*'Heat X-changer Worksheet'!$F$21*($L$1-CR$3)/('Heat X-changer Worksheet'!$F$33*'Heat X-changer Worksheet'!$F$34)-$C61)</f>
        <v>94.735558958239693</v>
      </c>
      <c r="CS61" s="32">
        <f>-('Heat X-changer Worksheet'!$F$20*'Heat X-changer Worksheet'!$F$21*($L$1-CS$3)/('Heat X-changer Worksheet'!$F$33*'Heat X-changer Worksheet'!$F$34)-$C61)</f>
        <v>95.194397286839688</v>
      </c>
      <c r="CT61" s="32">
        <f>-('Heat X-changer Worksheet'!$F$20*'Heat X-changer Worksheet'!$F$21*($L$1-CT$3)/('Heat X-changer Worksheet'!$F$33*'Heat X-changer Worksheet'!$F$34)-$C61)</f>
        <v>95.653235615439698</v>
      </c>
      <c r="CU61" s="32">
        <f>-('Heat X-changer Worksheet'!$F$20*'Heat X-changer Worksheet'!$F$21*($L$1-CU$3)/('Heat X-changer Worksheet'!$F$33*'Heat X-changer Worksheet'!$F$34)-$C61)</f>
        <v>96.112073944039707</v>
      </c>
      <c r="CV61" s="32">
        <f>-('Heat X-changer Worksheet'!$F$20*'Heat X-changer Worksheet'!$F$21*($L$1-CV$3)/('Heat X-changer Worksheet'!$F$33*'Heat X-changer Worksheet'!$F$34)-$C61)</f>
        <v>96.570912272639703</v>
      </c>
      <c r="CW61" s="32">
        <f>-('Heat X-changer Worksheet'!$F$20*'Heat X-changer Worksheet'!$F$21*($L$1-CW$3)/('Heat X-changer Worksheet'!$F$33*'Heat X-changer Worksheet'!$F$34)-$C61)</f>
        <v>97.029750601239712</v>
      </c>
      <c r="CX61" s="32">
        <f>-('Heat X-changer Worksheet'!$F$20*'Heat X-changer Worksheet'!$F$21*($L$1-CX$3)/('Heat X-changer Worksheet'!$F$33*'Heat X-changer Worksheet'!$F$34)-$C61)</f>
        <v>97.488588929839722</v>
      </c>
      <c r="CY61" s="32">
        <f>-('Heat X-changer Worksheet'!$F$20*'Heat X-changer Worksheet'!$F$21*($L$1-CY$3)/('Heat X-changer Worksheet'!$F$33*'Heat X-changer Worksheet'!$F$34)-$C61)</f>
        <v>97.947427258439731</v>
      </c>
      <c r="CZ61" s="32">
        <f>-('Heat X-changer Worksheet'!$F$20*'Heat X-changer Worksheet'!$F$21*($L$1-CZ$3)/('Heat X-changer Worksheet'!$F$33*'Heat X-changer Worksheet'!$F$34)-$C61)</f>
        <v>98.406265587039741</v>
      </c>
      <c r="DA61" s="32">
        <f>-('Heat X-changer Worksheet'!$F$20*'Heat X-changer Worksheet'!$F$21*($L$1-DA$3)/('Heat X-changer Worksheet'!$F$33*'Heat X-changer Worksheet'!$F$34)-$C61)</f>
        <v>98.865103915639736</v>
      </c>
      <c r="DB61" s="32">
        <f>-('Heat X-changer Worksheet'!$F$20*'Heat X-changer Worksheet'!$F$21*($L$1-DB$3)/('Heat X-changer Worksheet'!$F$33*'Heat X-changer Worksheet'!$F$34)-$C61)</f>
        <v>99.323942244239731</v>
      </c>
      <c r="DC61" s="32">
        <f>-('Heat X-changer Worksheet'!$F$20*'Heat X-changer Worksheet'!$F$21*($L$1-DC$3)/('Heat X-changer Worksheet'!$F$33*'Heat X-changer Worksheet'!$F$34)-$C61)</f>
        <v>99.782780572839741</v>
      </c>
      <c r="DD61" s="32">
        <f>-('Heat X-changer Worksheet'!$F$20*'Heat X-changer Worksheet'!$F$21*($L$1-DD$3)/('Heat X-changer Worksheet'!$F$33*'Heat X-changer Worksheet'!$F$34)-$C61)</f>
        <v>100.24161890143975</v>
      </c>
      <c r="DE61" s="32">
        <f>-('Heat X-changer Worksheet'!$F$20*'Heat X-changer Worksheet'!$F$21*($L$1-DE$3)/('Heat X-changer Worksheet'!$F$33*'Heat X-changer Worksheet'!$F$34)-$C61)</f>
        <v>100.70045723003976</v>
      </c>
      <c r="DF61" s="32">
        <f>-('Heat X-changer Worksheet'!$F$20*'Heat X-changer Worksheet'!$F$21*($L$1-DF$3)/('Heat X-changer Worksheet'!$F$33*'Heat X-changer Worksheet'!$F$34)-$C61)</f>
        <v>101.15929555863977</v>
      </c>
      <c r="DG61" s="32">
        <f>-('Heat X-changer Worksheet'!$F$20*'Heat X-changer Worksheet'!$F$21*($L$1-DG$3)/('Heat X-changer Worksheet'!$F$33*'Heat X-changer Worksheet'!$F$34)-$C61)</f>
        <v>101.61813388723976</v>
      </c>
      <c r="DH61" s="32">
        <f>-('Heat X-changer Worksheet'!$F$20*'Heat X-changer Worksheet'!$F$21*($L$1-DH$3)/('Heat X-changer Worksheet'!$F$33*'Heat X-changer Worksheet'!$F$34)-$C61)</f>
        <v>102.07697221583977</v>
      </c>
      <c r="DI61" s="32">
        <f>-('Heat X-changer Worksheet'!$F$20*'Heat X-changer Worksheet'!$F$21*($L$1-DI$3)/('Heat X-changer Worksheet'!$F$33*'Heat X-changer Worksheet'!$F$34)-$C61)</f>
        <v>102.53581054443978</v>
      </c>
      <c r="DJ61" s="32">
        <f>-('Heat X-changer Worksheet'!$F$20*'Heat X-changer Worksheet'!$F$21*($L$1-DJ$3)/('Heat X-changer Worksheet'!$F$33*'Heat X-changer Worksheet'!$F$34)-$C61)</f>
        <v>102.99464887303978</v>
      </c>
      <c r="DK61" s="32">
        <f>-('Heat X-changer Worksheet'!$F$20*'Heat X-changer Worksheet'!$F$21*($L$1-DK$3)/('Heat X-changer Worksheet'!$F$33*'Heat X-changer Worksheet'!$F$34)-$C61)</f>
        <v>103.45348720163979</v>
      </c>
      <c r="DL61" s="32">
        <f>-('Heat X-changer Worksheet'!$F$20*'Heat X-changer Worksheet'!$F$21*($L$1-DL$3)/('Heat X-changer Worksheet'!$F$33*'Heat X-changer Worksheet'!$F$34)-$C61)</f>
        <v>103.9123255302398</v>
      </c>
      <c r="DM61" s="32">
        <f>-('Heat X-changer Worksheet'!$F$20*'Heat X-changer Worksheet'!$F$21*($L$1-DM$3)/('Heat X-changer Worksheet'!$F$33*'Heat X-changer Worksheet'!$F$34)-$C61)</f>
        <v>104.37116385883979</v>
      </c>
      <c r="DN61" s="32">
        <f>-('Heat X-changer Worksheet'!$F$20*'Heat X-changer Worksheet'!$F$21*($L$1-DN$3)/('Heat X-changer Worksheet'!$F$33*'Heat X-changer Worksheet'!$F$34)-$C61)</f>
        <v>104.8300021874398</v>
      </c>
      <c r="DO61" s="32">
        <f>-('Heat X-changer Worksheet'!$F$20*'Heat X-changer Worksheet'!$F$21*($L$1-DO$3)/('Heat X-changer Worksheet'!$F$33*'Heat X-changer Worksheet'!$F$34)-$C61)</f>
        <v>105.28884051603981</v>
      </c>
      <c r="DP61" s="32">
        <f>-('Heat X-changer Worksheet'!$F$20*'Heat X-changer Worksheet'!$F$21*($L$1-DP$3)/('Heat X-changer Worksheet'!$F$33*'Heat X-changer Worksheet'!$F$34)-$C61)</f>
        <v>105.74767884463981</v>
      </c>
      <c r="DQ61" s="32">
        <f>-('Heat X-changer Worksheet'!$F$20*'Heat X-changer Worksheet'!$F$21*($L$1-DQ$3)/('Heat X-changer Worksheet'!$F$33*'Heat X-changer Worksheet'!$F$34)-$C61)</f>
        <v>106.20651717323982</v>
      </c>
      <c r="DR61" s="32">
        <f>-('Heat X-changer Worksheet'!$F$20*'Heat X-changer Worksheet'!$F$21*($L$1-DR$3)/('Heat X-changer Worksheet'!$F$33*'Heat X-changer Worksheet'!$F$34)-$C61)</f>
        <v>106.66535550183983</v>
      </c>
      <c r="DS61" s="32">
        <f>-('Heat X-changer Worksheet'!$F$20*'Heat X-changer Worksheet'!$F$21*($L$1-DS$3)/('Heat X-changer Worksheet'!$F$33*'Heat X-changer Worksheet'!$F$34)-$C61)</f>
        <v>107.12419383043982</v>
      </c>
      <c r="DT61" s="32">
        <f>-('Heat X-changer Worksheet'!$F$20*'Heat X-changer Worksheet'!$F$21*($L$1-DT$3)/('Heat X-changer Worksheet'!$F$33*'Heat X-changer Worksheet'!$F$34)-$C61)</f>
        <v>107.58303215903983</v>
      </c>
      <c r="DU61" s="32">
        <f>-('Heat X-changer Worksheet'!$F$20*'Heat X-changer Worksheet'!$F$21*($L$1-DU$3)/('Heat X-changer Worksheet'!$F$33*'Heat X-changer Worksheet'!$F$34)-$C61)</f>
        <v>108.04187048763984</v>
      </c>
      <c r="DV61" s="32">
        <f>-('Heat X-changer Worksheet'!$F$20*'Heat X-changer Worksheet'!$F$21*($L$1-DV$3)/('Heat X-changer Worksheet'!$F$33*'Heat X-changer Worksheet'!$F$34)-$C61)</f>
        <v>108.50070881623984</v>
      </c>
      <c r="DW61" s="32">
        <f>-('Heat X-changer Worksheet'!$F$20*'Heat X-changer Worksheet'!$F$21*($L$1-DW$3)/('Heat X-changer Worksheet'!$F$33*'Heat X-changer Worksheet'!$F$34)-$C61)</f>
        <v>108.95954714483985</v>
      </c>
      <c r="DX61" s="32">
        <f>-('Heat X-changer Worksheet'!$F$20*'Heat X-changer Worksheet'!$F$21*($L$1-DX$3)/('Heat X-changer Worksheet'!$F$33*'Heat X-changer Worksheet'!$F$34)-$C61)</f>
        <v>109.41838547343986</v>
      </c>
      <c r="DY61" s="32">
        <f>-('Heat X-changer Worksheet'!$F$20*'Heat X-changer Worksheet'!$F$21*($L$1-DY$3)/('Heat X-changer Worksheet'!$F$33*'Heat X-changer Worksheet'!$F$34)-$C61)</f>
        <v>109.87722380203985</v>
      </c>
      <c r="DZ61" s="32">
        <f>-('Heat X-changer Worksheet'!$F$20*'Heat X-changer Worksheet'!$F$21*($L$1-DZ$3)/('Heat X-changer Worksheet'!$F$33*'Heat X-changer Worksheet'!$F$34)-$C61)</f>
        <v>110.33606213063986</v>
      </c>
      <c r="EA61" s="32">
        <f>-('Heat X-changer Worksheet'!$F$20*'Heat X-changer Worksheet'!$F$21*($L$1-EA$3)/('Heat X-changer Worksheet'!$F$33*'Heat X-changer Worksheet'!$F$34)-$C61)</f>
        <v>110.79490045923987</v>
      </c>
      <c r="EB61" s="32">
        <f>-('Heat X-changer Worksheet'!$F$20*'Heat X-changer Worksheet'!$F$21*($L$1-EB$3)/('Heat X-changer Worksheet'!$F$33*'Heat X-changer Worksheet'!$F$34)-$C61)</f>
        <v>111.25373878783988</v>
      </c>
      <c r="EC61" s="32">
        <f>-('Heat X-changer Worksheet'!$F$20*'Heat X-changer Worksheet'!$F$21*($L$1-EC$3)/('Heat X-changer Worksheet'!$F$33*'Heat X-changer Worksheet'!$F$34)-$C61)</f>
        <v>111.71257711643987</v>
      </c>
      <c r="ED61" s="32">
        <f>-('Heat X-changer Worksheet'!$F$20*'Heat X-changer Worksheet'!$F$21*($L$1-ED$3)/('Heat X-changer Worksheet'!$F$33*'Heat X-changer Worksheet'!$F$34)-$C61)</f>
        <v>112.17141544503988</v>
      </c>
      <c r="EE61" s="32">
        <f>-('Heat X-changer Worksheet'!$F$20*'Heat X-changer Worksheet'!$F$21*($L$1-EE$3)/('Heat X-changer Worksheet'!$F$33*'Heat X-changer Worksheet'!$F$34)-$C61)</f>
        <v>112.63025377363989</v>
      </c>
      <c r="EF61" s="32">
        <f>-('Heat X-changer Worksheet'!$F$20*'Heat X-changer Worksheet'!$F$21*($L$1-EF$3)/('Heat X-changer Worksheet'!$F$33*'Heat X-changer Worksheet'!$F$34)-$C61)</f>
        <v>113.08909210223989</v>
      </c>
      <c r="EG61" s="32">
        <f>-('Heat X-changer Worksheet'!$F$20*'Heat X-changer Worksheet'!$F$21*($L$1-EG$3)/('Heat X-changer Worksheet'!$F$33*'Heat X-changer Worksheet'!$F$34)-$C61)</f>
        <v>113.5479304308399</v>
      </c>
      <c r="EH61" s="32">
        <f>-('Heat X-changer Worksheet'!$F$20*'Heat X-changer Worksheet'!$F$21*($L$1-EH$3)/('Heat X-changer Worksheet'!$F$33*'Heat X-changer Worksheet'!$F$34)-$C61)</f>
        <v>114.00676875943991</v>
      </c>
      <c r="EI61" s="32">
        <f>-('Heat X-changer Worksheet'!$F$20*'Heat X-changer Worksheet'!$F$21*($L$1-EI$3)/('Heat X-changer Worksheet'!$F$33*'Heat X-changer Worksheet'!$F$34)-$C61)</f>
        <v>114.46560708803992</v>
      </c>
      <c r="EJ61" s="32">
        <f>-('Heat X-changer Worksheet'!$F$20*'Heat X-changer Worksheet'!$F$21*($L$1-EJ$3)/('Heat X-changer Worksheet'!$F$33*'Heat X-changer Worksheet'!$F$34)-$C61)</f>
        <v>114.92444541663991</v>
      </c>
      <c r="EK61" s="32">
        <f>-('Heat X-changer Worksheet'!$F$20*'Heat X-changer Worksheet'!$F$21*($L$1-EK$3)/('Heat X-changer Worksheet'!$F$33*'Heat X-changer Worksheet'!$F$34)-$C61)</f>
        <v>115.38328374523992</v>
      </c>
      <c r="EL61" s="32">
        <f>-('Heat X-changer Worksheet'!$F$20*'Heat X-changer Worksheet'!$F$21*($L$1-EL$3)/('Heat X-changer Worksheet'!$F$33*'Heat X-changer Worksheet'!$F$34)-$C61)</f>
        <v>115.84212207383992</v>
      </c>
      <c r="EM61" s="32">
        <f>-('Heat X-changer Worksheet'!$F$20*'Heat X-changer Worksheet'!$F$21*($L$1-EM$3)/('Heat X-changer Worksheet'!$F$33*'Heat X-changer Worksheet'!$F$34)-$C61)</f>
        <v>116.30096040243993</v>
      </c>
      <c r="EN61" s="32">
        <f>-('Heat X-changer Worksheet'!$F$20*'Heat X-changer Worksheet'!$F$21*($L$1-EN$3)/('Heat X-changer Worksheet'!$F$33*'Heat X-changer Worksheet'!$F$34)-$C61)</f>
        <v>116.75979873103994</v>
      </c>
    </row>
    <row r="62" spans="3:144">
      <c r="C62" s="30">
        <f t="shared" si="3"/>
        <v>122</v>
      </c>
      <c r="D62" s="32">
        <f>-('Heat X-changer Worksheet'!$F$20*'Heat X-changer Worksheet'!$F$21*($L$1-D$3)/('Heat X-changer Worksheet'!$F$33*'Heat X-changer Worksheet'!$F$34)-$C62)</f>
        <v>51.522432727039217</v>
      </c>
      <c r="E62" s="32">
        <f>-('Heat X-changer Worksheet'!$F$20*'Heat X-changer Worksheet'!$F$21*($L$1-E$3)/('Heat X-changer Worksheet'!$F$33*'Heat X-changer Worksheet'!$F$34)-$C62)</f>
        <v>51.981271055639226</v>
      </c>
      <c r="F62" s="32">
        <f>-('Heat X-changer Worksheet'!$F$20*'Heat X-changer Worksheet'!$F$21*($L$1-F$3)/('Heat X-changer Worksheet'!$F$33*'Heat X-changer Worksheet'!$F$34)-$C62)</f>
        <v>52.440109384239236</v>
      </c>
      <c r="G62" s="32">
        <f>-('Heat X-changer Worksheet'!$F$20*'Heat X-changer Worksheet'!$F$21*($L$1-G$3)/('Heat X-changer Worksheet'!$F$33*'Heat X-changer Worksheet'!$F$34)-$C62)</f>
        <v>52.898947712839231</v>
      </c>
      <c r="H62" s="32">
        <f>-('Heat X-changer Worksheet'!$F$20*'Heat X-changer Worksheet'!$F$21*($L$1-H$3)/('Heat X-changer Worksheet'!$F$33*'Heat X-changer Worksheet'!$F$34)-$C62)</f>
        <v>53.35778604143924</v>
      </c>
      <c r="I62" s="32">
        <f>-('Heat X-changer Worksheet'!$F$20*'Heat X-changer Worksheet'!$F$21*($L$1-I$3)/('Heat X-changer Worksheet'!$F$33*'Heat X-changer Worksheet'!$F$34)-$C62)</f>
        <v>53.81662437003925</v>
      </c>
      <c r="J62" s="32">
        <f>-('Heat X-changer Worksheet'!$F$20*'Heat X-changer Worksheet'!$F$21*($L$1-J$3)/('Heat X-changer Worksheet'!$F$33*'Heat X-changer Worksheet'!$F$34)-$C62)</f>
        <v>54.275462698639259</v>
      </c>
      <c r="K62" s="32">
        <f>-('Heat X-changer Worksheet'!$F$20*'Heat X-changer Worksheet'!$F$21*($L$1-K$3)/('Heat X-changer Worksheet'!$F$33*'Heat X-changer Worksheet'!$F$34)-$C62)</f>
        <v>54.734301027239255</v>
      </c>
      <c r="L62" s="32">
        <f>-('Heat X-changer Worksheet'!$F$20*'Heat X-changer Worksheet'!$F$21*($L$1-L$3)/('Heat X-changer Worksheet'!$F$33*'Heat X-changer Worksheet'!$F$34)-$C62)</f>
        <v>55.193139355839264</v>
      </c>
      <c r="M62" s="32">
        <f>-('Heat X-changer Worksheet'!$F$20*'Heat X-changer Worksheet'!$F$21*($L$1-M$3)/('Heat X-changer Worksheet'!$F$33*'Heat X-changer Worksheet'!$F$34)-$C62)</f>
        <v>55.651977684439274</v>
      </c>
      <c r="N62" s="32">
        <f>-('Heat X-changer Worksheet'!$F$20*'Heat X-changer Worksheet'!$F$21*($L$1-N$3)/('Heat X-changer Worksheet'!$F$33*'Heat X-changer Worksheet'!$F$34)-$C62)</f>
        <v>56.110816013039269</v>
      </c>
      <c r="O62" s="32">
        <f>-('Heat X-changer Worksheet'!$F$20*'Heat X-changer Worksheet'!$F$21*($L$1-O$3)/('Heat X-changer Worksheet'!$F$33*'Heat X-changer Worksheet'!$F$34)-$C62)</f>
        <v>56.569654341639279</v>
      </c>
      <c r="P62" s="32">
        <f>-('Heat X-changer Worksheet'!$F$20*'Heat X-changer Worksheet'!$F$21*($L$1-P$3)/('Heat X-changer Worksheet'!$F$33*'Heat X-changer Worksheet'!$F$34)-$C62)</f>
        <v>57.028492670239288</v>
      </c>
      <c r="Q62" s="32">
        <f>-('Heat X-changer Worksheet'!$F$20*'Heat X-changer Worksheet'!$F$21*($L$1-Q$3)/('Heat X-changer Worksheet'!$F$33*'Heat X-changer Worksheet'!$F$34)-$C62)</f>
        <v>57.487330998839298</v>
      </c>
      <c r="R62" s="32">
        <f>-('Heat X-changer Worksheet'!$F$20*'Heat X-changer Worksheet'!$F$21*($L$1-R$3)/('Heat X-changer Worksheet'!$F$33*'Heat X-changer Worksheet'!$F$34)-$C62)</f>
        <v>57.946169327439293</v>
      </c>
      <c r="S62" s="32">
        <f>-('Heat X-changer Worksheet'!$F$20*'Heat X-changer Worksheet'!$F$21*($L$1-S$3)/('Heat X-changer Worksheet'!$F$33*'Heat X-changer Worksheet'!$F$34)-$C62)</f>
        <v>58.405007656039302</v>
      </c>
      <c r="T62" s="32">
        <f>-('Heat X-changer Worksheet'!$F$20*'Heat X-changer Worksheet'!$F$21*($L$1-T$3)/('Heat X-changer Worksheet'!$F$33*'Heat X-changer Worksheet'!$F$34)-$C62)</f>
        <v>58.863845984639305</v>
      </c>
      <c r="U62" s="32">
        <f>-('Heat X-changer Worksheet'!$F$20*'Heat X-changer Worksheet'!$F$21*($L$1-U$3)/('Heat X-changer Worksheet'!$F$33*'Heat X-changer Worksheet'!$F$34)-$C62)</f>
        <v>59.322684313239314</v>
      </c>
      <c r="V62" s="32">
        <f>-('Heat X-changer Worksheet'!$F$20*'Heat X-changer Worksheet'!$F$21*($L$1-V$3)/('Heat X-changer Worksheet'!$F$33*'Heat X-changer Worksheet'!$F$34)-$C62)</f>
        <v>59.781522641839317</v>
      </c>
      <c r="W62" s="32">
        <f>-('Heat X-changer Worksheet'!$F$20*'Heat X-changer Worksheet'!$F$21*($L$1-W$3)/('Heat X-changer Worksheet'!$F$33*'Heat X-changer Worksheet'!$F$34)-$C62)</f>
        <v>60.240360970439326</v>
      </c>
      <c r="X62" s="32">
        <f>-('Heat X-changer Worksheet'!$F$20*'Heat X-changer Worksheet'!$F$21*($L$1-X$3)/('Heat X-changer Worksheet'!$F$33*'Heat X-changer Worksheet'!$F$34)-$C62)</f>
        <v>60.699199299039329</v>
      </c>
      <c r="Y62" s="32">
        <f>-('Heat X-changer Worksheet'!$F$20*'Heat X-changer Worksheet'!$F$21*($L$1-Y$3)/('Heat X-changer Worksheet'!$F$33*'Heat X-changer Worksheet'!$F$34)-$C62)</f>
        <v>61.158037627639331</v>
      </c>
      <c r="Z62" s="32">
        <f>-('Heat X-changer Worksheet'!$F$20*'Heat X-changer Worksheet'!$F$21*($L$1-Z$3)/('Heat X-changer Worksheet'!$F$33*'Heat X-changer Worksheet'!$F$34)-$C62)</f>
        <v>61.61687595623934</v>
      </c>
      <c r="AA62" s="32">
        <f>-('Heat X-changer Worksheet'!$F$20*'Heat X-changer Worksheet'!$F$21*($L$1-AA$3)/('Heat X-changer Worksheet'!$F$33*'Heat X-changer Worksheet'!$F$34)-$C62)</f>
        <v>62.075714284839343</v>
      </c>
      <c r="AB62" s="32">
        <f>-('Heat X-changer Worksheet'!$F$20*'Heat X-changer Worksheet'!$F$21*($L$1-AB$3)/('Heat X-changer Worksheet'!$F$33*'Heat X-changer Worksheet'!$F$34)-$C62)</f>
        <v>62.534552613439345</v>
      </c>
      <c r="AC62" s="32">
        <f>-('Heat X-changer Worksheet'!$F$20*'Heat X-changer Worksheet'!$F$21*($L$1-AC$3)/('Heat X-changer Worksheet'!$F$33*'Heat X-changer Worksheet'!$F$34)-$C62)</f>
        <v>62.993390942039348</v>
      </c>
      <c r="AD62" s="32">
        <f>-('Heat X-changer Worksheet'!$F$20*'Heat X-changer Worksheet'!$F$21*($L$1-AD$3)/('Heat X-changer Worksheet'!$F$33*'Heat X-changer Worksheet'!$F$34)-$C62)</f>
        <v>63.452229270639357</v>
      </c>
      <c r="AE62" s="32">
        <f>-('Heat X-changer Worksheet'!$F$20*'Heat X-changer Worksheet'!$F$21*($L$1-AE$3)/('Heat X-changer Worksheet'!$F$33*'Heat X-changer Worksheet'!$F$34)-$C62)</f>
        <v>63.91106759923936</v>
      </c>
      <c r="AF62" s="32">
        <f>-('Heat X-changer Worksheet'!$F$20*'Heat X-changer Worksheet'!$F$21*($L$1-AF$3)/('Heat X-changer Worksheet'!$F$33*'Heat X-changer Worksheet'!$F$34)-$C62)</f>
        <v>64.369905927839369</v>
      </c>
      <c r="AG62" s="32">
        <f>-('Heat X-changer Worksheet'!$F$20*'Heat X-changer Worksheet'!$F$21*($L$1-AG$3)/('Heat X-changer Worksheet'!$F$33*'Heat X-changer Worksheet'!$F$34)-$C62)</f>
        <v>64.828744256439364</v>
      </c>
      <c r="AH62" s="32">
        <f>-('Heat X-changer Worksheet'!$F$20*'Heat X-changer Worksheet'!$F$21*($L$1-AH$3)/('Heat X-changer Worksheet'!$F$33*'Heat X-changer Worksheet'!$F$34)-$C62)</f>
        <v>65.287582585039374</v>
      </c>
      <c r="AI62" s="32">
        <f>-('Heat X-changer Worksheet'!$F$20*'Heat X-changer Worksheet'!$F$21*($L$1-AI$3)/('Heat X-changer Worksheet'!$F$33*'Heat X-changer Worksheet'!$F$34)-$C62)</f>
        <v>65.746420913639383</v>
      </c>
      <c r="AJ62" s="32">
        <f>-('Heat X-changer Worksheet'!$F$20*'Heat X-changer Worksheet'!$F$21*($L$1-AJ$3)/('Heat X-changer Worksheet'!$F$33*'Heat X-changer Worksheet'!$F$34)-$C62)</f>
        <v>66.205259242239379</v>
      </c>
      <c r="AK62" s="32">
        <f>-('Heat X-changer Worksheet'!$F$20*'Heat X-changer Worksheet'!$F$21*($L$1-AK$3)/('Heat X-changer Worksheet'!$F$33*'Heat X-changer Worksheet'!$F$34)-$C62)</f>
        <v>66.664097570839402</v>
      </c>
      <c r="AL62" s="32">
        <f>-('Heat X-changer Worksheet'!$F$20*'Heat X-changer Worksheet'!$F$21*($L$1-AL$3)/('Heat X-changer Worksheet'!$F$33*'Heat X-changer Worksheet'!$F$34)-$C62)</f>
        <v>67.122935899439398</v>
      </c>
      <c r="AM62" s="32">
        <f>-('Heat X-changer Worksheet'!$F$20*'Heat X-changer Worksheet'!$F$21*($L$1-AM$3)/('Heat X-changer Worksheet'!$F$33*'Heat X-changer Worksheet'!$F$34)-$C62)</f>
        <v>67.581774228039393</v>
      </c>
      <c r="AN62" s="32">
        <f>-('Heat X-changer Worksheet'!$F$20*'Heat X-changer Worksheet'!$F$21*($L$1-AN$3)/('Heat X-changer Worksheet'!$F$33*'Heat X-changer Worksheet'!$F$34)-$C62)</f>
        <v>68.040612556639417</v>
      </c>
      <c r="AO62" s="32">
        <f>-('Heat X-changer Worksheet'!$F$20*'Heat X-changer Worksheet'!$F$21*($L$1-AO$3)/('Heat X-changer Worksheet'!$F$33*'Heat X-changer Worksheet'!$F$34)-$C62)</f>
        <v>68.499450885239412</v>
      </c>
      <c r="AP62" s="32">
        <f>-('Heat X-changer Worksheet'!$F$20*'Heat X-changer Worksheet'!$F$21*($L$1-AP$3)/('Heat X-changer Worksheet'!$F$33*'Heat X-changer Worksheet'!$F$34)-$C62)</f>
        <v>68.958289213839421</v>
      </c>
      <c r="AQ62" s="32">
        <f>-('Heat X-changer Worksheet'!$F$20*'Heat X-changer Worksheet'!$F$21*($L$1-AQ$3)/('Heat X-changer Worksheet'!$F$33*'Heat X-changer Worksheet'!$F$34)-$C62)</f>
        <v>69.417127542439431</v>
      </c>
      <c r="AR62" s="32">
        <f>-('Heat X-changer Worksheet'!$F$20*'Heat X-changer Worksheet'!$F$21*($L$1-AR$3)/('Heat X-changer Worksheet'!$F$33*'Heat X-changer Worksheet'!$F$34)-$C62)</f>
        <v>69.875965871039426</v>
      </c>
      <c r="AS62" s="32">
        <f>-('Heat X-changer Worksheet'!$F$20*'Heat X-changer Worksheet'!$F$21*($L$1-AS$3)/('Heat X-changer Worksheet'!$F$33*'Heat X-changer Worksheet'!$F$34)-$C62)</f>
        <v>70.334804199639436</v>
      </c>
      <c r="AT62" s="32">
        <f>-('Heat X-changer Worksheet'!$F$20*'Heat X-changer Worksheet'!$F$21*($L$1-AT$3)/('Heat X-changer Worksheet'!$F$33*'Heat X-changer Worksheet'!$F$34)-$C62)</f>
        <v>70.793642528239431</v>
      </c>
      <c r="AU62" s="32">
        <f>-('Heat X-changer Worksheet'!$F$20*'Heat X-changer Worksheet'!$F$21*($L$1-AU$3)/('Heat X-changer Worksheet'!$F$33*'Heat X-changer Worksheet'!$F$34)-$C62)</f>
        <v>71.252480856839441</v>
      </c>
      <c r="AV62" s="32">
        <f>-('Heat X-changer Worksheet'!$F$20*'Heat X-changer Worksheet'!$F$21*($L$1-AV$3)/('Heat X-changer Worksheet'!$F$33*'Heat X-changer Worksheet'!$F$34)-$C62)</f>
        <v>71.711319185439436</v>
      </c>
      <c r="AW62" s="32">
        <f>-('Heat X-changer Worksheet'!$F$20*'Heat X-changer Worksheet'!$F$21*($L$1-AW$3)/('Heat X-changer Worksheet'!$F$33*'Heat X-changer Worksheet'!$F$34)-$C62)</f>
        <v>72.17015751403946</v>
      </c>
      <c r="AX62" s="32">
        <f>-('Heat X-changer Worksheet'!$F$20*'Heat X-changer Worksheet'!$F$21*($L$1-AX$3)/('Heat X-changer Worksheet'!$F$33*'Heat X-changer Worksheet'!$F$34)-$C62)</f>
        <v>72.628995842639455</v>
      </c>
      <c r="AY62" s="32">
        <f>-('Heat X-changer Worksheet'!$F$20*'Heat X-changer Worksheet'!$F$21*($L$1-AY$3)/('Heat X-changer Worksheet'!$F$33*'Heat X-changer Worksheet'!$F$34)-$C62)</f>
        <v>73.087834171239464</v>
      </c>
      <c r="AZ62" s="32">
        <f>-('Heat X-changer Worksheet'!$F$20*'Heat X-changer Worksheet'!$F$21*($L$1-AZ$3)/('Heat X-changer Worksheet'!$F$33*'Heat X-changer Worksheet'!$F$34)-$C62)</f>
        <v>73.546672499839474</v>
      </c>
      <c r="BA62" s="32">
        <f>-('Heat X-changer Worksheet'!$F$20*'Heat X-changer Worksheet'!$F$21*($L$1-BA$3)/('Heat X-changer Worksheet'!$F$33*'Heat X-changer Worksheet'!$F$34)-$C62)</f>
        <v>74.005510828439469</v>
      </c>
      <c r="BB62" s="32">
        <f>-('Heat X-changer Worksheet'!$F$20*'Heat X-changer Worksheet'!$F$21*($L$1-BB$3)/('Heat X-changer Worksheet'!$F$33*'Heat X-changer Worksheet'!$F$34)-$C62)</f>
        <v>74.464349157039479</v>
      </c>
      <c r="BC62" s="32">
        <f>-('Heat X-changer Worksheet'!$F$20*'Heat X-changer Worksheet'!$F$21*($L$1-BC$3)/('Heat X-changer Worksheet'!$F$33*'Heat X-changer Worksheet'!$F$34)-$C62)</f>
        <v>74.923187485639488</v>
      </c>
      <c r="BD62" s="32">
        <f>-('Heat X-changer Worksheet'!$F$20*'Heat X-changer Worksheet'!$F$21*($L$1-BD$3)/('Heat X-changer Worksheet'!$F$33*'Heat X-changer Worksheet'!$F$34)-$C62)</f>
        <v>75.382025814239483</v>
      </c>
      <c r="BE62" s="32">
        <f>-('Heat X-changer Worksheet'!$F$20*'Heat X-changer Worksheet'!$F$21*($L$1-BE$3)/('Heat X-changer Worksheet'!$F$33*'Heat X-changer Worksheet'!$F$34)-$C62)</f>
        <v>75.840864142839493</v>
      </c>
      <c r="BF62" s="32">
        <f>-('Heat X-changer Worksheet'!$F$20*'Heat X-changer Worksheet'!$F$21*($L$1-BF$3)/('Heat X-changer Worksheet'!$F$33*'Heat X-changer Worksheet'!$F$34)-$C62)</f>
        <v>76.299702471439502</v>
      </c>
      <c r="BG62" s="32">
        <f>-('Heat X-changer Worksheet'!$F$20*'Heat X-changer Worksheet'!$F$21*($L$1-BG$3)/('Heat X-changer Worksheet'!$F$33*'Heat X-changer Worksheet'!$F$34)-$C62)</f>
        <v>76.758540800039498</v>
      </c>
      <c r="BH62" s="32">
        <f>-('Heat X-changer Worksheet'!$F$20*'Heat X-changer Worksheet'!$F$21*($L$1-BH$3)/('Heat X-changer Worksheet'!$F$33*'Heat X-changer Worksheet'!$F$34)-$C62)</f>
        <v>77.217379128639507</v>
      </c>
      <c r="BI62" s="32">
        <f>-('Heat X-changer Worksheet'!$F$20*'Heat X-changer Worksheet'!$F$21*($L$1-BI$3)/('Heat X-changer Worksheet'!$F$33*'Heat X-changer Worksheet'!$F$34)-$C62)</f>
        <v>77.676217457239517</v>
      </c>
      <c r="BJ62" s="32">
        <f>-('Heat X-changer Worksheet'!$F$20*'Heat X-changer Worksheet'!$F$21*($L$1-BJ$3)/('Heat X-changer Worksheet'!$F$33*'Heat X-changer Worksheet'!$F$34)-$C62)</f>
        <v>78.135055785839512</v>
      </c>
      <c r="BK62" s="32">
        <f>-('Heat X-changer Worksheet'!$F$20*'Heat X-changer Worksheet'!$F$21*($L$1-BK$3)/('Heat X-changer Worksheet'!$F$33*'Heat X-changer Worksheet'!$F$34)-$C62)</f>
        <v>78.593894114439536</v>
      </c>
      <c r="BL62" s="32">
        <f>-('Heat X-changer Worksheet'!$F$20*'Heat X-changer Worksheet'!$F$21*($L$1-BL$3)/('Heat X-changer Worksheet'!$F$33*'Heat X-changer Worksheet'!$F$34)-$C62)</f>
        <v>79.052732443039531</v>
      </c>
      <c r="BM62" s="32">
        <f>-('Heat X-changer Worksheet'!$F$20*'Heat X-changer Worksheet'!$F$21*($L$1-BM$3)/('Heat X-changer Worksheet'!$F$33*'Heat X-changer Worksheet'!$F$34)-$C62)</f>
        <v>79.511570771639526</v>
      </c>
      <c r="BN62" s="32">
        <f>-('Heat X-changer Worksheet'!$F$20*'Heat X-changer Worksheet'!$F$21*($L$1-BN$3)/('Heat X-changer Worksheet'!$F$33*'Heat X-changer Worksheet'!$F$34)-$C62)</f>
        <v>79.970409100239536</v>
      </c>
      <c r="BO62" s="32">
        <f>-('Heat X-changer Worksheet'!$F$20*'Heat X-changer Worksheet'!$F$21*($L$1-BO$3)/('Heat X-changer Worksheet'!$F$33*'Heat X-changer Worksheet'!$F$34)-$C62)</f>
        <v>80.429247428839545</v>
      </c>
      <c r="BP62" s="32">
        <f>-('Heat X-changer Worksheet'!$F$20*'Heat X-changer Worksheet'!$F$21*($L$1-BP$3)/('Heat X-changer Worksheet'!$F$33*'Heat X-changer Worksheet'!$F$34)-$C62)</f>
        <v>80.888085757439541</v>
      </c>
      <c r="BQ62" s="32">
        <f>-('Heat X-changer Worksheet'!$F$20*'Heat X-changer Worksheet'!$F$21*($L$1-BQ$3)/('Heat X-changer Worksheet'!$F$33*'Heat X-changer Worksheet'!$F$34)-$C62)</f>
        <v>81.34692408603955</v>
      </c>
      <c r="BR62" s="32">
        <f>-('Heat X-changer Worksheet'!$F$20*'Heat X-changer Worksheet'!$F$21*($L$1-BR$3)/('Heat X-changer Worksheet'!$F$33*'Heat X-changer Worksheet'!$F$34)-$C62)</f>
        <v>81.80576241463956</v>
      </c>
      <c r="BS62" s="32">
        <f>-('Heat X-changer Worksheet'!$F$20*'Heat X-changer Worksheet'!$F$21*($L$1-BS$3)/('Heat X-changer Worksheet'!$F$33*'Heat X-changer Worksheet'!$F$34)-$C62)</f>
        <v>82.264600743239555</v>
      </c>
      <c r="BT62" s="32">
        <f>-('Heat X-changer Worksheet'!$F$20*'Heat X-changer Worksheet'!$F$21*($L$1-BT$3)/('Heat X-changer Worksheet'!$F$33*'Heat X-changer Worksheet'!$F$34)-$C62)</f>
        <v>82.723439071839579</v>
      </c>
      <c r="BU62" s="32">
        <f>-('Heat X-changer Worksheet'!$F$20*'Heat X-changer Worksheet'!$F$21*($L$1-BU$3)/('Heat X-changer Worksheet'!$F$33*'Heat X-changer Worksheet'!$F$34)-$C62)</f>
        <v>83.182277400439574</v>
      </c>
      <c r="BV62" s="32">
        <f>-('Heat X-changer Worksheet'!$F$20*'Heat X-changer Worksheet'!$F$21*($L$1-BV$3)/('Heat X-changer Worksheet'!$F$33*'Heat X-changer Worksheet'!$F$34)-$C62)</f>
        <v>83.641115729039569</v>
      </c>
      <c r="BW62" s="32">
        <f>-('Heat X-changer Worksheet'!$F$20*'Heat X-changer Worksheet'!$F$21*($L$1-BW$3)/('Heat X-changer Worksheet'!$F$33*'Heat X-changer Worksheet'!$F$34)-$C62)</f>
        <v>84.099954057639593</v>
      </c>
      <c r="BX62" s="32">
        <f>-('Heat X-changer Worksheet'!$F$20*'Heat X-changer Worksheet'!$F$21*($L$1-BX$3)/('Heat X-changer Worksheet'!$F$33*'Heat X-changer Worksheet'!$F$34)-$C62)</f>
        <v>84.558792386239588</v>
      </c>
      <c r="BY62" s="32">
        <f>-('Heat X-changer Worksheet'!$F$20*'Heat X-changer Worksheet'!$F$21*($L$1-BY$3)/('Heat X-changer Worksheet'!$F$33*'Heat X-changer Worksheet'!$F$34)-$C62)</f>
        <v>85.017630714839598</v>
      </c>
      <c r="BZ62" s="32">
        <f>-('Heat X-changer Worksheet'!$F$20*'Heat X-changer Worksheet'!$F$21*($L$1-BZ$3)/('Heat X-changer Worksheet'!$F$33*'Heat X-changer Worksheet'!$F$34)-$C62)</f>
        <v>85.476469043439607</v>
      </c>
      <c r="CA62" s="32">
        <f>-('Heat X-changer Worksheet'!$F$20*'Heat X-changer Worksheet'!$F$21*($L$1-CA$3)/('Heat X-changer Worksheet'!$F$33*'Heat X-changer Worksheet'!$F$34)-$C62)</f>
        <v>85.935307372039603</v>
      </c>
      <c r="CB62" s="32">
        <f>-('Heat X-changer Worksheet'!$F$20*'Heat X-changer Worksheet'!$F$21*($L$1-CB$3)/('Heat X-changer Worksheet'!$F$33*'Heat X-changer Worksheet'!$F$34)-$C62)</f>
        <v>86.394145700639612</v>
      </c>
      <c r="CC62" s="32">
        <f>-('Heat X-changer Worksheet'!$F$20*'Heat X-changer Worksheet'!$F$21*($L$1-CC$3)/('Heat X-changer Worksheet'!$F$33*'Heat X-changer Worksheet'!$F$34)-$C62)</f>
        <v>86.852984029239622</v>
      </c>
      <c r="CD62" s="32">
        <f>-('Heat X-changer Worksheet'!$F$20*'Heat X-changer Worksheet'!$F$21*($L$1-CD$3)/('Heat X-changer Worksheet'!$F$33*'Heat X-changer Worksheet'!$F$34)-$C62)</f>
        <v>87.311822357839617</v>
      </c>
      <c r="CE62" s="32">
        <f>-('Heat X-changer Worksheet'!$F$20*'Heat X-changer Worksheet'!$F$21*($L$1-CE$3)/('Heat X-changer Worksheet'!$F$33*'Heat X-changer Worksheet'!$F$34)-$C62)</f>
        <v>87.770660686439612</v>
      </c>
      <c r="CF62" s="32">
        <f>-('Heat X-changer Worksheet'!$F$20*'Heat X-changer Worksheet'!$F$21*($L$1-CF$3)/('Heat X-changer Worksheet'!$F$33*'Heat X-changer Worksheet'!$F$34)-$C62)</f>
        <v>88.229499015039636</v>
      </c>
      <c r="CG62" s="32">
        <f>-('Heat X-changer Worksheet'!$F$20*'Heat X-changer Worksheet'!$F$21*($L$1-CG$3)/('Heat X-changer Worksheet'!$F$33*'Heat X-changer Worksheet'!$F$34)-$C62)</f>
        <v>88.688337343639631</v>
      </c>
      <c r="CH62" s="32">
        <f>-('Heat X-changer Worksheet'!$F$20*'Heat X-changer Worksheet'!$F$21*($L$1-CH$3)/('Heat X-changer Worksheet'!$F$33*'Heat X-changer Worksheet'!$F$34)-$C62)</f>
        <v>89.147175672239641</v>
      </c>
      <c r="CI62" s="32">
        <f>-('Heat X-changer Worksheet'!$F$20*'Heat X-changer Worksheet'!$F$21*($L$1-CI$3)/('Heat X-changer Worksheet'!$F$33*'Heat X-changer Worksheet'!$F$34)-$C62)</f>
        <v>89.60601400083965</v>
      </c>
      <c r="CJ62" s="32">
        <f>-('Heat X-changer Worksheet'!$F$20*'Heat X-changer Worksheet'!$F$21*($L$1-CJ$3)/('Heat X-changer Worksheet'!$F$33*'Heat X-changer Worksheet'!$F$34)-$C62)</f>
        <v>90.064852329439645</v>
      </c>
      <c r="CK62" s="32">
        <f>-('Heat X-changer Worksheet'!$F$20*'Heat X-changer Worksheet'!$F$21*($L$1-CK$3)/('Heat X-changer Worksheet'!$F$33*'Heat X-changer Worksheet'!$F$34)-$C62)</f>
        <v>90.523690658039655</v>
      </c>
      <c r="CL62" s="32">
        <f>-('Heat X-changer Worksheet'!$F$20*'Heat X-changer Worksheet'!$F$21*($L$1-CL$3)/('Heat X-changer Worksheet'!$F$33*'Heat X-changer Worksheet'!$F$34)-$C62)</f>
        <v>90.982528986639664</v>
      </c>
      <c r="CM62" s="32">
        <f>-('Heat X-changer Worksheet'!$F$20*'Heat X-changer Worksheet'!$F$21*($L$1-CM$3)/('Heat X-changer Worksheet'!$F$33*'Heat X-changer Worksheet'!$F$34)-$C62)</f>
        <v>91.44136731523966</v>
      </c>
      <c r="CN62" s="32">
        <f>-('Heat X-changer Worksheet'!$F$20*'Heat X-changer Worksheet'!$F$21*($L$1-CN$3)/('Heat X-changer Worksheet'!$F$33*'Heat X-changer Worksheet'!$F$34)-$C62)</f>
        <v>91.900205643839669</v>
      </c>
      <c r="CO62" s="32">
        <f>-('Heat X-changer Worksheet'!$F$20*'Heat X-changer Worksheet'!$F$21*($L$1-CO$3)/('Heat X-changer Worksheet'!$F$33*'Heat X-changer Worksheet'!$F$34)-$C62)</f>
        <v>92.359043972439679</v>
      </c>
      <c r="CP62" s="32">
        <f>-('Heat X-changer Worksheet'!$F$20*'Heat X-changer Worksheet'!$F$21*($L$1-CP$3)/('Heat X-changer Worksheet'!$F$33*'Heat X-changer Worksheet'!$F$34)-$C62)</f>
        <v>92.817882301039674</v>
      </c>
      <c r="CQ62" s="32">
        <f>-('Heat X-changer Worksheet'!$F$20*'Heat X-changer Worksheet'!$F$21*($L$1-CQ$3)/('Heat X-changer Worksheet'!$F$33*'Heat X-changer Worksheet'!$F$34)-$C62)</f>
        <v>93.276720629639684</v>
      </c>
      <c r="CR62" s="32">
        <f>-('Heat X-changer Worksheet'!$F$20*'Heat X-changer Worksheet'!$F$21*($L$1-CR$3)/('Heat X-changer Worksheet'!$F$33*'Heat X-changer Worksheet'!$F$34)-$C62)</f>
        <v>93.735558958239693</v>
      </c>
      <c r="CS62" s="32">
        <f>-('Heat X-changer Worksheet'!$F$20*'Heat X-changer Worksheet'!$F$21*($L$1-CS$3)/('Heat X-changer Worksheet'!$F$33*'Heat X-changer Worksheet'!$F$34)-$C62)</f>
        <v>94.194397286839688</v>
      </c>
      <c r="CT62" s="32">
        <f>-('Heat X-changer Worksheet'!$F$20*'Heat X-changer Worksheet'!$F$21*($L$1-CT$3)/('Heat X-changer Worksheet'!$F$33*'Heat X-changer Worksheet'!$F$34)-$C62)</f>
        <v>94.653235615439698</v>
      </c>
      <c r="CU62" s="32">
        <f>-('Heat X-changer Worksheet'!$F$20*'Heat X-changer Worksheet'!$F$21*($L$1-CU$3)/('Heat X-changer Worksheet'!$F$33*'Heat X-changer Worksheet'!$F$34)-$C62)</f>
        <v>95.112073944039707</v>
      </c>
      <c r="CV62" s="32">
        <f>-('Heat X-changer Worksheet'!$F$20*'Heat X-changer Worksheet'!$F$21*($L$1-CV$3)/('Heat X-changer Worksheet'!$F$33*'Heat X-changer Worksheet'!$F$34)-$C62)</f>
        <v>95.570912272639703</v>
      </c>
      <c r="CW62" s="32">
        <f>-('Heat X-changer Worksheet'!$F$20*'Heat X-changer Worksheet'!$F$21*($L$1-CW$3)/('Heat X-changer Worksheet'!$F$33*'Heat X-changer Worksheet'!$F$34)-$C62)</f>
        <v>96.029750601239712</v>
      </c>
      <c r="CX62" s="32">
        <f>-('Heat X-changer Worksheet'!$F$20*'Heat X-changer Worksheet'!$F$21*($L$1-CX$3)/('Heat X-changer Worksheet'!$F$33*'Heat X-changer Worksheet'!$F$34)-$C62)</f>
        <v>96.488588929839722</v>
      </c>
      <c r="CY62" s="32">
        <f>-('Heat X-changer Worksheet'!$F$20*'Heat X-changer Worksheet'!$F$21*($L$1-CY$3)/('Heat X-changer Worksheet'!$F$33*'Heat X-changer Worksheet'!$F$34)-$C62)</f>
        <v>96.947427258439731</v>
      </c>
      <c r="CZ62" s="32">
        <f>-('Heat X-changer Worksheet'!$F$20*'Heat X-changer Worksheet'!$F$21*($L$1-CZ$3)/('Heat X-changer Worksheet'!$F$33*'Heat X-changer Worksheet'!$F$34)-$C62)</f>
        <v>97.406265587039741</v>
      </c>
      <c r="DA62" s="32">
        <f>-('Heat X-changer Worksheet'!$F$20*'Heat X-changer Worksheet'!$F$21*($L$1-DA$3)/('Heat X-changer Worksheet'!$F$33*'Heat X-changer Worksheet'!$F$34)-$C62)</f>
        <v>97.865103915639736</v>
      </c>
      <c r="DB62" s="32">
        <f>-('Heat X-changer Worksheet'!$F$20*'Heat X-changer Worksheet'!$F$21*($L$1-DB$3)/('Heat X-changer Worksheet'!$F$33*'Heat X-changer Worksheet'!$F$34)-$C62)</f>
        <v>98.323942244239731</v>
      </c>
      <c r="DC62" s="32">
        <f>-('Heat X-changer Worksheet'!$F$20*'Heat X-changer Worksheet'!$F$21*($L$1-DC$3)/('Heat X-changer Worksheet'!$F$33*'Heat X-changer Worksheet'!$F$34)-$C62)</f>
        <v>98.782780572839741</v>
      </c>
      <c r="DD62" s="32">
        <f>-('Heat X-changer Worksheet'!$F$20*'Heat X-changer Worksheet'!$F$21*($L$1-DD$3)/('Heat X-changer Worksheet'!$F$33*'Heat X-changer Worksheet'!$F$34)-$C62)</f>
        <v>99.24161890143975</v>
      </c>
      <c r="DE62" s="32">
        <f>-('Heat X-changer Worksheet'!$F$20*'Heat X-changer Worksheet'!$F$21*($L$1-DE$3)/('Heat X-changer Worksheet'!$F$33*'Heat X-changer Worksheet'!$F$34)-$C62)</f>
        <v>99.70045723003976</v>
      </c>
      <c r="DF62" s="32">
        <f>-('Heat X-changer Worksheet'!$F$20*'Heat X-changer Worksheet'!$F$21*($L$1-DF$3)/('Heat X-changer Worksheet'!$F$33*'Heat X-changer Worksheet'!$F$34)-$C62)</f>
        <v>100.15929555863977</v>
      </c>
      <c r="DG62" s="32">
        <f>-('Heat X-changer Worksheet'!$F$20*'Heat X-changer Worksheet'!$F$21*($L$1-DG$3)/('Heat X-changer Worksheet'!$F$33*'Heat X-changer Worksheet'!$F$34)-$C62)</f>
        <v>100.61813388723976</v>
      </c>
      <c r="DH62" s="32">
        <f>-('Heat X-changer Worksheet'!$F$20*'Heat X-changer Worksheet'!$F$21*($L$1-DH$3)/('Heat X-changer Worksheet'!$F$33*'Heat X-changer Worksheet'!$F$34)-$C62)</f>
        <v>101.07697221583977</v>
      </c>
      <c r="DI62" s="32">
        <f>-('Heat X-changer Worksheet'!$F$20*'Heat X-changer Worksheet'!$F$21*($L$1-DI$3)/('Heat X-changer Worksheet'!$F$33*'Heat X-changer Worksheet'!$F$34)-$C62)</f>
        <v>101.53581054443978</v>
      </c>
      <c r="DJ62" s="32">
        <f>-('Heat X-changer Worksheet'!$F$20*'Heat X-changer Worksheet'!$F$21*($L$1-DJ$3)/('Heat X-changer Worksheet'!$F$33*'Heat X-changer Worksheet'!$F$34)-$C62)</f>
        <v>101.99464887303978</v>
      </c>
      <c r="DK62" s="32">
        <f>-('Heat X-changer Worksheet'!$F$20*'Heat X-changer Worksheet'!$F$21*($L$1-DK$3)/('Heat X-changer Worksheet'!$F$33*'Heat X-changer Worksheet'!$F$34)-$C62)</f>
        <v>102.45348720163979</v>
      </c>
      <c r="DL62" s="32">
        <f>-('Heat X-changer Worksheet'!$F$20*'Heat X-changer Worksheet'!$F$21*($L$1-DL$3)/('Heat X-changer Worksheet'!$F$33*'Heat X-changer Worksheet'!$F$34)-$C62)</f>
        <v>102.9123255302398</v>
      </c>
      <c r="DM62" s="32">
        <f>-('Heat X-changer Worksheet'!$F$20*'Heat X-changer Worksheet'!$F$21*($L$1-DM$3)/('Heat X-changer Worksheet'!$F$33*'Heat X-changer Worksheet'!$F$34)-$C62)</f>
        <v>103.37116385883979</v>
      </c>
      <c r="DN62" s="32">
        <f>-('Heat X-changer Worksheet'!$F$20*'Heat X-changer Worksheet'!$F$21*($L$1-DN$3)/('Heat X-changer Worksheet'!$F$33*'Heat X-changer Worksheet'!$F$34)-$C62)</f>
        <v>103.8300021874398</v>
      </c>
      <c r="DO62" s="32">
        <f>-('Heat X-changer Worksheet'!$F$20*'Heat X-changer Worksheet'!$F$21*($L$1-DO$3)/('Heat X-changer Worksheet'!$F$33*'Heat X-changer Worksheet'!$F$34)-$C62)</f>
        <v>104.28884051603981</v>
      </c>
      <c r="DP62" s="32">
        <f>-('Heat X-changer Worksheet'!$F$20*'Heat X-changer Worksheet'!$F$21*($L$1-DP$3)/('Heat X-changer Worksheet'!$F$33*'Heat X-changer Worksheet'!$F$34)-$C62)</f>
        <v>104.74767884463981</v>
      </c>
      <c r="DQ62" s="32">
        <f>-('Heat X-changer Worksheet'!$F$20*'Heat X-changer Worksheet'!$F$21*($L$1-DQ$3)/('Heat X-changer Worksheet'!$F$33*'Heat X-changer Worksheet'!$F$34)-$C62)</f>
        <v>105.20651717323982</v>
      </c>
      <c r="DR62" s="32">
        <f>-('Heat X-changer Worksheet'!$F$20*'Heat X-changer Worksheet'!$F$21*($L$1-DR$3)/('Heat X-changer Worksheet'!$F$33*'Heat X-changer Worksheet'!$F$34)-$C62)</f>
        <v>105.66535550183983</v>
      </c>
      <c r="DS62" s="32">
        <f>-('Heat X-changer Worksheet'!$F$20*'Heat X-changer Worksheet'!$F$21*($L$1-DS$3)/('Heat X-changer Worksheet'!$F$33*'Heat X-changer Worksheet'!$F$34)-$C62)</f>
        <v>106.12419383043982</v>
      </c>
      <c r="DT62" s="32">
        <f>-('Heat X-changer Worksheet'!$F$20*'Heat X-changer Worksheet'!$F$21*($L$1-DT$3)/('Heat X-changer Worksheet'!$F$33*'Heat X-changer Worksheet'!$F$34)-$C62)</f>
        <v>106.58303215903983</v>
      </c>
      <c r="DU62" s="32">
        <f>-('Heat X-changer Worksheet'!$F$20*'Heat X-changer Worksheet'!$F$21*($L$1-DU$3)/('Heat X-changer Worksheet'!$F$33*'Heat X-changer Worksheet'!$F$34)-$C62)</f>
        <v>107.04187048763984</v>
      </c>
      <c r="DV62" s="32">
        <f>-('Heat X-changer Worksheet'!$F$20*'Heat X-changer Worksheet'!$F$21*($L$1-DV$3)/('Heat X-changer Worksheet'!$F$33*'Heat X-changer Worksheet'!$F$34)-$C62)</f>
        <v>107.50070881623984</v>
      </c>
      <c r="DW62" s="32">
        <f>-('Heat X-changer Worksheet'!$F$20*'Heat X-changer Worksheet'!$F$21*($L$1-DW$3)/('Heat X-changer Worksheet'!$F$33*'Heat X-changer Worksheet'!$F$34)-$C62)</f>
        <v>107.95954714483985</v>
      </c>
      <c r="DX62" s="32">
        <f>-('Heat X-changer Worksheet'!$F$20*'Heat X-changer Worksheet'!$F$21*($L$1-DX$3)/('Heat X-changer Worksheet'!$F$33*'Heat X-changer Worksheet'!$F$34)-$C62)</f>
        <v>108.41838547343986</v>
      </c>
      <c r="DY62" s="32">
        <f>-('Heat X-changer Worksheet'!$F$20*'Heat X-changer Worksheet'!$F$21*($L$1-DY$3)/('Heat X-changer Worksheet'!$F$33*'Heat X-changer Worksheet'!$F$34)-$C62)</f>
        <v>108.87722380203985</v>
      </c>
      <c r="DZ62" s="32">
        <f>-('Heat X-changer Worksheet'!$F$20*'Heat X-changer Worksheet'!$F$21*($L$1-DZ$3)/('Heat X-changer Worksheet'!$F$33*'Heat X-changer Worksheet'!$F$34)-$C62)</f>
        <v>109.33606213063986</v>
      </c>
      <c r="EA62" s="32">
        <f>-('Heat X-changer Worksheet'!$F$20*'Heat X-changer Worksheet'!$F$21*($L$1-EA$3)/('Heat X-changer Worksheet'!$F$33*'Heat X-changer Worksheet'!$F$34)-$C62)</f>
        <v>109.79490045923987</v>
      </c>
      <c r="EB62" s="32">
        <f>-('Heat X-changer Worksheet'!$F$20*'Heat X-changer Worksheet'!$F$21*($L$1-EB$3)/('Heat X-changer Worksheet'!$F$33*'Heat X-changer Worksheet'!$F$34)-$C62)</f>
        <v>110.25373878783988</v>
      </c>
      <c r="EC62" s="32">
        <f>-('Heat X-changer Worksheet'!$F$20*'Heat X-changer Worksheet'!$F$21*($L$1-EC$3)/('Heat X-changer Worksheet'!$F$33*'Heat X-changer Worksheet'!$F$34)-$C62)</f>
        <v>110.71257711643987</v>
      </c>
      <c r="ED62" s="32">
        <f>-('Heat X-changer Worksheet'!$F$20*'Heat X-changer Worksheet'!$F$21*($L$1-ED$3)/('Heat X-changer Worksheet'!$F$33*'Heat X-changer Worksheet'!$F$34)-$C62)</f>
        <v>111.17141544503988</v>
      </c>
      <c r="EE62" s="32">
        <f>-('Heat X-changer Worksheet'!$F$20*'Heat X-changer Worksheet'!$F$21*($L$1-EE$3)/('Heat X-changer Worksheet'!$F$33*'Heat X-changer Worksheet'!$F$34)-$C62)</f>
        <v>111.63025377363989</v>
      </c>
      <c r="EF62" s="32">
        <f>-('Heat X-changer Worksheet'!$F$20*'Heat X-changer Worksheet'!$F$21*($L$1-EF$3)/('Heat X-changer Worksheet'!$F$33*'Heat X-changer Worksheet'!$F$34)-$C62)</f>
        <v>112.08909210223989</v>
      </c>
      <c r="EG62" s="32">
        <f>-('Heat X-changer Worksheet'!$F$20*'Heat X-changer Worksheet'!$F$21*($L$1-EG$3)/('Heat X-changer Worksheet'!$F$33*'Heat X-changer Worksheet'!$F$34)-$C62)</f>
        <v>112.5479304308399</v>
      </c>
      <c r="EH62" s="32">
        <f>-('Heat X-changer Worksheet'!$F$20*'Heat X-changer Worksheet'!$F$21*($L$1-EH$3)/('Heat X-changer Worksheet'!$F$33*'Heat X-changer Worksheet'!$F$34)-$C62)</f>
        <v>113.00676875943991</v>
      </c>
      <c r="EI62" s="32">
        <f>-('Heat X-changer Worksheet'!$F$20*'Heat X-changer Worksheet'!$F$21*($L$1-EI$3)/('Heat X-changer Worksheet'!$F$33*'Heat X-changer Worksheet'!$F$34)-$C62)</f>
        <v>113.46560708803992</v>
      </c>
      <c r="EJ62" s="32">
        <f>-('Heat X-changer Worksheet'!$F$20*'Heat X-changer Worksheet'!$F$21*($L$1-EJ$3)/('Heat X-changer Worksheet'!$F$33*'Heat X-changer Worksheet'!$F$34)-$C62)</f>
        <v>113.92444541663991</v>
      </c>
      <c r="EK62" s="32">
        <f>-('Heat X-changer Worksheet'!$F$20*'Heat X-changer Worksheet'!$F$21*($L$1-EK$3)/('Heat X-changer Worksheet'!$F$33*'Heat X-changer Worksheet'!$F$34)-$C62)</f>
        <v>114.38328374523992</v>
      </c>
      <c r="EL62" s="32">
        <f>-('Heat X-changer Worksheet'!$F$20*'Heat X-changer Worksheet'!$F$21*($L$1-EL$3)/('Heat X-changer Worksheet'!$F$33*'Heat X-changer Worksheet'!$F$34)-$C62)</f>
        <v>114.84212207383992</v>
      </c>
      <c r="EM62" s="32">
        <f>-('Heat X-changer Worksheet'!$F$20*'Heat X-changer Worksheet'!$F$21*($L$1-EM$3)/('Heat X-changer Worksheet'!$F$33*'Heat X-changer Worksheet'!$F$34)-$C62)</f>
        <v>115.30096040243993</v>
      </c>
      <c r="EN62" s="32">
        <f>-('Heat X-changer Worksheet'!$F$20*'Heat X-changer Worksheet'!$F$21*($L$1-EN$3)/('Heat X-changer Worksheet'!$F$33*'Heat X-changer Worksheet'!$F$34)-$C62)</f>
        <v>115.75979873103994</v>
      </c>
    </row>
    <row r="63" spans="3:144">
      <c r="C63" s="30">
        <f t="shared" si="3"/>
        <v>121</v>
      </c>
      <c r="D63" s="32">
        <f>-('Heat X-changer Worksheet'!$F$20*'Heat X-changer Worksheet'!$F$21*($L$1-D$3)/('Heat X-changer Worksheet'!$F$33*'Heat X-changer Worksheet'!$F$34)-$C63)</f>
        <v>50.522432727039217</v>
      </c>
      <c r="E63" s="32">
        <f>-('Heat X-changer Worksheet'!$F$20*'Heat X-changer Worksheet'!$F$21*($L$1-E$3)/('Heat X-changer Worksheet'!$F$33*'Heat X-changer Worksheet'!$F$34)-$C63)</f>
        <v>50.981271055639226</v>
      </c>
      <c r="F63" s="32">
        <f>-('Heat X-changer Worksheet'!$F$20*'Heat X-changer Worksheet'!$F$21*($L$1-F$3)/('Heat X-changer Worksheet'!$F$33*'Heat X-changer Worksheet'!$F$34)-$C63)</f>
        <v>51.440109384239236</v>
      </c>
      <c r="G63" s="32">
        <f>-('Heat X-changer Worksheet'!$F$20*'Heat X-changer Worksheet'!$F$21*($L$1-G$3)/('Heat X-changer Worksheet'!$F$33*'Heat X-changer Worksheet'!$F$34)-$C63)</f>
        <v>51.898947712839231</v>
      </c>
      <c r="H63" s="32">
        <f>-('Heat X-changer Worksheet'!$F$20*'Heat X-changer Worksheet'!$F$21*($L$1-H$3)/('Heat X-changer Worksheet'!$F$33*'Heat X-changer Worksheet'!$F$34)-$C63)</f>
        <v>52.35778604143924</v>
      </c>
      <c r="I63" s="32">
        <f>-('Heat X-changer Worksheet'!$F$20*'Heat X-changer Worksheet'!$F$21*($L$1-I$3)/('Heat X-changer Worksheet'!$F$33*'Heat X-changer Worksheet'!$F$34)-$C63)</f>
        <v>52.81662437003925</v>
      </c>
      <c r="J63" s="32">
        <f>-('Heat X-changer Worksheet'!$F$20*'Heat X-changer Worksheet'!$F$21*($L$1-J$3)/('Heat X-changer Worksheet'!$F$33*'Heat X-changer Worksheet'!$F$34)-$C63)</f>
        <v>53.275462698639259</v>
      </c>
      <c r="K63" s="32">
        <f>-('Heat X-changer Worksheet'!$F$20*'Heat X-changer Worksheet'!$F$21*($L$1-K$3)/('Heat X-changer Worksheet'!$F$33*'Heat X-changer Worksheet'!$F$34)-$C63)</f>
        <v>53.734301027239255</v>
      </c>
      <c r="L63" s="32">
        <f>-('Heat X-changer Worksheet'!$F$20*'Heat X-changer Worksheet'!$F$21*($L$1-L$3)/('Heat X-changer Worksheet'!$F$33*'Heat X-changer Worksheet'!$F$34)-$C63)</f>
        <v>54.193139355839264</v>
      </c>
      <c r="M63" s="32">
        <f>-('Heat X-changer Worksheet'!$F$20*'Heat X-changer Worksheet'!$F$21*($L$1-M$3)/('Heat X-changer Worksheet'!$F$33*'Heat X-changer Worksheet'!$F$34)-$C63)</f>
        <v>54.651977684439274</v>
      </c>
      <c r="N63" s="32">
        <f>-('Heat X-changer Worksheet'!$F$20*'Heat X-changer Worksheet'!$F$21*($L$1-N$3)/('Heat X-changer Worksheet'!$F$33*'Heat X-changer Worksheet'!$F$34)-$C63)</f>
        <v>55.110816013039269</v>
      </c>
      <c r="O63" s="32">
        <f>-('Heat X-changer Worksheet'!$F$20*'Heat X-changer Worksheet'!$F$21*($L$1-O$3)/('Heat X-changer Worksheet'!$F$33*'Heat X-changer Worksheet'!$F$34)-$C63)</f>
        <v>55.569654341639279</v>
      </c>
      <c r="P63" s="32">
        <f>-('Heat X-changer Worksheet'!$F$20*'Heat X-changer Worksheet'!$F$21*($L$1-P$3)/('Heat X-changer Worksheet'!$F$33*'Heat X-changer Worksheet'!$F$34)-$C63)</f>
        <v>56.028492670239288</v>
      </c>
      <c r="Q63" s="32">
        <f>-('Heat X-changer Worksheet'!$F$20*'Heat X-changer Worksheet'!$F$21*($L$1-Q$3)/('Heat X-changer Worksheet'!$F$33*'Heat X-changer Worksheet'!$F$34)-$C63)</f>
        <v>56.487330998839298</v>
      </c>
      <c r="R63" s="32">
        <f>-('Heat X-changer Worksheet'!$F$20*'Heat X-changer Worksheet'!$F$21*($L$1-R$3)/('Heat X-changer Worksheet'!$F$33*'Heat X-changer Worksheet'!$F$34)-$C63)</f>
        <v>56.946169327439293</v>
      </c>
      <c r="S63" s="32">
        <f>-('Heat X-changer Worksheet'!$F$20*'Heat X-changer Worksheet'!$F$21*($L$1-S$3)/('Heat X-changer Worksheet'!$F$33*'Heat X-changer Worksheet'!$F$34)-$C63)</f>
        <v>57.405007656039302</v>
      </c>
      <c r="T63" s="32">
        <f>-('Heat X-changer Worksheet'!$F$20*'Heat X-changer Worksheet'!$F$21*($L$1-T$3)/('Heat X-changer Worksheet'!$F$33*'Heat X-changer Worksheet'!$F$34)-$C63)</f>
        <v>57.863845984639305</v>
      </c>
      <c r="U63" s="32">
        <f>-('Heat X-changer Worksheet'!$F$20*'Heat X-changer Worksheet'!$F$21*($L$1-U$3)/('Heat X-changer Worksheet'!$F$33*'Heat X-changer Worksheet'!$F$34)-$C63)</f>
        <v>58.322684313239314</v>
      </c>
      <c r="V63" s="32">
        <f>-('Heat X-changer Worksheet'!$F$20*'Heat X-changer Worksheet'!$F$21*($L$1-V$3)/('Heat X-changer Worksheet'!$F$33*'Heat X-changer Worksheet'!$F$34)-$C63)</f>
        <v>58.781522641839317</v>
      </c>
      <c r="W63" s="32">
        <f>-('Heat X-changer Worksheet'!$F$20*'Heat X-changer Worksheet'!$F$21*($L$1-W$3)/('Heat X-changer Worksheet'!$F$33*'Heat X-changer Worksheet'!$F$34)-$C63)</f>
        <v>59.240360970439326</v>
      </c>
      <c r="X63" s="32">
        <f>-('Heat X-changer Worksheet'!$F$20*'Heat X-changer Worksheet'!$F$21*($L$1-X$3)/('Heat X-changer Worksheet'!$F$33*'Heat X-changer Worksheet'!$F$34)-$C63)</f>
        <v>59.699199299039329</v>
      </c>
      <c r="Y63" s="32">
        <f>-('Heat X-changer Worksheet'!$F$20*'Heat X-changer Worksheet'!$F$21*($L$1-Y$3)/('Heat X-changer Worksheet'!$F$33*'Heat X-changer Worksheet'!$F$34)-$C63)</f>
        <v>60.158037627639331</v>
      </c>
      <c r="Z63" s="32">
        <f>-('Heat X-changer Worksheet'!$F$20*'Heat X-changer Worksheet'!$F$21*($L$1-Z$3)/('Heat X-changer Worksheet'!$F$33*'Heat X-changer Worksheet'!$F$34)-$C63)</f>
        <v>60.61687595623934</v>
      </c>
      <c r="AA63" s="32">
        <f>-('Heat X-changer Worksheet'!$F$20*'Heat X-changer Worksheet'!$F$21*($L$1-AA$3)/('Heat X-changer Worksheet'!$F$33*'Heat X-changer Worksheet'!$F$34)-$C63)</f>
        <v>61.075714284839343</v>
      </c>
      <c r="AB63" s="32">
        <f>-('Heat X-changer Worksheet'!$F$20*'Heat X-changer Worksheet'!$F$21*($L$1-AB$3)/('Heat X-changer Worksheet'!$F$33*'Heat X-changer Worksheet'!$F$34)-$C63)</f>
        <v>61.534552613439345</v>
      </c>
      <c r="AC63" s="32">
        <f>-('Heat X-changer Worksheet'!$F$20*'Heat X-changer Worksheet'!$F$21*($L$1-AC$3)/('Heat X-changer Worksheet'!$F$33*'Heat X-changer Worksheet'!$F$34)-$C63)</f>
        <v>61.993390942039348</v>
      </c>
      <c r="AD63" s="32">
        <f>-('Heat X-changer Worksheet'!$F$20*'Heat X-changer Worksheet'!$F$21*($L$1-AD$3)/('Heat X-changer Worksheet'!$F$33*'Heat X-changer Worksheet'!$F$34)-$C63)</f>
        <v>62.452229270639357</v>
      </c>
      <c r="AE63" s="32">
        <f>-('Heat X-changer Worksheet'!$F$20*'Heat X-changer Worksheet'!$F$21*($L$1-AE$3)/('Heat X-changer Worksheet'!$F$33*'Heat X-changer Worksheet'!$F$34)-$C63)</f>
        <v>62.91106759923936</v>
      </c>
      <c r="AF63" s="32">
        <f>-('Heat X-changer Worksheet'!$F$20*'Heat X-changer Worksheet'!$F$21*($L$1-AF$3)/('Heat X-changer Worksheet'!$F$33*'Heat X-changer Worksheet'!$F$34)-$C63)</f>
        <v>63.369905927839362</v>
      </c>
      <c r="AG63" s="32">
        <f>-('Heat X-changer Worksheet'!$F$20*'Heat X-changer Worksheet'!$F$21*($L$1-AG$3)/('Heat X-changer Worksheet'!$F$33*'Heat X-changer Worksheet'!$F$34)-$C63)</f>
        <v>63.828744256439371</v>
      </c>
      <c r="AH63" s="32">
        <f>-('Heat X-changer Worksheet'!$F$20*'Heat X-changer Worksheet'!$F$21*($L$1-AH$3)/('Heat X-changer Worksheet'!$F$33*'Heat X-changer Worksheet'!$F$34)-$C63)</f>
        <v>64.287582585039374</v>
      </c>
      <c r="AI63" s="32">
        <f>-('Heat X-changer Worksheet'!$F$20*'Heat X-changer Worksheet'!$F$21*($L$1-AI$3)/('Heat X-changer Worksheet'!$F$33*'Heat X-changer Worksheet'!$F$34)-$C63)</f>
        <v>64.746420913639383</v>
      </c>
      <c r="AJ63" s="32">
        <f>-('Heat X-changer Worksheet'!$F$20*'Heat X-changer Worksheet'!$F$21*($L$1-AJ$3)/('Heat X-changer Worksheet'!$F$33*'Heat X-changer Worksheet'!$F$34)-$C63)</f>
        <v>65.205259242239379</v>
      </c>
      <c r="AK63" s="32">
        <f>-('Heat X-changer Worksheet'!$F$20*'Heat X-changer Worksheet'!$F$21*($L$1-AK$3)/('Heat X-changer Worksheet'!$F$33*'Heat X-changer Worksheet'!$F$34)-$C63)</f>
        <v>65.664097570839402</v>
      </c>
      <c r="AL63" s="32">
        <f>-('Heat X-changer Worksheet'!$F$20*'Heat X-changer Worksheet'!$F$21*($L$1-AL$3)/('Heat X-changer Worksheet'!$F$33*'Heat X-changer Worksheet'!$F$34)-$C63)</f>
        <v>66.122935899439398</v>
      </c>
      <c r="AM63" s="32">
        <f>-('Heat X-changer Worksheet'!$F$20*'Heat X-changer Worksheet'!$F$21*($L$1-AM$3)/('Heat X-changer Worksheet'!$F$33*'Heat X-changer Worksheet'!$F$34)-$C63)</f>
        <v>66.581774228039393</v>
      </c>
      <c r="AN63" s="32">
        <f>-('Heat X-changer Worksheet'!$F$20*'Heat X-changer Worksheet'!$F$21*($L$1-AN$3)/('Heat X-changer Worksheet'!$F$33*'Heat X-changer Worksheet'!$F$34)-$C63)</f>
        <v>67.040612556639417</v>
      </c>
      <c r="AO63" s="32">
        <f>-('Heat X-changer Worksheet'!$F$20*'Heat X-changer Worksheet'!$F$21*($L$1-AO$3)/('Heat X-changer Worksheet'!$F$33*'Heat X-changer Worksheet'!$F$34)-$C63)</f>
        <v>67.499450885239412</v>
      </c>
      <c r="AP63" s="32">
        <f>-('Heat X-changer Worksheet'!$F$20*'Heat X-changer Worksheet'!$F$21*($L$1-AP$3)/('Heat X-changer Worksheet'!$F$33*'Heat X-changer Worksheet'!$F$34)-$C63)</f>
        <v>67.958289213839421</v>
      </c>
      <c r="AQ63" s="32">
        <f>-('Heat X-changer Worksheet'!$F$20*'Heat X-changer Worksheet'!$F$21*($L$1-AQ$3)/('Heat X-changer Worksheet'!$F$33*'Heat X-changer Worksheet'!$F$34)-$C63)</f>
        <v>68.417127542439431</v>
      </c>
      <c r="AR63" s="32">
        <f>-('Heat X-changer Worksheet'!$F$20*'Heat X-changer Worksheet'!$F$21*($L$1-AR$3)/('Heat X-changer Worksheet'!$F$33*'Heat X-changer Worksheet'!$F$34)-$C63)</f>
        <v>68.875965871039426</v>
      </c>
      <c r="AS63" s="32">
        <f>-('Heat X-changer Worksheet'!$F$20*'Heat X-changer Worksheet'!$F$21*($L$1-AS$3)/('Heat X-changer Worksheet'!$F$33*'Heat X-changer Worksheet'!$F$34)-$C63)</f>
        <v>69.334804199639436</v>
      </c>
      <c r="AT63" s="32">
        <f>-('Heat X-changer Worksheet'!$F$20*'Heat X-changer Worksheet'!$F$21*($L$1-AT$3)/('Heat X-changer Worksheet'!$F$33*'Heat X-changer Worksheet'!$F$34)-$C63)</f>
        <v>69.793642528239431</v>
      </c>
      <c r="AU63" s="32">
        <f>-('Heat X-changer Worksheet'!$F$20*'Heat X-changer Worksheet'!$F$21*($L$1-AU$3)/('Heat X-changer Worksheet'!$F$33*'Heat X-changer Worksheet'!$F$34)-$C63)</f>
        <v>70.252480856839441</v>
      </c>
      <c r="AV63" s="32">
        <f>-('Heat X-changer Worksheet'!$F$20*'Heat X-changer Worksheet'!$F$21*($L$1-AV$3)/('Heat X-changer Worksheet'!$F$33*'Heat X-changer Worksheet'!$F$34)-$C63)</f>
        <v>70.711319185439436</v>
      </c>
      <c r="AW63" s="32">
        <f>-('Heat X-changer Worksheet'!$F$20*'Heat X-changer Worksheet'!$F$21*($L$1-AW$3)/('Heat X-changer Worksheet'!$F$33*'Heat X-changer Worksheet'!$F$34)-$C63)</f>
        <v>71.17015751403946</v>
      </c>
      <c r="AX63" s="32">
        <f>-('Heat X-changer Worksheet'!$F$20*'Heat X-changer Worksheet'!$F$21*($L$1-AX$3)/('Heat X-changer Worksheet'!$F$33*'Heat X-changer Worksheet'!$F$34)-$C63)</f>
        <v>71.628995842639455</v>
      </c>
      <c r="AY63" s="32">
        <f>-('Heat X-changer Worksheet'!$F$20*'Heat X-changer Worksheet'!$F$21*($L$1-AY$3)/('Heat X-changer Worksheet'!$F$33*'Heat X-changer Worksheet'!$F$34)-$C63)</f>
        <v>72.087834171239464</v>
      </c>
      <c r="AZ63" s="32">
        <f>-('Heat X-changer Worksheet'!$F$20*'Heat X-changer Worksheet'!$F$21*($L$1-AZ$3)/('Heat X-changer Worksheet'!$F$33*'Heat X-changer Worksheet'!$F$34)-$C63)</f>
        <v>72.546672499839474</v>
      </c>
      <c r="BA63" s="32">
        <f>-('Heat X-changer Worksheet'!$F$20*'Heat X-changer Worksheet'!$F$21*($L$1-BA$3)/('Heat X-changer Worksheet'!$F$33*'Heat X-changer Worksheet'!$F$34)-$C63)</f>
        <v>73.005510828439469</v>
      </c>
      <c r="BB63" s="32">
        <f>-('Heat X-changer Worksheet'!$F$20*'Heat X-changer Worksheet'!$F$21*($L$1-BB$3)/('Heat X-changer Worksheet'!$F$33*'Heat X-changer Worksheet'!$F$34)-$C63)</f>
        <v>73.464349157039479</v>
      </c>
      <c r="BC63" s="32">
        <f>-('Heat X-changer Worksheet'!$F$20*'Heat X-changer Worksheet'!$F$21*($L$1-BC$3)/('Heat X-changer Worksheet'!$F$33*'Heat X-changer Worksheet'!$F$34)-$C63)</f>
        <v>73.923187485639488</v>
      </c>
      <c r="BD63" s="32">
        <f>-('Heat X-changer Worksheet'!$F$20*'Heat X-changer Worksheet'!$F$21*($L$1-BD$3)/('Heat X-changer Worksheet'!$F$33*'Heat X-changer Worksheet'!$F$34)-$C63)</f>
        <v>74.382025814239483</v>
      </c>
      <c r="BE63" s="32">
        <f>-('Heat X-changer Worksheet'!$F$20*'Heat X-changer Worksheet'!$F$21*($L$1-BE$3)/('Heat X-changer Worksheet'!$F$33*'Heat X-changer Worksheet'!$F$34)-$C63)</f>
        <v>74.840864142839493</v>
      </c>
      <c r="BF63" s="32">
        <f>-('Heat X-changer Worksheet'!$F$20*'Heat X-changer Worksheet'!$F$21*($L$1-BF$3)/('Heat X-changer Worksheet'!$F$33*'Heat X-changer Worksheet'!$F$34)-$C63)</f>
        <v>75.299702471439502</v>
      </c>
      <c r="BG63" s="32">
        <f>-('Heat X-changer Worksheet'!$F$20*'Heat X-changer Worksheet'!$F$21*($L$1-BG$3)/('Heat X-changer Worksheet'!$F$33*'Heat X-changer Worksheet'!$F$34)-$C63)</f>
        <v>75.758540800039498</v>
      </c>
      <c r="BH63" s="32">
        <f>-('Heat X-changer Worksheet'!$F$20*'Heat X-changer Worksheet'!$F$21*($L$1-BH$3)/('Heat X-changer Worksheet'!$F$33*'Heat X-changer Worksheet'!$F$34)-$C63)</f>
        <v>76.217379128639507</v>
      </c>
      <c r="BI63" s="32">
        <f>-('Heat X-changer Worksheet'!$F$20*'Heat X-changer Worksheet'!$F$21*($L$1-BI$3)/('Heat X-changer Worksheet'!$F$33*'Heat X-changer Worksheet'!$F$34)-$C63)</f>
        <v>76.676217457239517</v>
      </c>
      <c r="BJ63" s="32">
        <f>-('Heat X-changer Worksheet'!$F$20*'Heat X-changer Worksheet'!$F$21*($L$1-BJ$3)/('Heat X-changer Worksheet'!$F$33*'Heat X-changer Worksheet'!$F$34)-$C63)</f>
        <v>77.135055785839512</v>
      </c>
      <c r="BK63" s="32">
        <f>-('Heat X-changer Worksheet'!$F$20*'Heat X-changer Worksheet'!$F$21*($L$1-BK$3)/('Heat X-changer Worksheet'!$F$33*'Heat X-changer Worksheet'!$F$34)-$C63)</f>
        <v>77.593894114439536</v>
      </c>
      <c r="BL63" s="32">
        <f>-('Heat X-changer Worksheet'!$F$20*'Heat X-changer Worksheet'!$F$21*($L$1-BL$3)/('Heat X-changer Worksheet'!$F$33*'Heat X-changer Worksheet'!$F$34)-$C63)</f>
        <v>78.052732443039531</v>
      </c>
      <c r="BM63" s="32">
        <f>-('Heat X-changer Worksheet'!$F$20*'Heat X-changer Worksheet'!$F$21*($L$1-BM$3)/('Heat X-changer Worksheet'!$F$33*'Heat X-changer Worksheet'!$F$34)-$C63)</f>
        <v>78.511570771639526</v>
      </c>
      <c r="BN63" s="32">
        <f>-('Heat X-changer Worksheet'!$F$20*'Heat X-changer Worksheet'!$F$21*($L$1-BN$3)/('Heat X-changer Worksheet'!$F$33*'Heat X-changer Worksheet'!$F$34)-$C63)</f>
        <v>78.970409100239536</v>
      </c>
      <c r="BO63" s="32">
        <f>-('Heat X-changer Worksheet'!$F$20*'Heat X-changer Worksheet'!$F$21*($L$1-BO$3)/('Heat X-changer Worksheet'!$F$33*'Heat X-changer Worksheet'!$F$34)-$C63)</f>
        <v>79.429247428839545</v>
      </c>
      <c r="BP63" s="32">
        <f>-('Heat X-changer Worksheet'!$F$20*'Heat X-changer Worksheet'!$F$21*($L$1-BP$3)/('Heat X-changer Worksheet'!$F$33*'Heat X-changer Worksheet'!$F$34)-$C63)</f>
        <v>79.888085757439541</v>
      </c>
      <c r="BQ63" s="32">
        <f>-('Heat X-changer Worksheet'!$F$20*'Heat X-changer Worksheet'!$F$21*($L$1-BQ$3)/('Heat X-changer Worksheet'!$F$33*'Heat X-changer Worksheet'!$F$34)-$C63)</f>
        <v>80.34692408603955</v>
      </c>
      <c r="BR63" s="32">
        <f>-('Heat X-changer Worksheet'!$F$20*'Heat X-changer Worksheet'!$F$21*($L$1-BR$3)/('Heat X-changer Worksheet'!$F$33*'Heat X-changer Worksheet'!$F$34)-$C63)</f>
        <v>80.80576241463956</v>
      </c>
      <c r="BS63" s="32">
        <f>-('Heat X-changer Worksheet'!$F$20*'Heat X-changer Worksheet'!$F$21*($L$1-BS$3)/('Heat X-changer Worksheet'!$F$33*'Heat X-changer Worksheet'!$F$34)-$C63)</f>
        <v>81.264600743239555</v>
      </c>
      <c r="BT63" s="32">
        <f>-('Heat X-changer Worksheet'!$F$20*'Heat X-changer Worksheet'!$F$21*($L$1-BT$3)/('Heat X-changer Worksheet'!$F$33*'Heat X-changer Worksheet'!$F$34)-$C63)</f>
        <v>81.723439071839579</v>
      </c>
      <c r="BU63" s="32">
        <f>-('Heat X-changer Worksheet'!$F$20*'Heat X-changer Worksheet'!$F$21*($L$1-BU$3)/('Heat X-changer Worksheet'!$F$33*'Heat X-changer Worksheet'!$F$34)-$C63)</f>
        <v>82.182277400439574</v>
      </c>
      <c r="BV63" s="32">
        <f>-('Heat X-changer Worksheet'!$F$20*'Heat X-changer Worksheet'!$F$21*($L$1-BV$3)/('Heat X-changer Worksheet'!$F$33*'Heat X-changer Worksheet'!$F$34)-$C63)</f>
        <v>82.641115729039569</v>
      </c>
      <c r="BW63" s="32">
        <f>-('Heat X-changer Worksheet'!$F$20*'Heat X-changer Worksheet'!$F$21*($L$1-BW$3)/('Heat X-changer Worksheet'!$F$33*'Heat X-changer Worksheet'!$F$34)-$C63)</f>
        <v>83.099954057639593</v>
      </c>
      <c r="BX63" s="32">
        <f>-('Heat X-changer Worksheet'!$F$20*'Heat X-changer Worksheet'!$F$21*($L$1-BX$3)/('Heat X-changer Worksheet'!$F$33*'Heat X-changer Worksheet'!$F$34)-$C63)</f>
        <v>83.558792386239588</v>
      </c>
      <c r="BY63" s="32">
        <f>-('Heat X-changer Worksheet'!$F$20*'Heat X-changer Worksheet'!$F$21*($L$1-BY$3)/('Heat X-changer Worksheet'!$F$33*'Heat X-changer Worksheet'!$F$34)-$C63)</f>
        <v>84.017630714839598</v>
      </c>
      <c r="BZ63" s="32">
        <f>-('Heat X-changer Worksheet'!$F$20*'Heat X-changer Worksheet'!$F$21*($L$1-BZ$3)/('Heat X-changer Worksheet'!$F$33*'Heat X-changer Worksheet'!$F$34)-$C63)</f>
        <v>84.476469043439607</v>
      </c>
      <c r="CA63" s="32">
        <f>-('Heat X-changer Worksheet'!$F$20*'Heat X-changer Worksheet'!$F$21*($L$1-CA$3)/('Heat X-changer Worksheet'!$F$33*'Heat X-changer Worksheet'!$F$34)-$C63)</f>
        <v>84.935307372039603</v>
      </c>
      <c r="CB63" s="32">
        <f>-('Heat X-changer Worksheet'!$F$20*'Heat X-changer Worksheet'!$F$21*($L$1-CB$3)/('Heat X-changer Worksheet'!$F$33*'Heat X-changer Worksheet'!$F$34)-$C63)</f>
        <v>85.394145700639612</v>
      </c>
      <c r="CC63" s="32">
        <f>-('Heat X-changer Worksheet'!$F$20*'Heat X-changer Worksheet'!$F$21*($L$1-CC$3)/('Heat X-changer Worksheet'!$F$33*'Heat X-changer Worksheet'!$F$34)-$C63)</f>
        <v>85.852984029239622</v>
      </c>
      <c r="CD63" s="32">
        <f>-('Heat X-changer Worksheet'!$F$20*'Heat X-changer Worksheet'!$F$21*($L$1-CD$3)/('Heat X-changer Worksheet'!$F$33*'Heat X-changer Worksheet'!$F$34)-$C63)</f>
        <v>86.311822357839617</v>
      </c>
      <c r="CE63" s="32">
        <f>-('Heat X-changer Worksheet'!$F$20*'Heat X-changer Worksheet'!$F$21*($L$1-CE$3)/('Heat X-changer Worksheet'!$F$33*'Heat X-changer Worksheet'!$F$34)-$C63)</f>
        <v>86.770660686439612</v>
      </c>
      <c r="CF63" s="32">
        <f>-('Heat X-changer Worksheet'!$F$20*'Heat X-changer Worksheet'!$F$21*($L$1-CF$3)/('Heat X-changer Worksheet'!$F$33*'Heat X-changer Worksheet'!$F$34)-$C63)</f>
        <v>87.229499015039636</v>
      </c>
      <c r="CG63" s="32">
        <f>-('Heat X-changer Worksheet'!$F$20*'Heat X-changer Worksheet'!$F$21*($L$1-CG$3)/('Heat X-changer Worksheet'!$F$33*'Heat X-changer Worksheet'!$F$34)-$C63)</f>
        <v>87.688337343639631</v>
      </c>
      <c r="CH63" s="32">
        <f>-('Heat X-changer Worksheet'!$F$20*'Heat X-changer Worksheet'!$F$21*($L$1-CH$3)/('Heat X-changer Worksheet'!$F$33*'Heat X-changer Worksheet'!$F$34)-$C63)</f>
        <v>88.147175672239641</v>
      </c>
      <c r="CI63" s="32">
        <f>-('Heat X-changer Worksheet'!$F$20*'Heat X-changer Worksheet'!$F$21*($L$1-CI$3)/('Heat X-changer Worksheet'!$F$33*'Heat X-changer Worksheet'!$F$34)-$C63)</f>
        <v>88.60601400083965</v>
      </c>
      <c r="CJ63" s="32">
        <f>-('Heat X-changer Worksheet'!$F$20*'Heat X-changer Worksheet'!$F$21*($L$1-CJ$3)/('Heat X-changer Worksheet'!$F$33*'Heat X-changer Worksheet'!$F$34)-$C63)</f>
        <v>89.064852329439645</v>
      </c>
      <c r="CK63" s="32">
        <f>-('Heat X-changer Worksheet'!$F$20*'Heat X-changer Worksheet'!$F$21*($L$1-CK$3)/('Heat X-changer Worksheet'!$F$33*'Heat X-changer Worksheet'!$F$34)-$C63)</f>
        <v>89.523690658039655</v>
      </c>
      <c r="CL63" s="32">
        <f>-('Heat X-changer Worksheet'!$F$20*'Heat X-changer Worksheet'!$F$21*($L$1-CL$3)/('Heat X-changer Worksheet'!$F$33*'Heat X-changer Worksheet'!$F$34)-$C63)</f>
        <v>89.982528986639664</v>
      </c>
      <c r="CM63" s="32">
        <f>-('Heat X-changer Worksheet'!$F$20*'Heat X-changer Worksheet'!$F$21*($L$1-CM$3)/('Heat X-changer Worksheet'!$F$33*'Heat X-changer Worksheet'!$F$34)-$C63)</f>
        <v>90.44136731523966</v>
      </c>
      <c r="CN63" s="32">
        <f>-('Heat X-changer Worksheet'!$F$20*'Heat X-changer Worksheet'!$F$21*($L$1-CN$3)/('Heat X-changer Worksheet'!$F$33*'Heat X-changer Worksheet'!$F$34)-$C63)</f>
        <v>90.900205643839669</v>
      </c>
      <c r="CO63" s="32">
        <f>-('Heat X-changer Worksheet'!$F$20*'Heat X-changer Worksheet'!$F$21*($L$1-CO$3)/('Heat X-changer Worksheet'!$F$33*'Heat X-changer Worksheet'!$F$34)-$C63)</f>
        <v>91.359043972439679</v>
      </c>
      <c r="CP63" s="32">
        <f>-('Heat X-changer Worksheet'!$F$20*'Heat X-changer Worksheet'!$F$21*($L$1-CP$3)/('Heat X-changer Worksheet'!$F$33*'Heat X-changer Worksheet'!$F$34)-$C63)</f>
        <v>91.817882301039674</v>
      </c>
      <c r="CQ63" s="32">
        <f>-('Heat X-changer Worksheet'!$F$20*'Heat X-changer Worksheet'!$F$21*($L$1-CQ$3)/('Heat X-changer Worksheet'!$F$33*'Heat X-changer Worksheet'!$F$34)-$C63)</f>
        <v>92.276720629639684</v>
      </c>
      <c r="CR63" s="32">
        <f>-('Heat X-changer Worksheet'!$F$20*'Heat X-changer Worksheet'!$F$21*($L$1-CR$3)/('Heat X-changer Worksheet'!$F$33*'Heat X-changer Worksheet'!$F$34)-$C63)</f>
        <v>92.735558958239693</v>
      </c>
      <c r="CS63" s="32">
        <f>-('Heat X-changer Worksheet'!$F$20*'Heat X-changer Worksheet'!$F$21*($L$1-CS$3)/('Heat X-changer Worksheet'!$F$33*'Heat X-changer Worksheet'!$F$34)-$C63)</f>
        <v>93.194397286839688</v>
      </c>
      <c r="CT63" s="32">
        <f>-('Heat X-changer Worksheet'!$F$20*'Heat X-changer Worksheet'!$F$21*($L$1-CT$3)/('Heat X-changer Worksheet'!$F$33*'Heat X-changer Worksheet'!$F$34)-$C63)</f>
        <v>93.653235615439698</v>
      </c>
      <c r="CU63" s="32">
        <f>-('Heat X-changer Worksheet'!$F$20*'Heat X-changer Worksheet'!$F$21*($L$1-CU$3)/('Heat X-changer Worksheet'!$F$33*'Heat X-changer Worksheet'!$F$34)-$C63)</f>
        <v>94.112073944039707</v>
      </c>
      <c r="CV63" s="32">
        <f>-('Heat X-changer Worksheet'!$F$20*'Heat X-changer Worksheet'!$F$21*($L$1-CV$3)/('Heat X-changer Worksheet'!$F$33*'Heat X-changer Worksheet'!$F$34)-$C63)</f>
        <v>94.570912272639703</v>
      </c>
      <c r="CW63" s="32">
        <f>-('Heat X-changer Worksheet'!$F$20*'Heat X-changer Worksheet'!$F$21*($L$1-CW$3)/('Heat X-changer Worksheet'!$F$33*'Heat X-changer Worksheet'!$F$34)-$C63)</f>
        <v>95.029750601239712</v>
      </c>
      <c r="CX63" s="32">
        <f>-('Heat X-changer Worksheet'!$F$20*'Heat X-changer Worksheet'!$F$21*($L$1-CX$3)/('Heat X-changer Worksheet'!$F$33*'Heat X-changer Worksheet'!$F$34)-$C63)</f>
        <v>95.488588929839722</v>
      </c>
      <c r="CY63" s="32">
        <f>-('Heat X-changer Worksheet'!$F$20*'Heat X-changer Worksheet'!$F$21*($L$1-CY$3)/('Heat X-changer Worksheet'!$F$33*'Heat X-changer Worksheet'!$F$34)-$C63)</f>
        <v>95.947427258439731</v>
      </c>
      <c r="CZ63" s="32">
        <f>-('Heat X-changer Worksheet'!$F$20*'Heat X-changer Worksheet'!$F$21*($L$1-CZ$3)/('Heat X-changer Worksheet'!$F$33*'Heat X-changer Worksheet'!$F$34)-$C63)</f>
        <v>96.406265587039741</v>
      </c>
      <c r="DA63" s="32">
        <f>-('Heat X-changer Worksheet'!$F$20*'Heat X-changer Worksheet'!$F$21*($L$1-DA$3)/('Heat X-changer Worksheet'!$F$33*'Heat X-changer Worksheet'!$F$34)-$C63)</f>
        <v>96.865103915639736</v>
      </c>
      <c r="DB63" s="32">
        <f>-('Heat X-changer Worksheet'!$F$20*'Heat X-changer Worksheet'!$F$21*($L$1-DB$3)/('Heat X-changer Worksheet'!$F$33*'Heat X-changer Worksheet'!$F$34)-$C63)</f>
        <v>97.323942244239731</v>
      </c>
      <c r="DC63" s="32">
        <f>-('Heat X-changer Worksheet'!$F$20*'Heat X-changer Worksheet'!$F$21*($L$1-DC$3)/('Heat X-changer Worksheet'!$F$33*'Heat X-changer Worksheet'!$F$34)-$C63)</f>
        <v>97.782780572839741</v>
      </c>
      <c r="DD63" s="32">
        <f>-('Heat X-changer Worksheet'!$F$20*'Heat X-changer Worksheet'!$F$21*($L$1-DD$3)/('Heat X-changer Worksheet'!$F$33*'Heat X-changer Worksheet'!$F$34)-$C63)</f>
        <v>98.24161890143975</v>
      </c>
      <c r="DE63" s="32">
        <f>-('Heat X-changer Worksheet'!$F$20*'Heat X-changer Worksheet'!$F$21*($L$1-DE$3)/('Heat X-changer Worksheet'!$F$33*'Heat X-changer Worksheet'!$F$34)-$C63)</f>
        <v>98.70045723003976</v>
      </c>
      <c r="DF63" s="32">
        <f>-('Heat X-changer Worksheet'!$F$20*'Heat X-changer Worksheet'!$F$21*($L$1-DF$3)/('Heat X-changer Worksheet'!$F$33*'Heat X-changer Worksheet'!$F$34)-$C63)</f>
        <v>99.159295558639769</v>
      </c>
      <c r="DG63" s="32">
        <f>-('Heat X-changer Worksheet'!$F$20*'Heat X-changer Worksheet'!$F$21*($L$1-DG$3)/('Heat X-changer Worksheet'!$F$33*'Heat X-changer Worksheet'!$F$34)-$C63)</f>
        <v>99.618133887239765</v>
      </c>
      <c r="DH63" s="32">
        <f>-('Heat X-changer Worksheet'!$F$20*'Heat X-changer Worksheet'!$F$21*($L$1-DH$3)/('Heat X-changer Worksheet'!$F$33*'Heat X-changer Worksheet'!$F$34)-$C63)</f>
        <v>100.07697221583977</v>
      </c>
      <c r="DI63" s="32">
        <f>-('Heat X-changer Worksheet'!$F$20*'Heat X-changer Worksheet'!$F$21*($L$1-DI$3)/('Heat X-changer Worksheet'!$F$33*'Heat X-changer Worksheet'!$F$34)-$C63)</f>
        <v>100.53581054443978</v>
      </c>
      <c r="DJ63" s="32">
        <f>-('Heat X-changer Worksheet'!$F$20*'Heat X-changer Worksheet'!$F$21*($L$1-DJ$3)/('Heat X-changer Worksheet'!$F$33*'Heat X-changer Worksheet'!$F$34)-$C63)</f>
        <v>100.99464887303978</v>
      </c>
      <c r="DK63" s="32">
        <f>-('Heat X-changer Worksheet'!$F$20*'Heat X-changer Worksheet'!$F$21*($L$1-DK$3)/('Heat X-changer Worksheet'!$F$33*'Heat X-changer Worksheet'!$F$34)-$C63)</f>
        <v>101.45348720163979</v>
      </c>
      <c r="DL63" s="32">
        <f>-('Heat X-changer Worksheet'!$F$20*'Heat X-changer Worksheet'!$F$21*($L$1-DL$3)/('Heat X-changer Worksheet'!$F$33*'Heat X-changer Worksheet'!$F$34)-$C63)</f>
        <v>101.9123255302398</v>
      </c>
      <c r="DM63" s="32">
        <f>-('Heat X-changer Worksheet'!$F$20*'Heat X-changer Worksheet'!$F$21*($L$1-DM$3)/('Heat X-changer Worksheet'!$F$33*'Heat X-changer Worksheet'!$F$34)-$C63)</f>
        <v>102.37116385883979</v>
      </c>
      <c r="DN63" s="32">
        <f>-('Heat X-changer Worksheet'!$F$20*'Heat X-changer Worksheet'!$F$21*($L$1-DN$3)/('Heat X-changer Worksheet'!$F$33*'Heat X-changer Worksheet'!$F$34)-$C63)</f>
        <v>102.8300021874398</v>
      </c>
      <c r="DO63" s="32">
        <f>-('Heat X-changer Worksheet'!$F$20*'Heat X-changer Worksheet'!$F$21*($L$1-DO$3)/('Heat X-changer Worksheet'!$F$33*'Heat X-changer Worksheet'!$F$34)-$C63)</f>
        <v>103.28884051603981</v>
      </c>
      <c r="DP63" s="32">
        <f>-('Heat X-changer Worksheet'!$F$20*'Heat X-changer Worksheet'!$F$21*($L$1-DP$3)/('Heat X-changer Worksheet'!$F$33*'Heat X-changer Worksheet'!$F$34)-$C63)</f>
        <v>103.74767884463981</v>
      </c>
      <c r="DQ63" s="32">
        <f>-('Heat X-changer Worksheet'!$F$20*'Heat X-changer Worksheet'!$F$21*($L$1-DQ$3)/('Heat X-changer Worksheet'!$F$33*'Heat X-changer Worksheet'!$F$34)-$C63)</f>
        <v>104.20651717323982</v>
      </c>
      <c r="DR63" s="32">
        <f>-('Heat X-changer Worksheet'!$F$20*'Heat X-changer Worksheet'!$F$21*($L$1-DR$3)/('Heat X-changer Worksheet'!$F$33*'Heat X-changer Worksheet'!$F$34)-$C63)</f>
        <v>104.66535550183983</v>
      </c>
      <c r="DS63" s="32">
        <f>-('Heat X-changer Worksheet'!$F$20*'Heat X-changer Worksheet'!$F$21*($L$1-DS$3)/('Heat X-changer Worksheet'!$F$33*'Heat X-changer Worksheet'!$F$34)-$C63)</f>
        <v>105.12419383043982</v>
      </c>
      <c r="DT63" s="32">
        <f>-('Heat X-changer Worksheet'!$F$20*'Heat X-changer Worksheet'!$F$21*($L$1-DT$3)/('Heat X-changer Worksheet'!$F$33*'Heat X-changer Worksheet'!$F$34)-$C63)</f>
        <v>105.58303215903983</v>
      </c>
      <c r="DU63" s="32">
        <f>-('Heat X-changer Worksheet'!$F$20*'Heat X-changer Worksheet'!$F$21*($L$1-DU$3)/('Heat X-changer Worksheet'!$F$33*'Heat X-changer Worksheet'!$F$34)-$C63)</f>
        <v>106.04187048763984</v>
      </c>
      <c r="DV63" s="32">
        <f>-('Heat X-changer Worksheet'!$F$20*'Heat X-changer Worksheet'!$F$21*($L$1-DV$3)/('Heat X-changer Worksheet'!$F$33*'Heat X-changer Worksheet'!$F$34)-$C63)</f>
        <v>106.50070881623984</v>
      </c>
      <c r="DW63" s="32">
        <f>-('Heat X-changer Worksheet'!$F$20*'Heat X-changer Worksheet'!$F$21*($L$1-DW$3)/('Heat X-changer Worksheet'!$F$33*'Heat X-changer Worksheet'!$F$34)-$C63)</f>
        <v>106.95954714483985</v>
      </c>
      <c r="DX63" s="32">
        <f>-('Heat X-changer Worksheet'!$F$20*'Heat X-changer Worksheet'!$F$21*($L$1-DX$3)/('Heat X-changer Worksheet'!$F$33*'Heat X-changer Worksheet'!$F$34)-$C63)</f>
        <v>107.41838547343986</v>
      </c>
      <c r="DY63" s="32">
        <f>-('Heat X-changer Worksheet'!$F$20*'Heat X-changer Worksheet'!$F$21*($L$1-DY$3)/('Heat X-changer Worksheet'!$F$33*'Heat X-changer Worksheet'!$F$34)-$C63)</f>
        <v>107.87722380203985</v>
      </c>
      <c r="DZ63" s="32">
        <f>-('Heat X-changer Worksheet'!$F$20*'Heat X-changer Worksheet'!$F$21*($L$1-DZ$3)/('Heat X-changer Worksheet'!$F$33*'Heat X-changer Worksheet'!$F$34)-$C63)</f>
        <v>108.33606213063986</v>
      </c>
      <c r="EA63" s="32">
        <f>-('Heat X-changer Worksheet'!$F$20*'Heat X-changer Worksheet'!$F$21*($L$1-EA$3)/('Heat X-changer Worksheet'!$F$33*'Heat X-changer Worksheet'!$F$34)-$C63)</f>
        <v>108.79490045923987</v>
      </c>
      <c r="EB63" s="32">
        <f>-('Heat X-changer Worksheet'!$F$20*'Heat X-changer Worksheet'!$F$21*($L$1-EB$3)/('Heat X-changer Worksheet'!$F$33*'Heat X-changer Worksheet'!$F$34)-$C63)</f>
        <v>109.25373878783988</v>
      </c>
      <c r="EC63" s="32">
        <f>-('Heat X-changer Worksheet'!$F$20*'Heat X-changer Worksheet'!$F$21*($L$1-EC$3)/('Heat X-changer Worksheet'!$F$33*'Heat X-changer Worksheet'!$F$34)-$C63)</f>
        <v>109.71257711643987</v>
      </c>
      <c r="ED63" s="32">
        <f>-('Heat X-changer Worksheet'!$F$20*'Heat X-changer Worksheet'!$F$21*($L$1-ED$3)/('Heat X-changer Worksheet'!$F$33*'Heat X-changer Worksheet'!$F$34)-$C63)</f>
        <v>110.17141544503988</v>
      </c>
      <c r="EE63" s="32">
        <f>-('Heat X-changer Worksheet'!$F$20*'Heat X-changer Worksheet'!$F$21*($L$1-EE$3)/('Heat X-changer Worksheet'!$F$33*'Heat X-changer Worksheet'!$F$34)-$C63)</f>
        <v>110.63025377363989</v>
      </c>
      <c r="EF63" s="32">
        <f>-('Heat X-changer Worksheet'!$F$20*'Heat X-changer Worksheet'!$F$21*($L$1-EF$3)/('Heat X-changer Worksheet'!$F$33*'Heat X-changer Worksheet'!$F$34)-$C63)</f>
        <v>111.08909210223989</v>
      </c>
      <c r="EG63" s="32">
        <f>-('Heat X-changer Worksheet'!$F$20*'Heat X-changer Worksheet'!$F$21*($L$1-EG$3)/('Heat X-changer Worksheet'!$F$33*'Heat X-changer Worksheet'!$F$34)-$C63)</f>
        <v>111.5479304308399</v>
      </c>
      <c r="EH63" s="32">
        <f>-('Heat X-changer Worksheet'!$F$20*'Heat X-changer Worksheet'!$F$21*($L$1-EH$3)/('Heat X-changer Worksheet'!$F$33*'Heat X-changer Worksheet'!$F$34)-$C63)</f>
        <v>112.00676875943991</v>
      </c>
      <c r="EI63" s="32">
        <f>-('Heat X-changer Worksheet'!$F$20*'Heat X-changer Worksheet'!$F$21*($L$1-EI$3)/('Heat X-changer Worksheet'!$F$33*'Heat X-changer Worksheet'!$F$34)-$C63)</f>
        <v>112.46560708803992</v>
      </c>
      <c r="EJ63" s="32">
        <f>-('Heat X-changer Worksheet'!$F$20*'Heat X-changer Worksheet'!$F$21*($L$1-EJ$3)/('Heat X-changer Worksheet'!$F$33*'Heat X-changer Worksheet'!$F$34)-$C63)</f>
        <v>112.92444541663991</v>
      </c>
      <c r="EK63" s="32">
        <f>-('Heat X-changer Worksheet'!$F$20*'Heat X-changer Worksheet'!$F$21*($L$1-EK$3)/('Heat X-changer Worksheet'!$F$33*'Heat X-changer Worksheet'!$F$34)-$C63)</f>
        <v>113.38328374523992</v>
      </c>
      <c r="EL63" s="32">
        <f>-('Heat X-changer Worksheet'!$F$20*'Heat X-changer Worksheet'!$F$21*($L$1-EL$3)/('Heat X-changer Worksheet'!$F$33*'Heat X-changer Worksheet'!$F$34)-$C63)</f>
        <v>113.84212207383992</v>
      </c>
      <c r="EM63" s="32">
        <f>-('Heat X-changer Worksheet'!$F$20*'Heat X-changer Worksheet'!$F$21*($L$1-EM$3)/('Heat X-changer Worksheet'!$F$33*'Heat X-changer Worksheet'!$F$34)-$C63)</f>
        <v>114.30096040243993</v>
      </c>
      <c r="EN63" s="32">
        <f>-('Heat X-changer Worksheet'!$F$20*'Heat X-changer Worksheet'!$F$21*($L$1-EN$3)/('Heat X-changer Worksheet'!$F$33*'Heat X-changer Worksheet'!$F$34)-$C63)</f>
        <v>114.75979873103994</v>
      </c>
    </row>
    <row r="64" spans="3:144">
      <c r="C64" s="30">
        <f t="shared" si="3"/>
        <v>120</v>
      </c>
      <c r="D64" s="32">
        <f>-('Heat X-changer Worksheet'!$F$20*'Heat X-changer Worksheet'!$F$21*($L$1-D$3)/('Heat X-changer Worksheet'!$F$33*'Heat X-changer Worksheet'!$F$34)-$C64)</f>
        <v>49.522432727039217</v>
      </c>
      <c r="E64" s="32">
        <f>-('Heat X-changer Worksheet'!$F$20*'Heat X-changer Worksheet'!$F$21*($L$1-E$3)/('Heat X-changer Worksheet'!$F$33*'Heat X-changer Worksheet'!$F$34)-$C64)</f>
        <v>49.981271055639226</v>
      </c>
      <c r="F64" s="32">
        <f>-('Heat X-changer Worksheet'!$F$20*'Heat X-changer Worksheet'!$F$21*($L$1-F$3)/('Heat X-changer Worksheet'!$F$33*'Heat X-changer Worksheet'!$F$34)-$C64)</f>
        <v>50.440109384239236</v>
      </c>
      <c r="G64" s="32">
        <f>-('Heat X-changer Worksheet'!$F$20*'Heat X-changer Worksheet'!$F$21*($L$1-G$3)/('Heat X-changer Worksheet'!$F$33*'Heat X-changer Worksheet'!$F$34)-$C64)</f>
        <v>50.898947712839231</v>
      </c>
      <c r="H64" s="32">
        <f>-('Heat X-changer Worksheet'!$F$20*'Heat X-changer Worksheet'!$F$21*($L$1-H$3)/('Heat X-changer Worksheet'!$F$33*'Heat X-changer Worksheet'!$F$34)-$C64)</f>
        <v>51.35778604143924</v>
      </c>
      <c r="I64" s="32">
        <f>-('Heat X-changer Worksheet'!$F$20*'Heat X-changer Worksheet'!$F$21*($L$1-I$3)/('Heat X-changer Worksheet'!$F$33*'Heat X-changer Worksheet'!$F$34)-$C64)</f>
        <v>51.81662437003925</v>
      </c>
      <c r="J64" s="32">
        <f>-('Heat X-changer Worksheet'!$F$20*'Heat X-changer Worksheet'!$F$21*($L$1-J$3)/('Heat X-changer Worksheet'!$F$33*'Heat X-changer Worksheet'!$F$34)-$C64)</f>
        <v>52.275462698639259</v>
      </c>
      <c r="K64" s="32">
        <f>-('Heat X-changer Worksheet'!$F$20*'Heat X-changer Worksheet'!$F$21*($L$1-K$3)/('Heat X-changer Worksheet'!$F$33*'Heat X-changer Worksheet'!$F$34)-$C64)</f>
        <v>52.734301027239255</v>
      </c>
      <c r="L64" s="32">
        <f>-('Heat X-changer Worksheet'!$F$20*'Heat X-changer Worksheet'!$F$21*($L$1-L$3)/('Heat X-changer Worksheet'!$F$33*'Heat X-changer Worksheet'!$F$34)-$C64)</f>
        <v>53.193139355839264</v>
      </c>
      <c r="M64" s="32">
        <f>-('Heat X-changer Worksheet'!$F$20*'Heat X-changer Worksheet'!$F$21*($L$1-M$3)/('Heat X-changer Worksheet'!$F$33*'Heat X-changer Worksheet'!$F$34)-$C64)</f>
        <v>53.651977684439274</v>
      </c>
      <c r="N64" s="32">
        <f>-('Heat X-changer Worksheet'!$F$20*'Heat X-changer Worksheet'!$F$21*($L$1-N$3)/('Heat X-changer Worksheet'!$F$33*'Heat X-changer Worksheet'!$F$34)-$C64)</f>
        <v>54.110816013039269</v>
      </c>
      <c r="O64" s="32">
        <f>-('Heat X-changer Worksheet'!$F$20*'Heat X-changer Worksheet'!$F$21*($L$1-O$3)/('Heat X-changer Worksheet'!$F$33*'Heat X-changer Worksheet'!$F$34)-$C64)</f>
        <v>54.569654341639279</v>
      </c>
      <c r="P64" s="32">
        <f>-('Heat X-changer Worksheet'!$F$20*'Heat X-changer Worksheet'!$F$21*($L$1-P$3)/('Heat X-changer Worksheet'!$F$33*'Heat X-changer Worksheet'!$F$34)-$C64)</f>
        <v>55.028492670239288</v>
      </c>
      <c r="Q64" s="32">
        <f>-('Heat X-changer Worksheet'!$F$20*'Heat X-changer Worksheet'!$F$21*($L$1-Q$3)/('Heat X-changer Worksheet'!$F$33*'Heat X-changer Worksheet'!$F$34)-$C64)</f>
        <v>55.487330998839298</v>
      </c>
      <c r="R64" s="32">
        <f>-('Heat X-changer Worksheet'!$F$20*'Heat X-changer Worksheet'!$F$21*($L$1-R$3)/('Heat X-changer Worksheet'!$F$33*'Heat X-changer Worksheet'!$F$34)-$C64)</f>
        <v>55.946169327439293</v>
      </c>
      <c r="S64" s="32">
        <f>-('Heat X-changer Worksheet'!$F$20*'Heat X-changer Worksheet'!$F$21*($L$1-S$3)/('Heat X-changer Worksheet'!$F$33*'Heat X-changer Worksheet'!$F$34)-$C64)</f>
        <v>56.405007656039302</v>
      </c>
      <c r="T64" s="32">
        <f>-('Heat X-changer Worksheet'!$F$20*'Heat X-changer Worksheet'!$F$21*($L$1-T$3)/('Heat X-changer Worksheet'!$F$33*'Heat X-changer Worksheet'!$F$34)-$C64)</f>
        <v>56.863845984639305</v>
      </c>
      <c r="U64" s="32">
        <f>-('Heat X-changer Worksheet'!$F$20*'Heat X-changer Worksheet'!$F$21*($L$1-U$3)/('Heat X-changer Worksheet'!$F$33*'Heat X-changer Worksheet'!$F$34)-$C64)</f>
        <v>57.322684313239314</v>
      </c>
      <c r="V64" s="32">
        <f>-('Heat X-changer Worksheet'!$F$20*'Heat X-changer Worksheet'!$F$21*($L$1-V$3)/('Heat X-changer Worksheet'!$F$33*'Heat X-changer Worksheet'!$F$34)-$C64)</f>
        <v>57.781522641839317</v>
      </c>
      <c r="W64" s="32">
        <f>-('Heat X-changer Worksheet'!$F$20*'Heat X-changer Worksheet'!$F$21*($L$1-W$3)/('Heat X-changer Worksheet'!$F$33*'Heat X-changer Worksheet'!$F$34)-$C64)</f>
        <v>58.240360970439326</v>
      </c>
      <c r="X64" s="32">
        <f>-('Heat X-changer Worksheet'!$F$20*'Heat X-changer Worksheet'!$F$21*($L$1-X$3)/('Heat X-changer Worksheet'!$F$33*'Heat X-changer Worksheet'!$F$34)-$C64)</f>
        <v>58.699199299039329</v>
      </c>
      <c r="Y64" s="32">
        <f>-('Heat X-changer Worksheet'!$F$20*'Heat X-changer Worksheet'!$F$21*($L$1-Y$3)/('Heat X-changer Worksheet'!$F$33*'Heat X-changer Worksheet'!$F$34)-$C64)</f>
        <v>59.158037627639331</v>
      </c>
      <c r="Z64" s="32">
        <f>-('Heat X-changer Worksheet'!$F$20*'Heat X-changer Worksheet'!$F$21*($L$1-Z$3)/('Heat X-changer Worksheet'!$F$33*'Heat X-changer Worksheet'!$F$34)-$C64)</f>
        <v>59.61687595623934</v>
      </c>
      <c r="AA64" s="32">
        <f>-('Heat X-changer Worksheet'!$F$20*'Heat X-changer Worksheet'!$F$21*($L$1-AA$3)/('Heat X-changer Worksheet'!$F$33*'Heat X-changer Worksheet'!$F$34)-$C64)</f>
        <v>60.075714284839343</v>
      </c>
      <c r="AB64" s="32">
        <f>-('Heat X-changer Worksheet'!$F$20*'Heat X-changer Worksheet'!$F$21*($L$1-AB$3)/('Heat X-changer Worksheet'!$F$33*'Heat X-changer Worksheet'!$F$34)-$C64)</f>
        <v>60.534552613439345</v>
      </c>
      <c r="AC64" s="32">
        <f>-('Heat X-changer Worksheet'!$F$20*'Heat X-changer Worksheet'!$F$21*($L$1-AC$3)/('Heat X-changer Worksheet'!$F$33*'Heat X-changer Worksheet'!$F$34)-$C64)</f>
        <v>60.993390942039348</v>
      </c>
      <c r="AD64" s="32">
        <f>-('Heat X-changer Worksheet'!$F$20*'Heat X-changer Worksheet'!$F$21*($L$1-AD$3)/('Heat X-changer Worksheet'!$F$33*'Heat X-changer Worksheet'!$F$34)-$C64)</f>
        <v>61.452229270639357</v>
      </c>
      <c r="AE64" s="32">
        <f>-('Heat X-changer Worksheet'!$F$20*'Heat X-changer Worksheet'!$F$21*($L$1-AE$3)/('Heat X-changer Worksheet'!$F$33*'Heat X-changer Worksheet'!$F$34)-$C64)</f>
        <v>61.91106759923936</v>
      </c>
      <c r="AF64" s="32">
        <f>-('Heat X-changer Worksheet'!$F$20*'Heat X-changer Worksheet'!$F$21*($L$1-AF$3)/('Heat X-changer Worksheet'!$F$33*'Heat X-changer Worksheet'!$F$34)-$C64)</f>
        <v>62.369905927839362</v>
      </c>
      <c r="AG64" s="32">
        <f>-('Heat X-changer Worksheet'!$F$20*'Heat X-changer Worksheet'!$F$21*($L$1-AG$3)/('Heat X-changer Worksheet'!$F$33*'Heat X-changer Worksheet'!$F$34)-$C64)</f>
        <v>62.828744256439371</v>
      </c>
      <c r="AH64" s="32">
        <f>-('Heat X-changer Worksheet'!$F$20*'Heat X-changer Worksheet'!$F$21*($L$1-AH$3)/('Heat X-changer Worksheet'!$F$33*'Heat X-changer Worksheet'!$F$34)-$C64)</f>
        <v>63.287582585039374</v>
      </c>
      <c r="AI64" s="32">
        <f>-('Heat X-changer Worksheet'!$F$20*'Heat X-changer Worksheet'!$F$21*($L$1-AI$3)/('Heat X-changer Worksheet'!$F$33*'Heat X-changer Worksheet'!$F$34)-$C64)</f>
        <v>63.746420913639383</v>
      </c>
      <c r="AJ64" s="32">
        <f>-('Heat X-changer Worksheet'!$F$20*'Heat X-changer Worksheet'!$F$21*($L$1-AJ$3)/('Heat X-changer Worksheet'!$F$33*'Heat X-changer Worksheet'!$F$34)-$C64)</f>
        <v>64.205259242239379</v>
      </c>
      <c r="AK64" s="32">
        <f>-('Heat X-changer Worksheet'!$F$20*'Heat X-changer Worksheet'!$F$21*($L$1-AK$3)/('Heat X-changer Worksheet'!$F$33*'Heat X-changer Worksheet'!$F$34)-$C64)</f>
        <v>64.664097570839402</v>
      </c>
      <c r="AL64" s="32">
        <f>-('Heat X-changer Worksheet'!$F$20*'Heat X-changer Worksheet'!$F$21*($L$1-AL$3)/('Heat X-changer Worksheet'!$F$33*'Heat X-changer Worksheet'!$F$34)-$C64)</f>
        <v>65.122935899439398</v>
      </c>
      <c r="AM64" s="32">
        <f>-('Heat X-changer Worksheet'!$F$20*'Heat X-changer Worksheet'!$F$21*($L$1-AM$3)/('Heat X-changer Worksheet'!$F$33*'Heat X-changer Worksheet'!$F$34)-$C64)</f>
        <v>65.581774228039393</v>
      </c>
      <c r="AN64" s="32">
        <f>-('Heat X-changer Worksheet'!$F$20*'Heat X-changer Worksheet'!$F$21*($L$1-AN$3)/('Heat X-changer Worksheet'!$F$33*'Heat X-changer Worksheet'!$F$34)-$C64)</f>
        <v>66.040612556639417</v>
      </c>
      <c r="AO64" s="32">
        <f>-('Heat X-changer Worksheet'!$F$20*'Heat X-changer Worksheet'!$F$21*($L$1-AO$3)/('Heat X-changer Worksheet'!$F$33*'Heat X-changer Worksheet'!$F$34)-$C64)</f>
        <v>66.499450885239412</v>
      </c>
      <c r="AP64" s="32">
        <f>-('Heat X-changer Worksheet'!$F$20*'Heat X-changer Worksheet'!$F$21*($L$1-AP$3)/('Heat X-changer Worksheet'!$F$33*'Heat X-changer Worksheet'!$F$34)-$C64)</f>
        <v>66.958289213839421</v>
      </c>
      <c r="AQ64" s="32">
        <f>-('Heat X-changer Worksheet'!$F$20*'Heat X-changer Worksheet'!$F$21*($L$1-AQ$3)/('Heat X-changer Worksheet'!$F$33*'Heat X-changer Worksheet'!$F$34)-$C64)</f>
        <v>67.417127542439431</v>
      </c>
      <c r="AR64" s="32">
        <f>-('Heat X-changer Worksheet'!$F$20*'Heat X-changer Worksheet'!$F$21*($L$1-AR$3)/('Heat X-changer Worksheet'!$F$33*'Heat X-changer Worksheet'!$F$34)-$C64)</f>
        <v>67.875965871039426</v>
      </c>
      <c r="AS64" s="32">
        <f>-('Heat X-changer Worksheet'!$F$20*'Heat X-changer Worksheet'!$F$21*($L$1-AS$3)/('Heat X-changer Worksheet'!$F$33*'Heat X-changer Worksheet'!$F$34)-$C64)</f>
        <v>68.334804199639436</v>
      </c>
      <c r="AT64" s="32">
        <f>-('Heat X-changer Worksheet'!$F$20*'Heat X-changer Worksheet'!$F$21*($L$1-AT$3)/('Heat X-changer Worksheet'!$F$33*'Heat X-changer Worksheet'!$F$34)-$C64)</f>
        <v>68.793642528239431</v>
      </c>
      <c r="AU64" s="32">
        <f>-('Heat X-changer Worksheet'!$F$20*'Heat X-changer Worksheet'!$F$21*($L$1-AU$3)/('Heat X-changer Worksheet'!$F$33*'Heat X-changer Worksheet'!$F$34)-$C64)</f>
        <v>69.252480856839441</v>
      </c>
      <c r="AV64" s="32">
        <f>-('Heat X-changer Worksheet'!$F$20*'Heat X-changer Worksheet'!$F$21*($L$1-AV$3)/('Heat X-changer Worksheet'!$F$33*'Heat X-changer Worksheet'!$F$34)-$C64)</f>
        <v>69.711319185439436</v>
      </c>
      <c r="AW64" s="32">
        <f>-('Heat X-changer Worksheet'!$F$20*'Heat X-changer Worksheet'!$F$21*($L$1-AW$3)/('Heat X-changer Worksheet'!$F$33*'Heat X-changer Worksheet'!$F$34)-$C64)</f>
        <v>70.17015751403946</v>
      </c>
      <c r="AX64" s="32">
        <f>-('Heat X-changer Worksheet'!$F$20*'Heat X-changer Worksheet'!$F$21*($L$1-AX$3)/('Heat X-changer Worksheet'!$F$33*'Heat X-changer Worksheet'!$F$34)-$C64)</f>
        <v>70.628995842639455</v>
      </c>
      <c r="AY64" s="32">
        <f>-('Heat X-changer Worksheet'!$F$20*'Heat X-changer Worksheet'!$F$21*($L$1-AY$3)/('Heat X-changer Worksheet'!$F$33*'Heat X-changer Worksheet'!$F$34)-$C64)</f>
        <v>71.087834171239464</v>
      </c>
      <c r="AZ64" s="32">
        <f>-('Heat X-changer Worksheet'!$F$20*'Heat X-changer Worksheet'!$F$21*($L$1-AZ$3)/('Heat X-changer Worksheet'!$F$33*'Heat X-changer Worksheet'!$F$34)-$C64)</f>
        <v>71.546672499839474</v>
      </c>
      <c r="BA64" s="32">
        <f>-('Heat X-changer Worksheet'!$F$20*'Heat X-changer Worksheet'!$F$21*($L$1-BA$3)/('Heat X-changer Worksheet'!$F$33*'Heat X-changer Worksheet'!$F$34)-$C64)</f>
        <v>72.005510828439469</v>
      </c>
      <c r="BB64" s="32">
        <f>-('Heat X-changer Worksheet'!$F$20*'Heat X-changer Worksheet'!$F$21*($L$1-BB$3)/('Heat X-changer Worksheet'!$F$33*'Heat X-changer Worksheet'!$F$34)-$C64)</f>
        <v>72.464349157039479</v>
      </c>
      <c r="BC64" s="32">
        <f>-('Heat X-changer Worksheet'!$F$20*'Heat X-changer Worksheet'!$F$21*($L$1-BC$3)/('Heat X-changer Worksheet'!$F$33*'Heat X-changer Worksheet'!$F$34)-$C64)</f>
        <v>72.923187485639488</v>
      </c>
      <c r="BD64" s="32">
        <f>-('Heat X-changer Worksheet'!$F$20*'Heat X-changer Worksheet'!$F$21*($L$1-BD$3)/('Heat X-changer Worksheet'!$F$33*'Heat X-changer Worksheet'!$F$34)-$C64)</f>
        <v>73.382025814239483</v>
      </c>
      <c r="BE64" s="32">
        <f>-('Heat X-changer Worksheet'!$F$20*'Heat X-changer Worksheet'!$F$21*($L$1-BE$3)/('Heat X-changer Worksheet'!$F$33*'Heat X-changer Worksheet'!$F$34)-$C64)</f>
        <v>73.840864142839493</v>
      </c>
      <c r="BF64" s="32">
        <f>-('Heat X-changer Worksheet'!$F$20*'Heat X-changer Worksheet'!$F$21*($L$1-BF$3)/('Heat X-changer Worksheet'!$F$33*'Heat X-changer Worksheet'!$F$34)-$C64)</f>
        <v>74.299702471439502</v>
      </c>
      <c r="BG64" s="32">
        <f>-('Heat X-changer Worksheet'!$F$20*'Heat X-changer Worksheet'!$F$21*($L$1-BG$3)/('Heat X-changer Worksheet'!$F$33*'Heat X-changer Worksheet'!$F$34)-$C64)</f>
        <v>74.758540800039498</v>
      </c>
      <c r="BH64" s="32">
        <f>-('Heat X-changer Worksheet'!$F$20*'Heat X-changer Worksheet'!$F$21*($L$1-BH$3)/('Heat X-changer Worksheet'!$F$33*'Heat X-changer Worksheet'!$F$34)-$C64)</f>
        <v>75.217379128639507</v>
      </c>
      <c r="BI64" s="32">
        <f>-('Heat X-changer Worksheet'!$F$20*'Heat X-changer Worksheet'!$F$21*($L$1-BI$3)/('Heat X-changer Worksheet'!$F$33*'Heat X-changer Worksheet'!$F$34)-$C64)</f>
        <v>75.676217457239517</v>
      </c>
      <c r="BJ64" s="32">
        <f>-('Heat X-changer Worksheet'!$F$20*'Heat X-changer Worksheet'!$F$21*($L$1-BJ$3)/('Heat X-changer Worksheet'!$F$33*'Heat X-changer Worksheet'!$F$34)-$C64)</f>
        <v>76.135055785839512</v>
      </c>
      <c r="BK64" s="32">
        <f>-('Heat X-changer Worksheet'!$F$20*'Heat X-changer Worksheet'!$F$21*($L$1-BK$3)/('Heat X-changer Worksheet'!$F$33*'Heat X-changer Worksheet'!$F$34)-$C64)</f>
        <v>76.593894114439536</v>
      </c>
      <c r="BL64" s="32">
        <f>-('Heat X-changer Worksheet'!$F$20*'Heat X-changer Worksheet'!$F$21*($L$1-BL$3)/('Heat X-changer Worksheet'!$F$33*'Heat X-changer Worksheet'!$F$34)-$C64)</f>
        <v>77.052732443039531</v>
      </c>
      <c r="BM64" s="32">
        <f>-('Heat X-changer Worksheet'!$F$20*'Heat X-changer Worksheet'!$F$21*($L$1-BM$3)/('Heat X-changer Worksheet'!$F$33*'Heat X-changer Worksheet'!$F$34)-$C64)</f>
        <v>77.511570771639526</v>
      </c>
      <c r="BN64" s="32">
        <f>-('Heat X-changer Worksheet'!$F$20*'Heat X-changer Worksheet'!$F$21*($L$1-BN$3)/('Heat X-changer Worksheet'!$F$33*'Heat X-changer Worksheet'!$F$34)-$C64)</f>
        <v>77.970409100239536</v>
      </c>
      <c r="BO64" s="32">
        <f>-('Heat X-changer Worksheet'!$F$20*'Heat X-changer Worksheet'!$F$21*($L$1-BO$3)/('Heat X-changer Worksheet'!$F$33*'Heat X-changer Worksheet'!$F$34)-$C64)</f>
        <v>78.429247428839545</v>
      </c>
      <c r="BP64" s="32">
        <f>-('Heat X-changer Worksheet'!$F$20*'Heat X-changer Worksheet'!$F$21*($L$1-BP$3)/('Heat X-changer Worksheet'!$F$33*'Heat X-changer Worksheet'!$F$34)-$C64)</f>
        <v>78.888085757439541</v>
      </c>
      <c r="BQ64" s="32">
        <f>-('Heat X-changer Worksheet'!$F$20*'Heat X-changer Worksheet'!$F$21*($L$1-BQ$3)/('Heat X-changer Worksheet'!$F$33*'Heat X-changer Worksheet'!$F$34)-$C64)</f>
        <v>79.34692408603955</v>
      </c>
      <c r="BR64" s="32">
        <f>-('Heat X-changer Worksheet'!$F$20*'Heat X-changer Worksheet'!$F$21*($L$1-BR$3)/('Heat X-changer Worksheet'!$F$33*'Heat X-changer Worksheet'!$F$34)-$C64)</f>
        <v>79.80576241463956</v>
      </c>
      <c r="BS64" s="32">
        <f>-('Heat X-changer Worksheet'!$F$20*'Heat X-changer Worksheet'!$F$21*($L$1-BS$3)/('Heat X-changer Worksheet'!$F$33*'Heat X-changer Worksheet'!$F$34)-$C64)</f>
        <v>80.264600743239555</v>
      </c>
      <c r="BT64" s="32">
        <f>-('Heat X-changer Worksheet'!$F$20*'Heat X-changer Worksheet'!$F$21*($L$1-BT$3)/('Heat X-changer Worksheet'!$F$33*'Heat X-changer Worksheet'!$F$34)-$C64)</f>
        <v>80.723439071839579</v>
      </c>
      <c r="BU64" s="32">
        <f>-('Heat X-changer Worksheet'!$F$20*'Heat X-changer Worksheet'!$F$21*($L$1-BU$3)/('Heat X-changer Worksheet'!$F$33*'Heat X-changer Worksheet'!$F$34)-$C64)</f>
        <v>81.182277400439574</v>
      </c>
      <c r="BV64" s="32">
        <f>-('Heat X-changer Worksheet'!$F$20*'Heat X-changer Worksheet'!$F$21*($L$1-BV$3)/('Heat X-changer Worksheet'!$F$33*'Heat X-changer Worksheet'!$F$34)-$C64)</f>
        <v>81.641115729039569</v>
      </c>
      <c r="BW64" s="32">
        <f>-('Heat X-changer Worksheet'!$F$20*'Heat X-changer Worksheet'!$F$21*($L$1-BW$3)/('Heat X-changer Worksheet'!$F$33*'Heat X-changer Worksheet'!$F$34)-$C64)</f>
        <v>82.099954057639593</v>
      </c>
      <c r="BX64" s="32">
        <f>-('Heat X-changer Worksheet'!$F$20*'Heat X-changer Worksheet'!$F$21*($L$1-BX$3)/('Heat X-changer Worksheet'!$F$33*'Heat X-changer Worksheet'!$F$34)-$C64)</f>
        <v>82.558792386239588</v>
      </c>
      <c r="BY64" s="32">
        <f>-('Heat X-changer Worksheet'!$F$20*'Heat X-changer Worksheet'!$F$21*($L$1-BY$3)/('Heat X-changer Worksheet'!$F$33*'Heat X-changer Worksheet'!$F$34)-$C64)</f>
        <v>83.017630714839598</v>
      </c>
      <c r="BZ64" s="32">
        <f>-('Heat X-changer Worksheet'!$F$20*'Heat X-changer Worksheet'!$F$21*($L$1-BZ$3)/('Heat X-changer Worksheet'!$F$33*'Heat X-changer Worksheet'!$F$34)-$C64)</f>
        <v>83.476469043439607</v>
      </c>
      <c r="CA64" s="32">
        <f>-('Heat X-changer Worksheet'!$F$20*'Heat X-changer Worksheet'!$F$21*($L$1-CA$3)/('Heat X-changer Worksheet'!$F$33*'Heat X-changer Worksheet'!$F$34)-$C64)</f>
        <v>83.935307372039603</v>
      </c>
      <c r="CB64" s="32">
        <f>-('Heat X-changer Worksheet'!$F$20*'Heat X-changer Worksheet'!$F$21*($L$1-CB$3)/('Heat X-changer Worksheet'!$F$33*'Heat X-changer Worksheet'!$F$34)-$C64)</f>
        <v>84.394145700639612</v>
      </c>
      <c r="CC64" s="32">
        <f>-('Heat X-changer Worksheet'!$F$20*'Heat X-changer Worksheet'!$F$21*($L$1-CC$3)/('Heat X-changer Worksheet'!$F$33*'Heat X-changer Worksheet'!$F$34)-$C64)</f>
        <v>84.852984029239622</v>
      </c>
      <c r="CD64" s="32">
        <f>-('Heat X-changer Worksheet'!$F$20*'Heat X-changer Worksheet'!$F$21*($L$1-CD$3)/('Heat X-changer Worksheet'!$F$33*'Heat X-changer Worksheet'!$F$34)-$C64)</f>
        <v>85.311822357839617</v>
      </c>
      <c r="CE64" s="32">
        <f>-('Heat X-changer Worksheet'!$F$20*'Heat X-changer Worksheet'!$F$21*($L$1-CE$3)/('Heat X-changer Worksheet'!$F$33*'Heat X-changer Worksheet'!$F$34)-$C64)</f>
        <v>85.770660686439612</v>
      </c>
      <c r="CF64" s="32">
        <f>-('Heat X-changer Worksheet'!$F$20*'Heat X-changer Worksheet'!$F$21*($L$1-CF$3)/('Heat X-changer Worksheet'!$F$33*'Heat X-changer Worksheet'!$F$34)-$C64)</f>
        <v>86.229499015039636</v>
      </c>
      <c r="CG64" s="32">
        <f>-('Heat X-changer Worksheet'!$F$20*'Heat X-changer Worksheet'!$F$21*($L$1-CG$3)/('Heat X-changer Worksheet'!$F$33*'Heat X-changer Worksheet'!$F$34)-$C64)</f>
        <v>86.688337343639631</v>
      </c>
      <c r="CH64" s="32">
        <f>-('Heat X-changer Worksheet'!$F$20*'Heat X-changer Worksheet'!$F$21*($L$1-CH$3)/('Heat X-changer Worksheet'!$F$33*'Heat X-changer Worksheet'!$F$34)-$C64)</f>
        <v>87.147175672239641</v>
      </c>
      <c r="CI64" s="32">
        <f>-('Heat X-changer Worksheet'!$F$20*'Heat X-changer Worksheet'!$F$21*($L$1-CI$3)/('Heat X-changer Worksheet'!$F$33*'Heat X-changer Worksheet'!$F$34)-$C64)</f>
        <v>87.60601400083965</v>
      </c>
      <c r="CJ64" s="32">
        <f>-('Heat X-changer Worksheet'!$F$20*'Heat X-changer Worksheet'!$F$21*($L$1-CJ$3)/('Heat X-changer Worksheet'!$F$33*'Heat X-changer Worksheet'!$F$34)-$C64)</f>
        <v>88.064852329439645</v>
      </c>
      <c r="CK64" s="32">
        <f>-('Heat X-changer Worksheet'!$F$20*'Heat X-changer Worksheet'!$F$21*($L$1-CK$3)/('Heat X-changer Worksheet'!$F$33*'Heat X-changer Worksheet'!$F$34)-$C64)</f>
        <v>88.523690658039655</v>
      </c>
      <c r="CL64" s="32">
        <f>-('Heat X-changer Worksheet'!$F$20*'Heat X-changer Worksheet'!$F$21*($L$1-CL$3)/('Heat X-changer Worksheet'!$F$33*'Heat X-changer Worksheet'!$F$34)-$C64)</f>
        <v>88.982528986639664</v>
      </c>
      <c r="CM64" s="32">
        <f>-('Heat X-changer Worksheet'!$F$20*'Heat X-changer Worksheet'!$F$21*($L$1-CM$3)/('Heat X-changer Worksheet'!$F$33*'Heat X-changer Worksheet'!$F$34)-$C64)</f>
        <v>89.44136731523966</v>
      </c>
      <c r="CN64" s="32">
        <f>-('Heat X-changer Worksheet'!$F$20*'Heat X-changer Worksheet'!$F$21*($L$1-CN$3)/('Heat X-changer Worksheet'!$F$33*'Heat X-changer Worksheet'!$F$34)-$C64)</f>
        <v>89.900205643839669</v>
      </c>
      <c r="CO64" s="32">
        <f>-('Heat X-changer Worksheet'!$F$20*'Heat X-changer Worksheet'!$F$21*($L$1-CO$3)/('Heat X-changer Worksheet'!$F$33*'Heat X-changer Worksheet'!$F$34)-$C64)</f>
        <v>90.359043972439679</v>
      </c>
      <c r="CP64" s="32">
        <f>-('Heat X-changer Worksheet'!$F$20*'Heat X-changer Worksheet'!$F$21*($L$1-CP$3)/('Heat X-changer Worksheet'!$F$33*'Heat X-changer Worksheet'!$F$34)-$C64)</f>
        <v>90.817882301039674</v>
      </c>
      <c r="CQ64" s="32">
        <f>-('Heat X-changer Worksheet'!$F$20*'Heat X-changer Worksheet'!$F$21*($L$1-CQ$3)/('Heat X-changer Worksheet'!$F$33*'Heat X-changer Worksheet'!$F$34)-$C64)</f>
        <v>91.276720629639684</v>
      </c>
      <c r="CR64" s="32">
        <f>-('Heat X-changer Worksheet'!$F$20*'Heat X-changer Worksheet'!$F$21*($L$1-CR$3)/('Heat X-changer Worksheet'!$F$33*'Heat X-changer Worksheet'!$F$34)-$C64)</f>
        <v>91.735558958239693</v>
      </c>
      <c r="CS64" s="32">
        <f>-('Heat X-changer Worksheet'!$F$20*'Heat X-changer Worksheet'!$F$21*($L$1-CS$3)/('Heat X-changer Worksheet'!$F$33*'Heat X-changer Worksheet'!$F$34)-$C64)</f>
        <v>92.194397286839688</v>
      </c>
      <c r="CT64" s="32">
        <f>-('Heat X-changer Worksheet'!$F$20*'Heat X-changer Worksheet'!$F$21*($L$1-CT$3)/('Heat X-changer Worksheet'!$F$33*'Heat X-changer Worksheet'!$F$34)-$C64)</f>
        <v>92.653235615439698</v>
      </c>
      <c r="CU64" s="32">
        <f>-('Heat X-changer Worksheet'!$F$20*'Heat X-changer Worksheet'!$F$21*($L$1-CU$3)/('Heat X-changer Worksheet'!$F$33*'Heat X-changer Worksheet'!$F$34)-$C64)</f>
        <v>93.112073944039707</v>
      </c>
      <c r="CV64" s="32">
        <f>-('Heat X-changer Worksheet'!$F$20*'Heat X-changer Worksheet'!$F$21*($L$1-CV$3)/('Heat X-changer Worksheet'!$F$33*'Heat X-changer Worksheet'!$F$34)-$C64)</f>
        <v>93.570912272639703</v>
      </c>
      <c r="CW64" s="32">
        <f>-('Heat X-changer Worksheet'!$F$20*'Heat X-changer Worksheet'!$F$21*($L$1-CW$3)/('Heat X-changer Worksheet'!$F$33*'Heat X-changer Worksheet'!$F$34)-$C64)</f>
        <v>94.029750601239712</v>
      </c>
      <c r="CX64" s="32">
        <f>-('Heat X-changer Worksheet'!$F$20*'Heat X-changer Worksheet'!$F$21*($L$1-CX$3)/('Heat X-changer Worksheet'!$F$33*'Heat X-changer Worksheet'!$F$34)-$C64)</f>
        <v>94.488588929839722</v>
      </c>
      <c r="CY64" s="32">
        <f>-('Heat X-changer Worksheet'!$F$20*'Heat X-changer Worksheet'!$F$21*($L$1-CY$3)/('Heat X-changer Worksheet'!$F$33*'Heat X-changer Worksheet'!$F$34)-$C64)</f>
        <v>94.947427258439731</v>
      </c>
      <c r="CZ64" s="32">
        <f>-('Heat X-changer Worksheet'!$F$20*'Heat X-changer Worksheet'!$F$21*($L$1-CZ$3)/('Heat X-changer Worksheet'!$F$33*'Heat X-changer Worksheet'!$F$34)-$C64)</f>
        <v>95.406265587039741</v>
      </c>
      <c r="DA64" s="32">
        <f>-('Heat X-changer Worksheet'!$F$20*'Heat X-changer Worksheet'!$F$21*($L$1-DA$3)/('Heat X-changer Worksheet'!$F$33*'Heat X-changer Worksheet'!$F$34)-$C64)</f>
        <v>95.865103915639736</v>
      </c>
      <c r="DB64" s="32">
        <f>-('Heat X-changer Worksheet'!$F$20*'Heat X-changer Worksheet'!$F$21*($L$1-DB$3)/('Heat X-changer Worksheet'!$F$33*'Heat X-changer Worksheet'!$F$34)-$C64)</f>
        <v>96.323942244239731</v>
      </c>
      <c r="DC64" s="32">
        <f>-('Heat X-changer Worksheet'!$F$20*'Heat X-changer Worksheet'!$F$21*($L$1-DC$3)/('Heat X-changer Worksheet'!$F$33*'Heat X-changer Worksheet'!$F$34)-$C64)</f>
        <v>96.782780572839741</v>
      </c>
      <c r="DD64" s="32">
        <f>-('Heat X-changer Worksheet'!$F$20*'Heat X-changer Worksheet'!$F$21*($L$1-DD$3)/('Heat X-changer Worksheet'!$F$33*'Heat X-changer Worksheet'!$F$34)-$C64)</f>
        <v>97.24161890143975</v>
      </c>
      <c r="DE64" s="32">
        <f>-('Heat X-changer Worksheet'!$F$20*'Heat X-changer Worksheet'!$F$21*($L$1-DE$3)/('Heat X-changer Worksheet'!$F$33*'Heat X-changer Worksheet'!$F$34)-$C64)</f>
        <v>97.70045723003976</v>
      </c>
      <c r="DF64" s="32">
        <f>-('Heat X-changer Worksheet'!$F$20*'Heat X-changer Worksheet'!$F$21*($L$1-DF$3)/('Heat X-changer Worksheet'!$F$33*'Heat X-changer Worksheet'!$F$34)-$C64)</f>
        <v>98.159295558639769</v>
      </c>
      <c r="DG64" s="32">
        <f>-('Heat X-changer Worksheet'!$F$20*'Heat X-changer Worksheet'!$F$21*($L$1-DG$3)/('Heat X-changer Worksheet'!$F$33*'Heat X-changer Worksheet'!$F$34)-$C64)</f>
        <v>98.618133887239765</v>
      </c>
      <c r="DH64" s="32">
        <f>-('Heat X-changer Worksheet'!$F$20*'Heat X-changer Worksheet'!$F$21*($L$1-DH$3)/('Heat X-changer Worksheet'!$F$33*'Heat X-changer Worksheet'!$F$34)-$C64)</f>
        <v>99.076972215839774</v>
      </c>
      <c r="DI64" s="32">
        <f>-('Heat X-changer Worksheet'!$F$20*'Heat X-changer Worksheet'!$F$21*($L$1-DI$3)/('Heat X-changer Worksheet'!$F$33*'Heat X-changer Worksheet'!$F$34)-$C64)</f>
        <v>99.535810544439784</v>
      </c>
      <c r="DJ64" s="32">
        <f>-('Heat X-changer Worksheet'!$F$20*'Heat X-changer Worksheet'!$F$21*($L$1-DJ$3)/('Heat X-changer Worksheet'!$F$33*'Heat X-changer Worksheet'!$F$34)-$C64)</f>
        <v>99.994648873039779</v>
      </c>
      <c r="DK64" s="32">
        <f>-('Heat X-changer Worksheet'!$F$20*'Heat X-changer Worksheet'!$F$21*($L$1-DK$3)/('Heat X-changer Worksheet'!$F$33*'Heat X-changer Worksheet'!$F$34)-$C64)</f>
        <v>100.45348720163979</v>
      </c>
      <c r="DL64" s="32">
        <f>-('Heat X-changer Worksheet'!$F$20*'Heat X-changer Worksheet'!$F$21*($L$1-DL$3)/('Heat X-changer Worksheet'!$F$33*'Heat X-changer Worksheet'!$F$34)-$C64)</f>
        <v>100.9123255302398</v>
      </c>
      <c r="DM64" s="32">
        <f>-('Heat X-changer Worksheet'!$F$20*'Heat X-changer Worksheet'!$F$21*($L$1-DM$3)/('Heat X-changer Worksheet'!$F$33*'Heat X-changer Worksheet'!$F$34)-$C64)</f>
        <v>101.37116385883979</v>
      </c>
      <c r="DN64" s="32">
        <f>-('Heat X-changer Worksheet'!$F$20*'Heat X-changer Worksheet'!$F$21*($L$1-DN$3)/('Heat X-changer Worksheet'!$F$33*'Heat X-changer Worksheet'!$F$34)-$C64)</f>
        <v>101.8300021874398</v>
      </c>
      <c r="DO64" s="32">
        <f>-('Heat X-changer Worksheet'!$F$20*'Heat X-changer Worksheet'!$F$21*($L$1-DO$3)/('Heat X-changer Worksheet'!$F$33*'Heat X-changer Worksheet'!$F$34)-$C64)</f>
        <v>102.28884051603981</v>
      </c>
      <c r="DP64" s="32">
        <f>-('Heat X-changer Worksheet'!$F$20*'Heat X-changer Worksheet'!$F$21*($L$1-DP$3)/('Heat X-changer Worksheet'!$F$33*'Heat X-changer Worksheet'!$F$34)-$C64)</f>
        <v>102.74767884463981</v>
      </c>
      <c r="DQ64" s="32">
        <f>-('Heat X-changer Worksheet'!$F$20*'Heat X-changer Worksheet'!$F$21*($L$1-DQ$3)/('Heat X-changer Worksheet'!$F$33*'Heat X-changer Worksheet'!$F$34)-$C64)</f>
        <v>103.20651717323982</v>
      </c>
      <c r="DR64" s="32">
        <f>-('Heat X-changer Worksheet'!$F$20*'Heat X-changer Worksheet'!$F$21*($L$1-DR$3)/('Heat X-changer Worksheet'!$F$33*'Heat X-changer Worksheet'!$F$34)-$C64)</f>
        <v>103.66535550183983</v>
      </c>
      <c r="DS64" s="32">
        <f>-('Heat X-changer Worksheet'!$F$20*'Heat X-changer Worksheet'!$F$21*($L$1-DS$3)/('Heat X-changer Worksheet'!$F$33*'Heat X-changer Worksheet'!$F$34)-$C64)</f>
        <v>104.12419383043982</v>
      </c>
      <c r="DT64" s="32">
        <f>-('Heat X-changer Worksheet'!$F$20*'Heat X-changer Worksheet'!$F$21*($L$1-DT$3)/('Heat X-changer Worksheet'!$F$33*'Heat X-changer Worksheet'!$F$34)-$C64)</f>
        <v>104.58303215903983</v>
      </c>
      <c r="DU64" s="32">
        <f>-('Heat X-changer Worksheet'!$F$20*'Heat X-changer Worksheet'!$F$21*($L$1-DU$3)/('Heat X-changer Worksheet'!$F$33*'Heat X-changer Worksheet'!$F$34)-$C64)</f>
        <v>105.04187048763984</v>
      </c>
      <c r="DV64" s="32">
        <f>-('Heat X-changer Worksheet'!$F$20*'Heat X-changer Worksheet'!$F$21*($L$1-DV$3)/('Heat X-changer Worksheet'!$F$33*'Heat X-changer Worksheet'!$F$34)-$C64)</f>
        <v>105.50070881623984</v>
      </c>
      <c r="DW64" s="32">
        <f>-('Heat X-changer Worksheet'!$F$20*'Heat X-changer Worksheet'!$F$21*($L$1-DW$3)/('Heat X-changer Worksheet'!$F$33*'Heat X-changer Worksheet'!$F$34)-$C64)</f>
        <v>105.95954714483985</v>
      </c>
      <c r="DX64" s="32">
        <f>-('Heat X-changer Worksheet'!$F$20*'Heat X-changer Worksheet'!$F$21*($L$1-DX$3)/('Heat X-changer Worksheet'!$F$33*'Heat X-changer Worksheet'!$F$34)-$C64)</f>
        <v>106.41838547343986</v>
      </c>
      <c r="DY64" s="32">
        <f>-('Heat X-changer Worksheet'!$F$20*'Heat X-changer Worksheet'!$F$21*($L$1-DY$3)/('Heat X-changer Worksheet'!$F$33*'Heat X-changer Worksheet'!$F$34)-$C64)</f>
        <v>106.87722380203985</v>
      </c>
      <c r="DZ64" s="32">
        <f>-('Heat X-changer Worksheet'!$F$20*'Heat X-changer Worksheet'!$F$21*($L$1-DZ$3)/('Heat X-changer Worksheet'!$F$33*'Heat X-changer Worksheet'!$F$34)-$C64)</f>
        <v>107.33606213063986</v>
      </c>
      <c r="EA64" s="32">
        <f>-('Heat X-changer Worksheet'!$F$20*'Heat X-changer Worksheet'!$F$21*($L$1-EA$3)/('Heat X-changer Worksheet'!$F$33*'Heat X-changer Worksheet'!$F$34)-$C64)</f>
        <v>107.79490045923987</v>
      </c>
      <c r="EB64" s="32">
        <f>-('Heat X-changer Worksheet'!$F$20*'Heat X-changer Worksheet'!$F$21*($L$1-EB$3)/('Heat X-changer Worksheet'!$F$33*'Heat X-changer Worksheet'!$F$34)-$C64)</f>
        <v>108.25373878783988</v>
      </c>
      <c r="EC64" s="32">
        <f>-('Heat X-changer Worksheet'!$F$20*'Heat X-changer Worksheet'!$F$21*($L$1-EC$3)/('Heat X-changer Worksheet'!$F$33*'Heat X-changer Worksheet'!$F$34)-$C64)</f>
        <v>108.71257711643987</v>
      </c>
      <c r="ED64" s="32">
        <f>-('Heat X-changer Worksheet'!$F$20*'Heat X-changer Worksheet'!$F$21*($L$1-ED$3)/('Heat X-changer Worksheet'!$F$33*'Heat X-changer Worksheet'!$F$34)-$C64)</f>
        <v>109.17141544503988</v>
      </c>
      <c r="EE64" s="32">
        <f>-('Heat X-changer Worksheet'!$F$20*'Heat X-changer Worksheet'!$F$21*($L$1-EE$3)/('Heat X-changer Worksheet'!$F$33*'Heat X-changer Worksheet'!$F$34)-$C64)</f>
        <v>109.63025377363989</v>
      </c>
      <c r="EF64" s="32">
        <f>-('Heat X-changer Worksheet'!$F$20*'Heat X-changer Worksheet'!$F$21*($L$1-EF$3)/('Heat X-changer Worksheet'!$F$33*'Heat X-changer Worksheet'!$F$34)-$C64)</f>
        <v>110.08909210223989</v>
      </c>
      <c r="EG64" s="32">
        <f>-('Heat X-changer Worksheet'!$F$20*'Heat X-changer Worksheet'!$F$21*($L$1-EG$3)/('Heat X-changer Worksheet'!$F$33*'Heat X-changer Worksheet'!$F$34)-$C64)</f>
        <v>110.5479304308399</v>
      </c>
      <c r="EH64" s="32">
        <f>-('Heat X-changer Worksheet'!$F$20*'Heat X-changer Worksheet'!$F$21*($L$1-EH$3)/('Heat X-changer Worksheet'!$F$33*'Heat X-changer Worksheet'!$F$34)-$C64)</f>
        <v>111.00676875943991</v>
      </c>
      <c r="EI64" s="32">
        <f>-('Heat X-changer Worksheet'!$F$20*'Heat X-changer Worksheet'!$F$21*($L$1-EI$3)/('Heat X-changer Worksheet'!$F$33*'Heat X-changer Worksheet'!$F$34)-$C64)</f>
        <v>111.46560708803992</v>
      </c>
      <c r="EJ64" s="32">
        <f>-('Heat X-changer Worksheet'!$F$20*'Heat X-changer Worksheet'!$F$21*($L$1-EJ$3)/('Heat X-changer Worksheet'!$F$33*'Heat X-changer Worksheet'!$F$34)-$C64)</f>
        <v>111.92444541663991</v>
      </c>
      <c r="EK64" s="32">
        <f>-('Heat X-changer Worksheet'!$F$20*'Heat X-changer Worksheet'!$F$21*($L$1-EK$3)/('Heat X-changer Worksheet'!$F$33*'Heat X-changer Worksheet'!$F$34)-$C64)</f>
        <v>112.38328374523992</v>
      </c>
      <c r="EL64" s="32">
        <f>-('Heat X-changer Worksheet'!$F$20*'Heat X-changer Worksheet'!$F$21*($L$1-EL$3)/('Heat X-changer Worksheet'!$F$33*'Heat X-changer Worksheet'!$F$34)-$C64)</f>
        <v>112.84212207383992</v>
      </c>
      <c r="EM64" s="32">
        <f>-('Heat X-changer Worksheet'!$F$20*'Heat X-changer Worksheet'!$F$21*($L$1-EM$3)/('Heat X-changer Worksheet'!$F$33*'Heat X-changer Worksheet'!$F$34)-$C64)</f>
        <v>113.30096040243993</v>
      </c>
      <c r="EN64" s="32">
        <f>-('Heat X-changer Worksheet'!$F$20*'Heat X-changer Worksheet'!$F$21*($L$1-EN$3)/('Heat X-changer Worksheet'!$F$33*'Heat X-changer Worksheet'!$F$34)-$C64)</f>
        <v>113.75979873103994</v>
      </c>
    </row>
    <row r="65" spans="3:144">
      <c r="C65" s="30">
        <f t="shared" si="3"/>
        <v>119</v>
      </c>
      <c r="D65" s="32">
        <f>-('Heat X-changer Worksheet'!$F$20*'Heat X-changer Worksheet'!$F$21*($L$1-D$3)/('Heat X-changer Worksheet'!$F$33*'Heat X-changer Worksheet'!$F$34)-$C65)</f>
        <v>48.522432727039217</v>
      </c>
      <c r="E65" s="32">
        <f>-('Heat X-changer Worksheet'!$F$20*'Heat X-changer Worksheet'!$F$21*($L$1-E$3)/('Heat X-changer Worksheet'!$F$33*'Heat X-changer Worksheet'!$F$34)-$C65)</f>
        <v>48.981271055639226</v>
      </c>
      <c r="F65" s="32">
        <f>-('Heat X-changer Worksheet'!$F$20*'Heat X-changer Worksheet'!$F$21*($L$1-F$3)/('Heat X-changer Worksheet'!$F$33*'Heat X-changer Worksheet'!$F$34)-$C65)</f>
        <v>49.440109384239236</v>
      </c>
      <c r="G65" s="32">
        <f>-('Heat X-changer Worksheet'!$F$20*'Heat X-changer Worksheet'!$F$21*($L$1-G$3)/('Heat X-changer Worksheet'!$F$33*'Heat X-changer Worksheet'!$F$34)-$C65)</f>
        <v>49.898947712839231</v>
      </c>
      <c r="H65" s="32">
        <f>-('Heat X-changer Worksheet'!$F$20*'Heat X-changer Worksheet'!$F$21*($L$1-H$3)/('Heat X-changer Worksheet'!$F$33*'Heat X-changer Worksheet'!$F$34)-$C65)</f>
        <v>50.35778604143924</v>
      </c>
      <c r="I65" s="32">
        <f>-('Heat X-changer Worksheet'!$F$20*'Heat X-changer Worksheet'!$F$21*($L$1-I$3)/('Heat X-changer Worksheet'!$F$33*'Heat X-changer Worksheet'!$F$34)-$C65)</f>
        <v>50.81662437003925</v>
      </c>
      <c r="J65" s="32">
        <f>-('Heat X-changer Worksheet'!$F$20*'Heat X-changer Worksheet'!$F$21*($L$1-J$3)/('Heat X-changer Worksheet'!$F$33*'Heat X-changer Worksheet'!$F$34)-$C65)</f>
        <v>51.275462698639259</v>
      </c>
      <c r="K65" s="32">
        <f>-('Heat X-changer Worksheet'!$F$20*'Heat X-changer Worksheet'!$F$21*($L$1-K$3)/('Heat X-changer Worksheet'!$F$33*'Heat X-changer Worksheet'!$F$34)-$C65)</f>
        <v>51.734301027239255</v>
      </c>
      <c r="L65" s="32">
        <f>-('Heat X-changer Worksheet'!$F$20*'Heat X-changer Worksheet'!$F$21*($L$1-L$3)/('Heat X-changer Worksheet'!$F$33*'Heat X-changer Worksheet'!$F$34)-$C65)</f>
        <v>52.193139355839264</v>
      </c>
      <c r="M65" s="32">
        <f>-('Heat X-changer Worksheet'!$F$20*'Heat X-changer Worksheet'!$F$21*($L$1-M$3)/('Heat X-changer Worksheet'!$F$33*'Heat X-changer Worksheet'!$F$34)-$C65)</f>
        <v>52.651977684439274</v>
      </c>
      <c r="N65" s="32">
        <f>-('Heat X-changer Worksheet'!$F$20*'Heat X-changer Worksheet'!$F$21*($L$1-N$3)/('Heat X-changer Worksheet'!$F$33*'Heat X-changer Worksheet'!$F$34)-$C65)</f>
        <v>53.110816013039269</v>
      </c>
      <c r="O65" s="32">
        <f>-('Heat X-changer Worksheet'!$F$20*'Heat X-changer Worksheet'!$F$21*($L$1-O$3)/('Heat X-changer Worksheet'!$F$33*'Heat X-changer Worksheet'!$F$34)-$C65)</f>
        <v>53.569654341639279</v>
      </c>
      <c r="P65" s="32">
        <f>-('Heat X-changer Worksheet'!$F$20*'Heat X-changer Worksheet'!$F$21*($L$1-P$3)/('Heat X-changer Worksheet'!$F$33*'Heat X-changer Worksheet'!$F$34)-$C65)</f>
        <v>54.028492670239288</v>
      </c>
      <c r="Q65" s="32">
        <f>-('Heat X-changer Worksheet'!$F$20*'Heat X-changer Worksheet'!$F$21*($L$1-Q$3)/('Heat X-changer Worksheet'!$F$33*'Heat X-changer Worksheet'!$F$34)-$C65)</f>
        <v>54.487330998839298</v>
      </c>
      <c r="R65" s="32">
        <f>-('Heat X-changer Worksheet'!$F$20*'Heat X-changer Worksheet'!$F$21*($L$1-R$3)/('Heat X-changer Worksheet'!$F$33*'Heat X-changer Worksheet'!$F$34)-$C65)</f>
        <v>54.946169327439293</v>
      </c>
      <c r="S65" s="32">
        <f>-('Heat X-changer Worksheet'!$F$20*'Heat X-changer Worksheet'!$F$21*($L$1-S$3)/('Heat X-changer Worksheet'!$F$33*'Heat X-changer Worksheet'!$F$34)-$C65)</f>
        <v>55.405007656039302</v>
      </c>
      <c r="T65" s="32">
        <f>-('Heat X-changer Worksheet'!$F$20*'Heat X-changer Worksheet'!$F$21*($L$1-T$3)/('Heat X-changer Worksheet'!$F$33*'Heat X-changer Worksheet'!$F$34)-$C65)</f>
        <v>55.863845984639305</v>
      </c>
      <c r="U65" s="32">
        <f>-('Heat X-changer Worksheet'!$F$20*'Heat X-changer Worksheet'!$F$21*($L$1-U$3)/('Heat X-changer Worksheet'!$F$33*'Heat X-changer Worksheet'!$F$34)-$C65)</f>
        <v>56.322684313239314</v>
      </c>
      <c r="V65" s="32">
        <f>-('Heat X-changer Worksheet'!$F$20*'Heat X-changer Worksheet'!$F$21*($L$1-V$3)/('Heat X-changer Worksheet'!$F$33*'Heat X-changer Worksheet'!$F$34)-$C65)</f>
        <v>56.781522641839317</v>
      </c>
      <c r="W65" s="32">
        <f>-('Heat X-changer Worksheet'!$F$20*'Heat X-changer Worksheet'!$F$21*($L$1-W$3)/('Heat X-changer Worksheet'!$F$33*'Heat X-changer Worksheet'!$F$34)-$C65)</f>
        <v>57.240360970439326</v>
      </c>
      <c r="X65" s="32">
        <f>-('Heat X-changer Worksheet'!$F$20*'Heat X-changer Worksheet'!$F$21*($L$1-X$3)/('Heat X-changer Worksheet'!$F$33*'Heat X-changer Worksheet'!$F$34)-$C65)</f>
        <v>57.699199299039329</v>
      </c>
      <c r="Y65" s="32">
        <f>-('Heat X-changer Worksheet'!$F$20*'Heat X-changer Worksheet'!$F$21*($L$1-Y$3)/('Heat X-changer Worksheet'!$F$33*'Heat X-changer Worksheet'!$F$34)-$C65)</f>
        <v>58.158037627639331</v>
      </c>
      <c r="Z65" s="32">
        <f>-('Heat X-changer Worksheet'!$F$20*'Heat X-changer Worksheet'!$F$21*($L$1-Z$3)/('Heat X-changer Worksheet'!$F$33*'Heat X-changer Worksheet'!$F$34)-$C65)</f>
        <v>58.61687595623934</v>
      </c>
      <c r="AA65" s="32">
        <f>-('Heat X-changer Worksheet'!$F$20*'Heat X-changer Worksheet'!$F$21*($L$1-AA$3)/('Heat X-changer Worksheet'!$F$33*'Heat X-changer Worksheet'!$F$34)-$C65)</f>
        <v>59.075714284839343</v>
      </c>
      <c r="AB65" s="32">
        <f>-('Heat X-changer Worksheet'!$F$20*'Heat X-changer Worksheet'!$F$21*($L$1-AB$3)/('Heat X-changer Worksheet'!$F$33*'Heat X-changer Worksheet'!$F$34)-$C65)</f>
        <v>59.534552613439345</v>
      </c>
      <c r="AC65" s="32">
        <f>-('Heat X-changer Worksheet'!$F$20*'Heat X-changer Worksheet'!$F$21*($L$1-AC$3)/('Heat X-changer Worksheet'!$F$33*'Heat X-changer Worksheet'!$F$34)-$C65)</f>
        <v>59.993390942039348</v>
      </c>
      <c r="AD65" s="32">
        <f>-('Heat X-changer Worksheet'!$F$20*'Heat X-changer Worksheet'!$F$21*($L$1-AD$3)/('Heat X-changer Worksheet'!$F$33*'Heat X-changer Worksheet'!$F$34)-$C65)</f>
        <v>60.452229270639357</v>
      </c>
      <c r="AE65" s="32">
        <f>-('Heat X-changer Worksheet'!$F$20*'Heat X-changer Worksheet'!$F$21*($L$1-AE$3)/('Heat X-changer Worksheet'!$F$33*'Heat X-changer Worksheet'!$F$34)-$C65)</f>
        <v>60.91106759923936</v>
      </c>
      <c r="AF65" s="32">
        <f>-('Heat X-changer Worksheet'!$F$20*'Heat X-changer Worksheet'!$F$21*($L$1-AF$3)/('Heat X-changer Worksheet'!$F$33*'Heat X-changer Worksheet'!$F$34)-$C65)</f>
        <v>61.369905927839362</v>
      </c>
      <c r="AG65" s="32">
        <f>-('Heat X-changer Worksheet'!$F$20*'Heat X-changer Worksheet'!$F$21*($L$1-AG$3)/('Heat X-changer Worksheet'!$F$33*'Heat X-changer Worksheet'!$F$34)-$C65)</f>
        <v>61.828744256439371</v>
      </c>
      <c r="AH65" s="32">
        <f>-('Heat X-changer Worksheet'!$F$20*'Heat X-changer Worksheet'!$F$21*($L$1-AH$3)/('Heat X-changer Worksheet'!$F$33*'Heat X-changer Worksheet'!$F$34)-$C65)</f>
        <v>62.287582585039374</v>
      </c>
      <c r="AI65" s="32">
        <f>-('Heat X-changer Worksheet'!$F$20*'Heat X-changer Worksheet'!$F$21*($L$1-AI$3)/('Heat X-changer Worksheet'!$F$33*'Heat X-changer Worksheet'!$F$34)-$C65)</f>
        <v>62.746420913639383</v>
      </c>
      <c r="AJ65" s="32">
        <f>-('Heat X-changer Worksheet'!$F$20*'Heat X-changer Worksheet'!$F$21*($L$1-AJ$3)/('Heat X-changer Worksheet'!$F$33*'Heat X-changer Worksheet'!$F$34)-$C65)</f>
        <v>63.205259242239386</v>
      </c>
      <c r="AK65" s="32">
        <f>-('Heat X-changer Worksheet'!$F$20*'Heat X-changer Worksheet'!$F$21*($L$1-AK$3)/('Heat X-changer Worksheet'!$F$33*'Heat X-changer Worksheet'!$F$34)-$C65)</f>
        <v>63.664097570839395</v>
      </c>
      <c r="AL65" s="32">
        <f>-('Heat X-changer Worksheet'!$F$20*'Heat X-changer Worksheet'!$F$21*($L$1-AL$3)/('Heat X-changer Worksheet'!$F$33*'Heat X-changer Worksheet'!$F$34)-$C65)</f>
        <v>64.122935899439398</v>
      </c>
      <c r="AM65" s="32">
        <f>-('Heat X-changer Worksheet'!$F$20*'Heat X-changer Worksheet'!$F$21*($L$1-AM$3)/('Heat X-changer Worksheet'!$F$33*'Heat X-changer Worksheet'!$F$34)-$C65)</f>
        <v>64.581774228039393</v>
      </c>
      <c r="AN65" s="32">
        <f>-('Heat X-changer Worksheet'!$F$20*'Heat X-changer Worksheet'!$F$21*($L$1-AN$3)/('Heat X-changer Worksheet'!$F$33*'Heat X-changer Worksheet'!$F$34)-$C65)</f>
        <v>65.040612556639417</v>
      </c>
      <c r="AO65" s="32">
        <f>-('Heat X-changer Worksheet'!$F$20*'Heat X-changer Worksheet'!$F$21*($L$1-AO$3)/('Heat X-changer Worksheet'!$F$33*'Heat X-changer Worksheet'!$F$34)-$C65)</f>
        <v>65.499450885239412</v>
      </c>
      <c r="AP65" s="32">
        <f>-('Heat X-changer Worksheet'!$F$20*'Heat X-changer Worksheet'!$F$21*($L$1-AP$3)/('Heat X-changer Worksheet'!$F$33*'Heat X-changer Worksheet'!$F$34)-$C65)</f>
        <v>65.958289213839421</v>
      </c>
      <c r="AQ65" s="32">
        <f>-('Heat X-changer Worksheet'!$F$20*'Heat X-changer Worksheet'!$F$21*($L$1-AQ$3)/('Heat X-changer Worksheet'!$F$33*'Heat X-changer Worksheet'!$F$34)-$C65)</f>
        <v>66.417127542439431</v>
      </c>
      <c r="AR65" s="32">
        <f>-('Heat X-changer Worksheet'!$F$20*'Heat X-changer Worksheet'!$F$21*($L$1-AR$3)/('Heat X-changer Worksheet'!$F$33*'Heat X-changer Worksheet'!$F$34)-$C65)</f>
        <v>66.875965871039426</v>
      </c>
      <c r="AS65" s="32">
        <f>-('Heat X-changer Worksheet'!$F$20*'Heat X-changer Worksheet'!$F$21*($L$1-AS$3)/('Heat X-changer Worksheet'!$F$33*'Heat X-changer Worksheet'!$F$34)-$C65)</f>
        <v>67.334804199639436</v>
      </c>
      <c r="AT65" s="32">
        <f>-('Heat X-changer Worksheet'!$F$20*'Heat X-changer Worksheet'!$F$21*($L$1-AT$3)/('Heat X-changer Worksheet'!$F$33*'Heat X-changer Worksheet'!$F$34)-$C65)</f>
        <v>67.793642528239431</v>
      </c>
      <c r="AU65" s="32">
        <f>-('Heat X-changer Worksheet'!$F$20*'Heat X-changer Worksheet'!$F$21*($L$1-AU$3)/('Heat X-changer Worksheet'!$F$33*'Heat X-changer Worksheet'!$F$34)-$C65)</f>
        <v>68.252480856839441</v>
      </c>
      <c r="AV65" s="32">
        <f>-('Heat X-changer Worksheet'!$F$20*'Heat X-changer Worksheet'!$F$21*($L$1-AV$3)/('Heat X-changer Worksheet'!$F$33*'Heat X-changer Worksheet'!$F$34)-$C65)</f>
        <v>68.711319185439436</v>
      </c>
      <c r="AW65" s="32">
        <f>-('Heat X-changer Worksheet'!$F$20*'Heat X-changer Worksheet'!$F$21*($L$1-AW$3)/('Heat X-changer Worksheet'!$F$33*'Heat X-changer Worksheet'!$F$34)-$C65)</f>
        <v>69.17015751403946</v>
      </c>
      <c r="AX65" s="32">
        <f>-('Heat X-changer Worksheet'!$F$20*'Heat X-changer Worksheet'!$F$21*($L$1-AX$3)/('Heat X-changer Worksheet'!$F$33*'Heat X-changer Worksheet'!$F$34)-$C65)</f>
        <v>69.628995842639455</v>
      </c>
      <c r="AY65" s="32">
        <f>-('Heat X-changer Worksheet'!$F$20*'Heat X-changer Worksheet'!$F$21*($L$1-AY$3)/('Heat X-changer Worksheet'!$F$33*'Heat X-changer Worksheet'!$F$34)-$C65)</f>
        <v>70.087834171239464</v>
      </c>
      <c r="AZ65" s="32">
        <f>-('Heat X-changer Worksheet'!$F$20*'Heat X-changer Worksheet'!$F$21*($L$1-AZ$3)/('Heat X-changer Worksheet'!$F$33*'Heat X-changer Worksheet'!$F$34)-$C65)</f>
        <v>70.546672499839474</v>
      </c>
      <c r="BA65" s="32">
        <f>-('Heat X-changer Worksheet'!$F$20*'Heat X-changer Worksheet'!$F$21*($L$1-BA$3)/('Heat X-changer Worksheet'!$F$33*'Heat X-changer Worksheet'!$F$34)-$C65)</f>
        <v>71.005510828439469</v>
      </c>
      <c r="BB65" s="32">
        <f>-('Heat X-changer Worksheet'!$F$20*'Heat X-changer Worksheet'!$F$21*($L$1-BB$3)/('Heat X-changer Worksheet'!$F$33*'Heat X-changer Worksheet'!$F$34)-$C65)</f>
        <v>71.464349157039479</v>
      </c>
      <c r="BC65" s="32">
        <f>-('Heat X-changer Worksheet'!$F$20*'Heat X-changer Worksheet'!$F$21*($L$1-BC$3)/('Heat X-changer Worksheet'!$F$33*'Heat X-changer Worksheet'!$F$34)-$C65)</f>
        <v>71.923187485639488</v>
      </c>
      <c r="BD65" s="32">
        <f>-('Heat X-changer Worksheet'!$F$20*'Heat X-changer Worksheet'!$F$21*($L$1-BD$3)/('Heat X-changer Worksheet'!$F$33*'Heat X-changer Worksheet'!$F$34)-$C65)</f>
        <v>72.382025814239483</v>
      </c>
      <c r="BE65" s="32">
        <f>-('Heat X-changer Worksheet'!$F$20*'Heat X-changer Worksheet'!$F$21*($L$1-BE$3)/('Heat X-changer Worksheet'!$F$33*'Heat X-changer Worksheet'!$F$34)-$C65)</f>
        <v>72.840864142839493</v>
      </c>
      <c r="BF65" s="32">
        <f>-('Heat X-changer Worksheet'!$F$20*'Heat X-changer Worksheet'!$F$21*($L$1-BF$3)/('Heat X-changer Worksheet'!$F$33*'Heat X-changer Worksheet'!$F$34)-$C65)</f>
        <v>73.299702471439502</v>
      </c>
      <c r="BG65" s="32">
        <f>-('Heat X-changer Worksheet'!$F$20*'Heat X-changer Worksheet'!$F$21*($L$1-BG$3)/('Heat X-changer Worksheet'!$F$33*'Heat X-changer Worksheet'!$F$34)-$C65)</f>
        <v>73.758540800039498</v>
      </c>
      <c r="BH65" s="32">
        <f>-('Heat X-changer Worksheet'!$F$20*'Heat X-changer Worksheet'!$F$21*($L$1-BH$3)/('Heat X-changer Worksheet'!$F$33*'Heat X-changer Worksheet'!$F$34)-$C65)</f>
        <v>74.217379128639507</v>
      </c>
      <c r="BI65" s="32">
        <f>-('Heat X-changer Worksheet'!$F$20*'Heat X-changer Worksheet'!$F$21*($L$1-BI$3)/('Heat X-changer Worksheet'!$F$33*'Heat X-changer Worksheet'!$F$34)-$C65)</f>
        <v>74.676217457239517</v>
      </c>
      <c r="BJ65" s="32">
        <f>-('Heat X-changer Worksheet'!$F$20*'Heat X-changer Worksheet'!$F$21*($L$1-BJ$3)/('Heat X-changer Worksheet'!$F$33*'Heat X-changer Worksheet'!$F$34)-$C65)</f>
        <v>75.135055785839512</v>
      </c>
      <c r="BK65" s="32">
        <f>-('Heat X-changer Worksheet'!$F$20*'Heat X-changer Worksheet'!$F$21*($L$1-BK$3)/('Heat X-changer Worksheet'!$F$33*'Heat X-changer Worksheet'!$F$34)-$C65)</f>
        <v>75.593894114439536</v>
      </c>
      <c r="BL65" s="32">
        <f>-('Heat X-changer Worksheet'!$F$20*'Heat X-changer Worksheet'!$F$21*($L$1-BL$3)/('Heat X-changer Worksheet'!$F$33*'Heat X-changer Worksheet'!$F$34)-$C65)</f>
        <v>76.052732443039531</v>
      </c>
      <c r="BM65" s="32">
        <f>-('Heat X-changer Worksheet'!$F$20*'Heat X-changer Worksheet'!$F$21*($L$1-BM$3)/('Heat X-changer Worksheet'!$F$33*'Heat X-changer Worksheet'!$F$34)-$C65)</f>
        <v>76.511570771639526</v>
      </c>
      <c r="BN65" s="32">
        <f>-('Heat X-changer Worksheet'!$F$20*'Heat X-changer Worksheet'!$F$21*($L$1-BN$3)/('Heat X-changer Worksheet'!$F$33*'Heat X-changer Worksheet'!$F$34)-$C65)</f>
        <v>76.970409100239536</v>
      </c>
      <c r="BO65" s="32">
        <f>-('Heat X-changer Worksheet'!$F$20*'Heat X-changer Worksheet'!$F$21*($L$1-BO$3)/('Heat X-changer Worksheet'!$F$33*'Heat X-changer Worksheet'!$F$34)-$C65)</f>
        <v>77.429247428839545</v>
      </c>
      <c r="BP65" s="32">
        <f>-('Heat X-changer Worksheet'!$F$20*'Heat X-changer Worksheet'!$F$21*($L$1-BP$3)/('Heat X-changer Worksheet'!$F$33*'Heat X-changer Worksheet'!$F$34)-$C65)</f>
        <v>77.888085757439541</v>
      </c>
      <c r="BQ65" s="32">
        <f>-('Heat X-changer Worksheet'!$F$20*'Heat X-changer Worksheet'!$F$21*($L$1-BQ$3)/('Heat X-changer Worksheet'!$F$33*'Heat X-changer Worksheet'!$F$34)-$C65)</f>
        <v>78.34692408603955</v>
      </c>
      <c r="BR65" s="32">
        <f>-('Heat X-changer Worksheet'!$F$20*'Heat X-changer Worksheet'!$F$21*($L$1-BR$3)/('Heat X-changer Worksheet'!$F$33*'Heat X-changer Worksheet'!$F$34)-$C65)</f>
        <v>78.80576241463956</v>
      </c>
      <c r="BS65" s="32">
        <f>-('Heat X-changer Worksheet'!$F$20*'Heat X-changer Worksheet'!$F$21*($L$1-BS$3)/('Heat X-changer Worksheet'!$F$33*'Heat X-changer Worksheet'!$F$34)-$C65)</f>
        <v>79.264600743239555</v>
      </c>
      <c r="BT65" s="32">
        <f>-('Heat X-changer Worksheet'!$F$20*'Heat X-changer Worksheet'!$F$21*($L$1-BT$3)/('Heat X-changer Worksheet'!$F$33*'Heat X-changer Worksheet'!$F$34)-$C65)</f>
        <v>79.723439071839579</v>
      </c>
      <c r="BU65" s="32">
        <f>-('Heat X-changer Worksheet'!$F$20*'Heat X-changer Worksheet'!$F$21*($L$1-BU$3)/('Heat X-changer Worksheet'!$F$33*'Heat X-changer Worksheet'!$F$34)-$C65)</f>
        <v>80.182277400439574</v>
      </c>
      <c r="BV65" s="32">
        <f>-('Heat X-changer Worksheet'!$F$20*'Heat X-changer Worksheet'!$F$21*($L$1-BV$3)/('Heat X-changer Worksheet'!$F$33*'Heat X-changer Worksheet'!$F$34)-$C65)</f>
        <v>80.641115729039569</v>
      </c>
      <c r="BW65" s="32">
        <f>-('Heat X-changer Worksheet'!$F$20*'Heat X-changer Worksheet'!$F$21*($L$1-BW$3)/('Heat X-changer Worksheet'!$F$33*'Heat X-changer Worksheet'!$F$34)-$C65)</f>
        <v>81.099954057639593</v>
      </c>
      <c r="BX65" s="32">
        <f>-('Heat X-changer Worksheet'!$F$20*'Heat X-changer Worksheet'!$F$21*($L$1-BX$3)/('Heat X-changer Worksheet'!$F$33*'Heat X-changer Worksheet'!$F$34)-$C65)</f>
        <v>81.558792386239588</v>
      </c>
      <c r="BY65" s="32">
        <f>-('Heat X-changer Worksheet'!$F$20*'Heat X-changer Worksheet'!$F$21*($L$1-BY$3)/('Heat X-changer Worksheet'!$F$33*'Heat X-changer Worksheet'!$F$34)-$C65)</f>
        <v>82.017630714839598</v>
      </c>
      <c r="BZ65" s="32">
        <f>-('Heat X-changer Worksheet'!$F$20*'Heat X-changer Worksheet'!$F$21*($L$1-BZ$3)/('Heat X-changer Worksheet'!$F$33*'Heat X-changer Worksheet'!$F$34)-$C65)</f>
        <v>82.476469043439607</v>
      </c>
      <c r="CA65" s="32">
        <f>-('Heat X-changer Worksheet'!$F$20*'Heat X-changer Worksheet'!$F$21*($L$1-CA$3)/('Heat X-changer Worksheet'!$F$33*'Heat X-changer Worksheet'!$F$34)-$C65)</f>
        <v>82.935307372039603</v>
      </c>
      <c r="CB65" s="32">
        <f>-('Heat X-changer Worksheet'!$F$20*'Heat X-changer Worksheet'!$F$21*($L$1-CB$3)/('Heat X-changer Worksheet'!$F$33*'Heat X-changer Worksheet'!$F$34)-$C65)</f>
        <v>83.394145700639612</v>
      </c>
      <c r="CC65" s="32">
        <f>-('Heat X-changer Worksheet'!$F$20*'Heat X-changer Worksheet'!$F$21*($L$1-CC$3)/('Heat X-changer Worksheet'!$F$33*'Heat X-changer Worksheet'!$F$34)-$C65)</f>
        <v>83.852984029239622</v>
      </c>
      <c r="CD65" s="32">
        <f>-('Heat X-changer Worksheet'!$F$20*'Heat X-changer Worksheet'!$F$21*($L$1-CD$3)/('Heat X-changer Worksheet'!$F$33*'Heat X-changer Worksheet'!$F$34)-$C65)</f>
        <v>84.311822357839617</v>
      </c>
      <c r="CE65" s="32">
        <f>-('Heat X-changer Worksheet'!$F$20*'Heat X-changer Worksheet'!$F$21*($L$1-CE$3)/('Heat X-changer Worksheet'!$F$33*'Heat X-changer Worksheet'!$F$34)-$C65)</f>
        <v>84.770660686439612</v>
      </c>
      <c r="CF65" s="32">
        <f>-('Heat X-changer Worksheet'!$F$20*'Heat X-changer Worksheet'!$F$21*($L$1-CF$3)/('Heat X-changer Worksheet'!$F$33*'Heat X-changer Worksheet'!$F$34)-$C65)</f>
        <v>85.229499015039636</v>
      </c>
      <c r="CG65" s="32">
        <f>-('Heat X-changer Worksheet'!$F$20*'Heat X-changer Worksheet'!$F$21*($L$1-CG$3)/('Heat X-changer Worksheet'!$F$33*'Heat X-changer Worksheet'!$F$34)-$C65)</f>
        <v>85.688337343639631</v>
      </c>
      <c r="CH65" s="32">
        <f>-('Heat X-changer Worksheet'!$F$20*'Heat X-changer Worksheet'!$F$21*($L$1-CH$3)/('Heat X-changer Worksheet'!$F$33*'Heat X-changer Worksheet'!$F$34)-$C65)</f>
        <v>86.147175672239641</v>
      </c>
      <c r="CI65" s="32">
        <f>-('Heat X-changer Worksheet'!$F$20*'Heat X-changer Worksheet'!$F$21*($L$1-CI$3)/('Heat X-changer Worksheet'!$F$33*'Heat X-changer Worksheet'!$F$34)-$C65)</f>
        <v>86.60601400083965</v>
      </c>
      <c r="CJ65" s="32">
        <f>-('Heat X-changer Worksheet'!$F$20*'Heat X-changer Worksheet'!$F$21*($L$1-CJ$3)/('Heat X-changer Worksheet'!$F$33*'Heat X-changer Worksheet'!$F$34)-$C65)</f>
        <v>87.064852329439645</v>
      </c>
      <c r="CK65" s="32">
        <f>-('Heat X-changer Worksheet'!$F$20*'Heat X-changer Worksheet'!$F$21*($L$1-CK$3)/('Heat X-changer Worksheet'!$F$33*'Heat X-changer Worksheet'!$F$34)-$C65)</f>
        <v>87.523690658039655</v>
      </c>
      <c r="CL65" s="32">
        <f>-('Heat X-changer Worksheet'!$F$20*'Heat X-changer Worksheet'!$F$21*($L$1-CL$3)/('Heat X-changer Worksheet'!$F$33*'Heat X-changer Worksheet'!$F$34)-$C65)</f>
        <v>87.982528986639664</v>
      </c>
      <c r="CM65" s="32">
        <f>-('Heat X-changer Worksheet'!$F$20*'Heat X-changer Worksheet'!$F$21*($L$1-CM$3)/('Heat X-changer Worksheet'!$F$33*'Heat X-changer Worksheet'!$F$34)-$C65)</f>
        <v>88.44136731523966</v>
      </c>
      <c r="CN65" s="32">
        <f>-('Heat X-changer Worksheet'!$F$20*'Heat X-changer Worksheet'!$F$21*($L$1-CN$3)/('Heat X-changer Worksheet'!$F$33*'Heat X-changer Worksheet'!$F$34)-$C65)</f>
        <v>88.900205643839669</v>
      </c>
      <c r="CO65" s="32">
        <f>-('Heat X-changer Worksheet'!$F$20*'Heat X-changer Worksheet'!$F$21*($L$1-CO$3)/('Heat X-changer Worksheet'!$F$33*'Heat X-changer Worksheet'!$F$34)-$C65)</f>
        <v>89.359043972439679</v>
      </c>
      <c r="CP65" s="32">
        <f>-('Heat X-changer Worksheet'!$F$20*'Heat X-changer Worksheet'!$F$21*($L$1-CP$3)/('Heat X-changer Worksheet'!$F$33*'Heat X-changer Worksheet'!$F$34)-$C65)</f>
        <v>89.817882301039674</v>
      </c>
      <c r="CQ65" s="32">
        <f>-('Heat X-changer Worksheet'!$F$20*'Heat X-changer Worksheet'!$F$21*($L$1-CQ$3)/('Heat X-changer Worksheet'!$F$33*'Heat X-changer Worksheet'!$F$34)-$C65)</f>
        <v>90.276720629639684</v>
      </c>
      <c r="CR65" s="32">
        <f>-('Heat X-changer Worksheet'!$F$20*'Heat X-changer Worksheet'!$F$21*($L$1-CR$3)/('Heat X-changer Worksheet'!$F$33*'Heat X-changer Worksheet'!$F$34)-$C65)</f>
        <v>90.735558958239693</v>
      </c>
      <c r="CS65" s="32">
        <f>-('Heat X-changer Worksheet'!$F$20*'Heat X-changer Worksheet'!$F$21*($L$1-CS$3)/('Heat X-changer Worksheet'!$F$33*'Heat X-changer Worksheet'!$F$34)-$C65)</f>
        <v>91.194397286839688</v>
      </c>
      <c r="CT65" s="32">
        <f>-('Heat X-changer Worksheet'!$F$20*'Heat X-changer Worksheet'!$F$21*($L$1-CT$3)/('Heat X-changer Worksheet'!$F$33*'Heat X-changer Worksheet'!$F$34)-$C65)</f>
        <v>91.653235615439698</v>
      </c>
      <c r="CU65" s="32">
        <f>-('Heat X-changer Worksheet'!$F$20*'Heat X-changer Worksheet'!$F$21*($L$1-CU$3)/('Heat X-changer Worksheet'!$F$33*'Heat X-changer Worksheet'!$F$34)-$C65)</f>
        <v>92.112073944039707</v>
      </c>
      <c r="CV65" s="32">
        <f>-('Heat X-changer Worksheet'!$F$20*'Heat X-changer Worksheet'!$F$21*($L$1-CV$3)/('Heat X-changer Worksheet'!$F$33*'Heat X-changer Worksheet'!$F$34)-$C65)</f>
        <v>92.570912272639703</v>
      </c>
      <c r="CW65" s="32">
        <f>-('Heat X-changer Worksheet'!$F$20*'Heat X-changer Worksheet'!$F$21*($L$1-CW$3)/('Heat X-changer Worksheet'!$F$33*'Heat X-changer Worksheet'!$F$34)-$C65)</f>
        <v>93.029750601239712</v>
      </c>
      <c r="CX65" s="32">
        <f>-('Heat X-changer Worksheet'!$F$20*'Heat X-changer Worksheet'!$F$21*($L$1-CX$3)/('Heat X-changer Worksheet'!$F$33*'Heat X-changer Worksheet'!$F$34)-$C65)</f>
        <v>93.488588929839722</v>
      </c>
      <c r="CY65" s="32">
        <f>-('Heat X-changer Worksheet'!$F$20*'Heat X-changer Worksheet'!$F$21*($L$1-CY$3)/('Heat X-changer Worksheet'!$F$33*'Heat X-changer Worksheet'!$F$34)-$C65)</f>
        <v>93.947427258439731</v>
      </c>
      <c r="CZ65" s="32">
        <f>-('Heat X-changer Worksheet'!$F$20*'Heat X-changer Worksheet'!$F$21*($L$1-CZ$3)/('Heat X-changer Worksheet'!$F$33*'Heat X-changer Worksheet'!$F$34)-$C65)</f>
        <v>94.406265587039741</v>
      </c>
      <c r="DA65" s="32">
        <f>-('Heat X-changer Worksheet'!$F$20*'Heat X-changer Worksheet'!$F$21*($L$1-DA$3)/('Heat X-changer Worksheet'!$F$33*'Heat X-changer Worksheet'!$F$34)-$C65)</f>
        <v>94.865103915639736</v>
      </c>
      <c r="DB65" s="32">
        <f>-('Heat X-changer Worksheet'!$F$20*'Heat X-changer Worksheet'!$F$21*($L$1-DB$3)/('Heat X-changer Worksheet'!$F$33*'Heat X-changer Worksheet'!$F$34)-$C65)</f>
        <v>95.323942244239731</v>
      </c>
      <c r="DC65" s="32">
        <f>-('Heat X-changer Worksheet'!$F$20*'Heat X-changer Worksheet'!$F$21*($L$1-DC$3)/('Heat X-changer Worksheet'!$F$33*'Heat X-changer Worksheet'!$F$34)-$C65)</f>
        <v>95.782780572839741</v>
      </c>
      <c r="DD65" s="32">
        <f>-('Heat X-changer Worksheet'!$F$20*'Heat X-changer Worksheet'!$F$21*($L$1-DD$3)/('Heat X-changer Worksheet'!$F$33*'Heat X-changer Worksheet'!$F$34)-$C65)</f>
        <v>96.24161890143975</v>
      </c>
      <c r="DE65" s="32">
        <f>-('Heat X-changer Worksheet'!$F$20*'Heat X-changer Worksheet'!$F$21*($L$1-DE$3)/('Heat X-changer Worksheet'!$F$33*'Heat X-changer Worksheet'!$F$34)-$C65)</f>
        <v>96.70045723003976</v>
      </c>
      <c r="DF65" s="32">
        <f>-('Heat X-changer Worksheet'!$F$20*'Heat X-changer Worksheet'!$F$21*($L$1-DF$3)/('Heat X-changer Worksheet'!$F$33*'Heat X-changer Worksheet'!$F$34)-$C65)</f>
        <v>97.159295558639769</v>
      </c>
      <c r="DG65" s="32">
        <f>-('Heat X-changer Worksheet'!$F$20*'Heat X-changer Worksheet'!$F$21*($L$1-DG$3)/('Heat X-changer Worksheet'!$F$33*'Heat X-changer Worksheet'!$F$34)-$C65)</f>
        <v>97.618133887239765</v>
      </c>
      <c r="DH65" s="32">
        <f>-('Heat X-changer Worksheet'!$F$20*'Heat X-changer Worksheet'!$F$21*($L$1-DH$3)/('Heat X-changer Worksheet'!$F$33*'Heat X-changer Worksheet'!$F$34)-$C65)</f>
        <v>98.076972215839774</v>
      </c>
      <c r="DI65" s="32">
        <f>-('Heat X-changer Worksheet'!$F$20*'Heat X-changer Worksheet'!$F$21*($L$1-DI$3)/('Heat X-changer Worksheet'!$F$33*'Heat X-changer Worksheet'!$F$34)-$C65)</f>
        <v>98.535810544439784</v>
      </c>
      <c r="DJ65" s="32">
        <f>-('Heat X-changer Worksheet'!$F$20*'Heat X-changer Worksheet'!$F$21*($L$1-DJ$3)/('Heat X-changer Worksheet'!$F$33*'Heat X-changer Worksheet'!$F$34)-$C65)</f>
        <v>98.994648873039779</v>
      </c>
      <c r="DK65" s="32">
        <f>-('Heat X-changer Worksheet'!$F$20*'Heat X-changer Worksheet'!$F$21*($L$1-DK$3)/('Heat X-changer Worksheet'!$F$33*'Heat X-changer Worksheet'!$F$34)-$C65)</f>
        <v>99.453487201639788</v>
      </c>
      <c r="DL65" s="32">
        <f>-('Heat X-changer Worksheet'!$F$20*'Heat X-changer Worksheet'!$F$21*($L$1-DL$3)/('Heat X-changer Worksheet'!$F$33*'Heat X-changer Worksheet'!$F$34)-$C65)</f>
        <v>99.912325530239798</v>
      </c>
      <c r="DM65" s="32">
        <f>-('Heat X-changer Worksheet'!$F$20*'Heat X-changer Worksheet'!$F$21*($L$1-DM$3)/('Heat X-changer Worksheet'!$F$33*'Heat X-changer Worksheet'!$F$34)-$C65)</f>
        <v>100.37116385883979</v>
      </c>
      <c r="DN65" s="32">
        <f>-('Heat X-changer Worksheet'!$F$20*'Heat X-changer Worksheet'!$F$21*($L$1-DN$3)/('Heat X-changer Worksheet'!$F$33*'Heat X-changer Worksheet'!$F$34)-$C65)</f>
        <v>100.8300021874398</v>
      </c>
      <c r="DO65" s="32">
        <f>-('Heat X-changer Worksheet'!$F$20*'Heat X-changer Worksheet'!$F$21*($L$1-DO$3)/('Heat X-changer Worksheet'!$F$33*'Heat X-changer Worksheet'!$F$34)-$C65)</f>
        <v>101.28884051603981</v>
      </c>
      <c r="DP65" s="32">
        <f>-('Heat X-changer Worksheet'!$F$20*'Heat X-changer Worksheet'!$F$21*($L$1-DP$3)/('Heat X-changer Worksheet'!$F$33*'Heat X-changer Worksheet'!$F$34)-$C65)</f>
        <v>101.74767884463981</v>
      </c>
      <c r="DQ65" s="32">
        <f>-('Heat X-changer Worksheet'!$F$20*'Heat X-changer Worksheet'!$F$21*($L$1-DQ$3)/('Heat X-changer Worksheet'!$F$33*'Heat X-changer Worksheet'!$F$34)-$C65)</f>
        <v>102.20651717323982</v>
      </c>
      <c r="DR65" s="32">
        <f>-('Heat X-changer Worksheet'!$F$20*'Heat X-changer Worksheet'!$F$21*($L$1-DR$3)/('Heat X-changer Worksheet'!$F$33*'Heat X-changer Worksheet'!$F$34)-$C65)</f>
        <v>102.66535550183983</v>
      </c>
      <c r="DS65" s="32">
        <f>-('Heat X-changer Worksheet'!$F$20*'Heat X-changer Worksheet'!$F$21*($L$1-DS$3)/('Heat X-changer Worksheet'!$F$33*'Heat X-changer Worksheet'!$F$34)-$C65)</f>
        <v>103.12419383043982</v>
      </c>
      <c r="DT65" s="32">
        <f>-('Heat X-changer Worksheet'!$F$20*'Heat X-changer Worksheet'!$F$21*($L$1-DT$3)/('Heat X-changer Worksheet'!$F$33*'Heat X-changer Worksheet'!$F$34)-$C65)</f>
        <v>103.58303215903983</v>
      </c>
      <c r="DU65" s="32">
        <f>-('Heat X-changer Worksheet'!$F$20*'Heat X-changer Worksheet'!$F$21*($L$1-DU$3)/('Heat X-changer Worksheet'!$F$33*'Heat X-changer Worksheet'!$F$34)-$C65)</f>
        <v>104.04187048763984</v>
      </c>
      <c r="DV65" s="32">
        <f>-('Heat X-changer Worksheet'!$F$20*'Heat X-changer Worksheet'!$F$21*($L$1-DV$3)/('Heat X-changer Worksheet'!$F$33*'Heat X-changer Worksheet'!$F$34)-$C65)</f>
        <v>104.50070881623984</v>
      </c>
      <c r="DW65" s="32">
        <f>-('Heat X-changer Worksheet'!$F$20*'Heat X-changer Worksheet'!$F$21*($L$1-DW$3)/('Heat X-changer Worksheet'!$F$33*'Heat X-changer Worksheet'!$F$34)-$C65)</f>
        <v>104.95954714483985</v>
      </c>
      <c r="DX65" s="32">
        <f>-('Heat X-changer Worksheet'!$F$20*'Heat X-changer Worksheet'!$F$21*($L$1-DX$3)/('Heat X-changer Worksheet'!$F$33*'Heat X-changer Worksheet'!$F$34)-$C65)</f>
        <v>105.41838547343986</v>
      </c>
      <c r="DY65" s="32">
        <f>-('Heat X-changer Worksheet'!$F$20*'Heat X-changer Worksheet'!$F$21*($L$1-DY$3)/('Heat X-changer Worksheet'!$F$33*'Heat X-changer Worksheet'!$F$34)-$C65)</f>
        <v>105.87722380203985</v>
      </c>
      <c r="DZ65" s="32">
        <f>-('Heat X-changer Worksheet'!$F$20*'Heat X-changer Worksheet'!$F$21*($L$1-DZ$3)/('Heat X-changer Worksheet'!$F$33*'Heat X-changer Worksheet'!$F$34)-$C65)</f>
        <v>106.33606213063986</v>
      </c>
      <c r="EA65" s="32">
        <f>-('Heat X-changer Worksheet'!$F$20*'Heat X-changer Worksheet'!$F$21*($L$1-EA$3)/('Heat X-changer Worksheet'!$F$33*'Heat X-changer Worksheet'!$F$34)-$C65)</f>
        <v>106.79490045923987</v>
      </c>
      <c r="EB65" s="32">
        <f>-('Heat X-changer Worksheet'!$F$20*'Heat X-changer Worksheet'!$F$21*($L$1-EB$3)/('Heat X-changer Worksheet'!$F$33*'Heat X-changer Worksheet'!$F$34)-$C65)</f>
        <v>107.25373878783988</v>
      </c>
      <c r="EC65" s="32">
        <f>-('Heat X-changer Worksheet'!$F$20*'Heat X-changer Worksheet'!$F$21*($L$1-EC$3)/('Heat X-changer Worksheet'!$F$33*'Heat X-changer Worksheet'!$F$34)-$C65)</f>
        <v>107.71257711643987</v>
      </c>
      <c r="ED65" s="32">
        <f>-('Heat X-changer Worksheet'!$F$20*'Heat X-changer Worksheet'!$F$21*($L$1-ED$3)/('Heat X-changer Worksheet'!$F$33*'Heat X-changer Worksheet'!$F$34)-$C65)</f>
        <v>108.17141544503988</v>
      </c>
      <c r="EE65" s="32">
        <f>-('Heat X-changer Worksheet'!$F$20*'Heat X-changer Worksheet'!$F$21*($L$1-EE$3)/('Heat X-changer Worksheet'!$F$33*'Heat X-changer Worksheet'!$F$34)-$C65)</f>
        <v>108.63025377363989</v>
      </c>
      <c r="EF65" s="32">
        <f>-('Heat X-changer Worksheet'!$F$20*'Heat X-changer Worksheet'!$F$21*($L$1-EF$3)/('Heat X-changer Worksheet'!$F$33*'Heat X-changer Worksheet'!$F$34)-$C65)</f>
        <v>109.08909210223989</v>
      </c>
      <c r="EG65" s="32">
        <f>-('Heat X-changer Worksheet'!$F$20*'Heat X-changer Worksheet'!$F$21*($L$1-EG$3)/('Heat X-changer Worksheet'!$F$33*'Heat X-changer Worksheet'!$F$34)-$C65)</f>
        <v>109.5479304308399</v>
      </c>
      <c r="EH65" s="32">
        <f>-('Heat X-changer Worksheet'!$F$20*'Heat X-changer Worksheet'!$F$21*($L$1-EH$3)/('Heat X-changer Worksheet'!$F$33*'Heat X-changer Worksheet'!$F$34)-$C65)</f>
        <v>110.00676875943991</v>
      </c>
      <c r="EI65" s="32">
        <f>-('Heat X-changer Worksheet'!$F$20*'Heat X-changer Worksheet'!$F$21*($L$1-EI$3)/('Heat X-changer Worksheet'!$F$33*'Heat X-changer Worksheet'!$F$34)-$C65)</f>
        <v>110.46560708803992</v>
      </c>
      <c r="EJ65" s="32">
        <f>-('Heat X-changer Worksheet'!$F$20*'Heat X-changer Worksheet'!$F$21*($L$1-EJ$3)/('Heat X-changer Worksheet'!$F$33*'Heat X-changer Worksheet'!$F$34)-$C65)</f>
        <v>110.92444541663991</v>
      </c>
      <c r="EK65" s="32">
        <f>-('Heat X-changer Worksheet'!$F$20*'Heat X-changer Worksheet'!$F$21*($L$1-EK$3)/('Heat X-changer Worksheet'!$F$33*'Heat X-changer Worksheet'!$F$34)-$C65)</f>
        <v>111.38328374523992</v>
      </c>
      <c r="EL65" s="32">
        <f>-('Heat X-changer Worksheet'!$F$20*'Heat X-changer Worksheet'!$F$21*($L$1-EL$3)/('Heat X-changer Worksheet'!$F$33*'Heat X-changer Worksheet'!$F$34)-$C65)</f>
        <v>111.84212207383992</v>
      </c>
      <c r="EM65" s="32">
        <f>-('Heat X-changer Worksheet'!$F$20*'Heat X-changer Worksheet'!$F$21*($L$1-EM$3)/('Heat X-changer Worksheet'!$F$33*'Heat X-changer Worksheet'!$F$34)-$C65)</f>
        <v>112.30096040243993</v>
      </c>
      <c r="EN65" s="32">
        <f>-('Heat X-changer Worksheet'!$F$20*'Heat X-changer Worksheet'!$F$21*($L$1-EN$3)/('Heat X-changer Worksheet'!$F$33*'Heat X-changer Worksheet'!$F$34)-$C65)</f>
        <v>112.75979873103994</v>
      </c>
    </row>
    <row r="66" spans="3:144">
      <c r="C66" s="30">
        <f t="shared" si="3"/>
        <v>118</v>
      </c>
      <c r="D66" s="32">
        <f>-('Heat X-changer Worksheet'!$F$20*'Heat X-changer Worksheet'!$F$21*($L$1-D$3)/('Heat X-changer Worksheet'!$F$33*'Heat X-changer Worksheet'!$F$34)-$C66)</f>
        <v>47.522432727039217</v>
      </c>
      <c r="E66" s="32">
        <f>-('Heat X-changer Worksheet'!$F$20*'Heat X-changer Worksheet'!$F$21*($L$1-E$3)/('Heat X-changer Worksheet'!$F$33*'Heat X-changer Worksheet'!$F$34)-$C66)</f>
        <v>47.981271055639226</v>
      </c>
      <c r="F66" s="32">
        <f>-('Heat X-changer Worksheet'!$F$20*'Heat X-changer Worksheet'!$F$21*($L$1-F$3)/('Heat X-changer Worksheet'!$F$33*'Heat X-changer Worksheet'!$F$34)-$C66)</f>
        <v>48.440109384239236</v>
      </c>
      <c r="G66" s="32">
        <f>-('Heat X-changer Worksheet'!$F$20*'Heat X-changer Worksheet'!$F$21*($L$1-G$3)/('Heat X-changer Worksheet'!$F$33*'Heat X-changer Worksheet'!$F$34)-$C66)</f>
        <v>48.898947712839231</v>
      </c>
      <c r="H66" s="32">
        <f>-('Heat X-changer Worksheet'!$F$20*'Heat X-changer Worksheet'!$F$21*($L$1-H$3)/('Heat X-changer Worksheet'!$F$33*'Heat X-changer Worksheet'!$F$34)-$C66)</f>
        <v>49.35778604143924</v>
      </c>
      <c r="I66" s="32">
        <f>-('Heat X-changer Worksheet'!$F$20*'Heat X-changer Worksheet'!$F$21*($L$1-I$3)/('Heat X-changer Worksheet'!$F$33*'Heat X-changer Worksheet'!$F$34)-$C66)</f>
        <v>49.81662437003925</v>
      </c>
      <c r="J66" s="32">
        <f>-('Heat X-changer Worksheet'!$F$20*'Heat X-changer Worksheet'!$F$21*($L$1-J$3)/('Heat X-changer Worksheet'!$F$33*'Heat X-changer Worksheet'!$F$34)-$C66)</f>
        <v>50.275462698639259</v>
      </c>
      <c r="K66" s="32">
        <f>-('Heat X-changer Worksheet'!$F$20*'Heat X-changer Worksheet'!$F$21*($L$1-K$3)/('Heat X-changer Worksheet'!$F$33*'Heat X-changer Worksheet'!$F$34)-$C66)</f>
        <v>50.734301027239255</v>
      </c>
      <c r="L66" s="32">
        <f>-('Heat X-changer Worksheet'!$F$20*'Heat X-changer Worksheet'!$F$21*($L$1-L$3)/('Heat X-changer Worksheet'!$F$33*'Heat X-changer Worksheet'!$F$34)-$C66)</f>
        <v>51.193139355839264</v>
      </c>
      <c r="M66" s="32">
        <f>-('Heat X-changer Worksheet'!$F$20*'Heat X-changer Worksheet'!$F$21*($L$1-M$3)/('Heat X-changer Worksheet'!$F$33*'Heat X-changer Worksheet'!$F$34)-$C66)</f>
        <v>51.651977684439274</v>
      </c>
      <c r="N66" s="32">
        <f>-('Heat X-changer Worksheet'!$F$20*'Heat X-changer Worksheet'!$F$21*($L$1-N$3)/('Heat X-changer Worksheet'!$F$33*'Heat X-changer Worksheet'!$F$34)-$C66)</f>
        <v>52.110816013039269</v>
      </c>
      <c r="O66" s="32">
        <f>-('Heat X-changer Worksheet'!$F$20*'Heat X-changer Worksheet'!$F$21*($L$1-O$3)/('Heat X-changer Worksheet'!$F$33*'Heat X-changer Worksheet'!$F$34)-$C66)</f>
        <v>52.569654341639279</v>
      </c>
      <c r="P66" s="32">
        <f>-('Heat X-changer Worksheet'!$F$20*'Heat X-changer Worksheet'!$F$21*($L$1-P$3)/('Heat X-changer Worksheet'!$F$33*'Heat X-changer Worksheet'!$F$34)-$C66)</f>
        <v>53.028492670239288</v>
      </c>
      <c r="Q66" s="32">
        <f>-('Heat X-changer Worksheet'!$F$20*'Heat X-changer Worksheet'!$F$21*($L$1-Q$3)/('Heat X-changer Worksheet'!$F$33*'Heat X-changer Worksheet'!$F$34)-$C66)</f>
        <v>53.487330998839298</v>
      </c>
      <c r="R66" s="32">
        <f>-('Heat X-changer Worksheet'!$F$20*'Heat X-changer Worksheet'!$F$21*($L$1-R$3)/('Heat X-changer Worksheet'!$F$33*'Heat X-changer Worksheet'!$F$34)-$C66)</f>
        <v>53.946169327439293</v>
      </c>
      <c r="S66" s="32">
        <f>-('Heat X-changer Worksheet'!$F$20*'Heat X-changer Worksheet'!$F$21*($L$1-S$3)/('Heat X-changer Worksheet'!$F$33*'Heat X-changer Worksheet'!$F$34)-$C66)</f>
        <v>54.405007656039302</v>
      </c>
      <c r="T66" s="32">
        <f>-('Heat X-changer Worksheet'!$F$20*'Heat X-changer Worksheet'!$F$21*($L$1-T$3)/('Heat X-changer Worksheet'!$F$33*'Heat X-changer Worksheet'!$F$34)-$C66)</f>
        <v>54.863845984639305</v>
      </c>
      <c r="U66" s="32">
        <f>-('Heat X-changer Worksheet'!$F$20*'Heat X-changer Worksheet'!$F$21*($L$1-U$3)/('Heat X-changer Worksheet'!$F$33*'Heat X-changer Worksheet'!$F$34)-$C66)</f>
        <v>55.322684313239314</v>
      </c>
      <c r="V66" s="32">
        <f>-('Heat X-changer Worksheet'!$F$20*'Heat X-changer Worksheet'!$F$21*($L$1-V$3)/('Heat X-changer Worksheet'!$F$33*'Heat X-changer Worksheet'!$F$34)-$C66)</f>
        <v>55.781522641839317</v>
      </c>
      <c r="W66" s="32">
        <f>-('Heat X-changer Worksheet'!$F$20*'Heat X-changer Worksheet'!$F$21*($L$1-W$3)/('Heat X-changer Worksheet'!$F$33*'Heat X-changer Worksheet'!$F$34)-$C66)</f>
        <v>56.240360970439326</v>
      </c>
      <c r="X66" s="32">
        <f>-('Heat X-changer Worksheet'!$F$20*'Heat X-changer Worksheet'!$F$21*($L$1-X$3)/('Heat X-changer Worksheet'!$F$33*'Heat X-changer Worksheet'!$F$34)-$C66)</f>
        <v>56.699199299039329</v>
      </c>
      <c r="Y66" s="32">
        <f>-('Heat X-changer Worksheet'!$F$20*'Heat X-changer Worksheet'!$F$21*($L$1-Y$3)/('Heat X-changer Worksheet'!$F$33*'Heat X-changer Worksheet'!$F$34)-$C66)</f>
        <v>57.158037627639331</v>
      </c>
      <c r="Z66" s="32">
        <f>-('Heat X-changer Worksheet'!$F$20*'Heat X-changer Worksheet'!$F$21*($L$1-Z$3)/('Heat X-changer Worksheet'!$F$33*'Heat X-changer Worksheet'!$F$34)-$C66)</f>
        <v>57.61687595623934</v>
      </c>
      <c r="AA66" s="32">
        <f>-('Heat X-changer Worksheet'!$F$20*'Heat X-changer Worksheet'!$F$21*($L$1-AA$3)/('Heat X-changer Worksheet'!$F$33*'Heat X-changer Worksheet'!$F$34)-$C66)</f>
        <v>58.075714284839343</v>
      </c>
      <c r="AB66" s="32">
        <f>-('Heat X-changer Worksheet'!$F$20*'Heat X-changer Worksheet'!$F$21*($L$1-AB$3)/('Heat X-changer Worksheet'!$F$33*'Heat X-changer Worksheet'!$F$34)-$C66)</f>
        <v>58.534552613439345</v>
      </c>
      <c r="AC66" s="32">
        <f>-('Heat X-changer Worksheet'!$F$20*'Heat X-changer Worksheet'!$F$21*($L$1-AC$3)/('Heat X-changer Worksheet'!$F$33*'Heat X-changer Worksheet'!$F$34)-$C66)</f>
        <v>58.993390942039348</v>
      </c>
      <c r="AD66" s="32">
        <f>-('Heat X-changer Worksheet'!$F$20*'Heat X-changer Worksheet'!$F$21*($L$1-AD$3)/('Heat X-changer Worksheet'!$F$33*'Heat X-changer Worksheet'!$F$34)-$C66)</f>
        <v>59.452229270639357</v>
      </c>
      <c r="AE66" s="32">
        <f>-('Heat X-changer Worksheet'!$F$20*'Heat X-changer Worksheet'!$F$21*($L$1-AE$3)/('Heat X-changer Worksheet'!$F$33*'Heat X-changer Worksheet'!$F$34)-$C66)</f>
        <v>59.91106759923936</v>
      </c>
      <c r="AF66" s="32">
        <f>-('Heat X-changer Worksheet'!$F$20*'Heat X-changer Worksheet'!$F$21*($L$1-AF$3)/('Heat X-changer Worksheet'!$F$33*'Heat X-changer Worksheet'!$F$34)-$C66)</f>
        <v>60.369905927839362</v>
      </c>
      <c r="AG66" s="32">
        <f>-('Heat X-changer Worksheet'!$F$20*'Heat X-changer Worksheet'!$F$21*($L$1-AG$3)/('Heat X-changer Worksheet'!$F$33*'Heat X-changer Worksheet'!$F$34)-$C66)</f>
        <v>60.828744256439371</v>
      </c>
      <c r="AH66" s="32">
        <f>-('Heat X-changer Worksheet'!$F$20*'Heat X-changer Worksheet'!$F$21*($L$1-AH$3)/('Heat X-changer Worksheet'!$F$33*'Heat X-changer Worksheet'!$F$34)-$C66)</f>
        <v>61.287582585039374</v>
      </c>
      <c r="AI66" s="32">
        <f>-('Heat X-changer Worksheet'!$F$20*'Heat X-changer Worksheet'!$F$21*($L$1-AI$3)/('Heat X-changer Worksheet'!$F$33*'Heat X-changer Worksheet'!$F$34)-$C66)</f>
        <v>61.746420913639383</v>
      </c>
      <c r="AJ66" s="32">
        <f>-('Heat X-changer Worksheet'!$F$20*'Heat X-changer Worksheet'!$F$21*($L$1-AJ$3)/('Heat X-changer Worksheet'!$F$33*'Heat X-changer Worksheet'!$F$34)-$C66)</f>
        <v>62.205259242239386</v>
      </c>
      <c r="AK66" s="32">
        <f>-('Heat X-changer Worksheet'!$F$20*'Heat X-changer Worksheet'!$F$21*($L$1-AK$3)/('Heat X-changer Worksheet'!$F$33*'Heat X-changer Worksheet'!$F$34)-$C66)</f>
        <v>62.664097570839395</v>
      </c>
      <c r="AL66" s="32">
        <f>-('Heat X-changer Worksheet'!$F$20*'Heat X-changer Worksheet'!$F$21*($L$1-AL$3)/('Heat X-changer Worksheet'!$F$33*'Heat X-changer Worksheet'!$F$34)-$C66)</f>
        <v>63.122935899439398</v>
      </c>
      <c r="AM66" s="32">
        <f>-('Heat X-changer Worksheet'!$F$20*'Heat X-changer Worksheet'!$F$21*($L$1-AM$3)/('Heat X-changer Worksheet'!$F$33*'Heat X-changer Worksheet'!$F$34)-$C66)</f>
        <v>63.5817742280394</v>
      </c>
      <c r="AN66" s="32">
        <f>-('Heat X-changer Worksheet'!$F$20*'Heat X-changer Worksheet'!$F$21*($L$1-AN$3)/('Heat X-changer Worksheet'!$F$33*'Heat X-changer Worksheet'!$F$34)-$C66)</f>
        <v>64.040612556639417</v>
      </c>
      <c r="AO66" s="32">
        <f>-('Heat X-changer Worksheet'!$F$20*'Heat X-changer Worksheet'!$F$21*($L$1-AO$3)/('Heat X-changer Worksheet'!$F$33*'Heat X-changer Worksheet'!$F$34)-$C66)</f>
        <v>64.499450885239412</v>
      </c>
      <c r="AP66" s="32">
        <f>-('Heat X-changer Worksheet'!$F$20*'Heat X-changer Worksheet'!$F$21*($L$1-AP$3)/('Heat X-changer Worksheet'!$F$33*'Heat X-changer Worksheet'!$F$34)-$C66)</f>
        <v>64.958289213839421</v>
      </c>
      <c r="AQ66" s="32">
        <f>-('Heat X-changer Worksheet'!$F$20*'Heat X-changer Worksheet'!$F$21*($L$1-AQ$3)/('Heat X-changer Worksheet'!$F$33*'Heat X-changer Worksheet'!$F$34)-$C66)</f>
        <v>65.417127542439431</v>
      </c>
      <c r="AR66" s="32">
        <f>-('Heat X-changer Worksheet'!$F$20*'Heat X-changer Worksheet'!$F$21*($L$1-AR$3)/('Heat X-changer Worksheet'!$F$33*'Heat X-changer Worksheet'!$F$34)-$C66)</f>
        <v>65.875965871039426</v>
      </c>
      <c r="AS66" s="32">
        <f>-('Heat X-changer Worksheet'!$F$20*'Heat X-changer Worksheet'!$F$21*($L$1-AS$3)/('Heat X-changer Worksheet'!$F$33*'Heat X-changer Worksheet'!$F$34)-$C66)</f>
        <v>66.334804199639436</v>
      </c>
      <c r="AT66" s="32">
        <f>-('Heat X-changer Worksheet'!$F$20*'Heat X-changer Worksheet'!$F$21*($L$1-AT$3)/('Heat X-changer Worksheet'!$F$33*'Heat X-changer Worksheet'!$F$34)-$C66)</f>
        <v>66.793642528239431</v>
      </c>
      <c r="AU66" s="32">
        <f>-('Heat X-changer Worksheet'!$F$20*'Heat X-changer Worksheet'!$F$21*($L$1-AU$3)/('Heat X-changer Worksheet'!$F$33*'Heat X-changer Worksheet'!$F$34)-$C66)</f>
        <v>67.252480856839441</v>
      </c>
      <c r="AV66" s="32">
        <f>-('Heat X-changer Worksheet'!$F$20*'Heat X-changer Worksheet'!$F$21*($L$1-AV$3)/('Heat X-changer Worksheet'!$F$33*'Heat X-changer Worksheet'!$F$34)-$C66)</f>
        <v>67.711319185439436</v>
      </c>
      <c r="AW66" s="32">
        <f>-('Heat X-changer Worksheet'!$F$20*'Heat X-changer Worksheet'!$F$21*($L$1-AW$3)/('Heat X-changer Worksheet'!$F$33*'Heat X-changer Worksheet'!$F$34)-$C66)</f>
        <v>68.17015751403946</v>
      </c>
      <c r="AX66" s="32">
        <f>-('Heat X-changer Worksheet'!$F$20*'Heat X-changer Worksheet'!$F$21*($L$1-AX$3)/('Heat X-changer Worksheet'!$F$33*'Heat X-changer Worksheet'!$F$34)-$C66)</f>
        <v>68.628995842639455</v>
      </c>
      <c r="AY66" s="32">
        <f>-('Heat X-changer Worksheet'!$F$20*'Heat X-changer Worksheet'!$F$21*($L$1-AY$3)/('Heat X-changer Worksheet'!$F$33*'Heat X-changer Worksheet'!$F$34)-$C66)</f>
        <v>69.087834171239464</v>
      </c>
      <c r="AZ66" s="32">
        <f>-('Heat X-changer Worksheet'!$F$20*'Heat X-changer Worksheet'!$F$21*($L$1-AZ$3)/('Heat X-changer Worksheet'!$F$33*'Heat X-changer Worksheet'!$F$34)-$C66)</f>
        <v>69.546672499839474</v>
      </c>
      <c r="BA66" s="32">
        <f>-('Heat X-changer Worksheet'!$F$20*'Heat X-changer Worksheet'!$F$21*($L$1-BA$3)/('Heat X-changer Worksheet'!$F$33*'Heat X-changer Worksheet'!$F$34)-$C66)</f>
        <v>70.005510828439469</v>
      </c>
      <c r="BB66" s="32">
        <f>-('Heat X-changer Worksheet'!$F$20*'Heat X-changer Worksheet'!$F$21*($L$1-BB$3)/('Heat X-changer Worksheet'!$F$33*'Heat X-changer Worksheet'!$F$34)-$C66)</f>
        <v>70.464349157039479</v>
      </c>
      <c r="BC66" s="32">
        <f>-('Heat X-changer Worksheet'!$F$20*'Heat X-changer Worksheet'!$F$21*($L$1-BC$3)/('Heat X-changer Worksheet'!$F$33*'Heat X-changer Worksheet'!$F$34)-$C66)</f>
        <v>70.923187485639488</v>
      </c>
      <c r="BD66" s="32">
        <f>-('Heat X-changer Worksheet'!$F$20*'Heat X-changer Worksheet'!$F$21*($L$1-BD$3)/('Heat X-changer Worksheet'!$F$33*'Heat X-changer Worksheet'!$F$34)-$C66)</f>
        <v>71.382025814239483</v>
      </c>
      <c r="BE66" s="32">
        <f>-('Heat X-changer Worksheet'!$F$20*'Heat X-changer Worksheet'!$F$21*($L$1-BE$3)/('Heat X-changer Worksheet'!$F$33*'Heat X-changer Worksheet'!$F$34)-$C66)</f>
        <v>71.840864142839493</v>
      </c>
      <c r="BF66" s="32">
        <f>-('Heat X-changer Worksheet'!$F$20*'Heat X-changer Worksheet'!$F$21*($L$1-BF$3)/('Heat X-changer Worksheet'!$F$33*'Heat X-changer Worksheet'!$F$34)-$C66)</f>
        <v>72.299702471439502</v>
      </c>
      <c r="BG66" s="32">
        <f>-('Heat X-changer Worksheet'!$F$20*'Heat X-changer Worksheet'!$F$21*($L$1-BG$3)/('Heat X-changer Worksheet'!$F$33*'Heat X-changer Worksheet'!$F$34)-$C66)</f>
        <v>72.758540800039498</v>
      </c>
      <c r="BH66" s="32">
        <f>-('Heat X-changer Worksheet'!$F$20*'Heat X-changer Worksheet'!$F$21*($L$1-BH$3)/('Heat X-changer Worksheet'!$F$33*'Heat X-changer Worksheet'!$F$34)-$C66)</f>
        <v>73.217379128639507</v>
      </c>
      <c r="BI66" s="32">
        <f>-('Heat X-changer Worksheet'!$F$20*'Heat X-changer Worksheet'!$F$21*($L$1-BI$3)/('Heat X-changer Worksheet'!$F$33*'Heat X-changer Worksheet'!$F$34)-$C66)</f>
        <v>73.676217457239517</v>
      </c>
      <c r="BJ66" s="32">
        <f>-('Heat X-changer Worksheet'!$F$20*'Heat X-changer Worksheet'!$F$21*($L$1-BJ$3)/('Heat X-changer Worksheet'!$F$33*'Heat X-changer Worksheet'!$F$34)-$C66)</f>
        <v>74.135055785839512</v>
      </c>
      <c r="BK66" s="32">
        <f>-('Heat X-changer Worksheet'!$F$20*'Heat X-changer Worksheet'!$F$21*($L$1-BK$3)/('Heat X-changer Worksheet'!$F$33*'Heat X-changer Worksheet'!$F$34)-$C66)</f>
        <v>74.593894114439536</v>
      </c>
      <c r="BL66" s="32">
        <f>-('Heat X-changer Worksheet'!$F$20*'Heat X-changer Worksheet'!$F$21*($L$1-BL$3)/('Heat X-changer Worksheet'!$F$33*'Heat X-changer Worksheet'!$F$34)-$C66)</f>
        <v>75.052732443039531</v>
      </c>
      <c r="BM66" s="32">
        <f>-('Heat X-changer Worksheet'!$F$20*'Heat X-changer Worksheet'!$F$21*($L$1-BM$3)/('Heat X-changer Worksheet'!$F$33*'Heat X-changer Worksheet'!$F$34)-$C66)</f>
        <v>75.511570771639526</v>
      </c>
      <c r="BN66" s="32">
        <f>-('Heat X-changer Worksheet'!$F$20*'Heat X-changer Worksheet'!$F$21*($L$1-BN$3)/('Heat X-changer Worksheet'!$F$33*'Heat X-changer Worksheet'!$F$34)-$C66)</f>
        <v>75.970409100239536</v>
      </c>
      <c r="BO66" s="32">
        <f>-('Heat X-changer Worksheet'!$F$20*'Heat X-changer Worksheet'!$F$21*($L$1-BO$3)/('Heat X-changer Worksheet'!$F$33*'Heat X-changer Worksheet'!$F$34)-$C66)</f>
        <v>76.429247428839545</v>
      </c>
      <c r="BP66" s="32">
        <f>-('Heat X-changer Worksheet'!$F$20*'Heat X-changer Worksheet'!$F$21*($L$1-BP$3)/('Heat X-changer Worksheet'!$F$33*'Heat X-changer Worksheet'!$F$34)-$C66)</f>
        <v>76.888085757439541</v>
      </c>
      <c r="BQ66" s="32">
        <f>-('Heat X-changer Worksheet'!$F$20*'Heat X-changer Worksheet'!$F$21*($L$1-BQ$3)/('Heat X-changer Worksheet'!$F$33*'Heat X-changer Worksheet'!$F$34)-$C66)</f>
        <v>77.34692408603955</v>
      </c>
      <c r="BR66" s="32">
        <f>-('Heat X-changer Worksheet'!$F$20*'Heat X-changer Worksheet'!$F$21*($L$1-BR$3)/('Heat X-changer Worksheet'!$F$33*'Heat X-changer Worksheet'!$F$34)-$C66)</f>
        <v>77.80576241463956</v>
      </c>
      <c r="BS66" s="32">
        <f>-('Heat X-changer Worksheet'!$F$20*'Heat X-changer Worksheet'!$F$21*($L$1-BS$3)/('Heat X-changer Worksheet'!$F$33*'Heat X-changer Worksheet'!$F$34)-$C66)</f>
        <v>78.264600743239555</v>
      </c>
      <c r="BT66" s="32">
        <f>-('Heat X-changer Worksheet'!$F$20*'Heat X-changer Worksheet'!$F$21*($L$1-BT$3)/('Heat X-changer Worksheet'!$F$33*'Heat X-changer Worksheet'!$F$34)-$C66)</f>
        <v>78.723439071839579</v>
      </c>
      <c r="BU66" s="32">
        <f>-('Heat X-changer Worksheet'!$F$20*'Heat X-changer Worksheet'!$F$21*($L$1-BU$3)/('Heat X-changer Worksheet'!$F$33*'Heat X-changer Worksheet'!$F$34)-$C66)</f>
        <v>79.182277400439574</v>
      </c>
      <c r="BV66" s="32">
        <f>-('Heat X-changer Worksheet'!$F$20*'Heat X-changer Worksheet'!$F$21*($L$1-BV$3)/('Heat X-changer Worksheet'!$F$33*'Heat X-changer Worksheet'!$F$34)-$C66)</f>
        <v>79.641115729039569</v>
      </c>
      <c r="BW66" s="32">
        <f>-('Heat X-changer Worksheet'!$F$20*'Heat X-changer Worksheet'!$F$21*($L$1-BW$3)/('Heat X-changer Worksheet'!$F$33*'Heat X-changer Worksheet'!$F$34)-$C66)</f>
        <v>80.099954057639593</v>
      </c>
      <c r="BX66" s="32">
        <f>-('Heat X-changer Worksheet'!$F$20*'Heat X-changer Worksheet'!$F$21*($L$1-BX$3)/('Heat X-changer Worksheet'!$F$33*'Heat X-changer Worksheet'!$F$34)-$C66)</f>
        <v>80.558792386239588</v>
      </c>
      <c r="BY66" s="32">
        <f>-('Heat X-changer Worksheet'!$F$20*'Heat X-changer Worksheet'!$F$21*($L$1-BY$3)/('Heat X-changer Worksheet'!$F$33*'Heat X-changer Worksheet'!$F$34)-$C66)</f>
        <v>81.017630714839598</v>
      </c>
      <c r="BZ66" s="32">
        <f>-('Heat X-changer Worksheet'!$F$20*'Heat X-changer Worksheet'!$F$21*($L$1-BZ$3)/('Heat X-changer Worksheet'!$F$33*'Heat X-changer Worksheet'!$F$34)-$C66)</f>
        <v>81.476469043439607</v>
      </c>
      <c r="CA66" s="32">
        <f>-('Heat X-changer Worksheet'!$F$20*'Heat X-changer Worksheet'!$F$21*($L$1-CA$3)/('Heat X-changer Worksheet'!$F$33*'Heat X-changer Worksheet'!$F$34)-$C66)</f>
        <v>81.935307372039603</v>
      </c>
      <c r="CB66" s="32">
        <f>-('Heat X-changer Worksheet'!$F$20*'Heat X-changer Worksheet'!$F$21*($L$1-CB$3)/('Heat X-changer Worksheet'!$F$33*'Heat X-changer Worksheet'!$F$34)-$C66)</f>
        <v>82.394145700639612</v>
      </c>
      <c r="CC66" s="32">
        <f>-('Heat X-changer Worksheet'!$F$20*'Heat X-changer Worksheet'!$F$21*($L$1-CC$3)/('Heat X-changer Worksheet'!$F$33*'Heat X-changer Worksheet'!$F$34)-$C66)</f>
        <v>82.852984029239622</v>
      </c>
      <c r="CD66" s="32">
        <f>-('Heat X-changer Worksheet'!$F$20*'Heat X-changer Worksheet'!$F$21*($L$1-CD$3)/('Heat X-changer Worksheet'!$F$33*'Heat X-changer Worksheet'!$F$34)-$C66)</f>
        <v>83.311822357839617</v>
      </c>
      <c r="CE66" s="32">
        <f>-('Heat X-changer Worksheet'!$F$20*'Heat X-changer Worksheet'!$F$21*($L$1-CE$3)/('Heat X-changer Worksheet'!$F$33*'Heat X-changer Worksheet'!$F$34)-$C66)</f>
        <v>83.770660686439612</v>
      </c>
      <c r="CF66" s="32">
        <f>-('Heat X-changer Worksheet'!$F$20*'Heat X-changer Worksheet'!$F$21*($L$1-CF$3)/('Heat X-changer Worksheet'!$F$33*'Heat X-changer Worksheet'!$F$34)-$C66)</f>
        <v>84.229499015039636</v>
      </c>
      <c r="CG66" s="32">
        <f>-('Heat X-changer Worksheet'!$F$20*'Heat X-changer Worksheet'!$F$21*($L$1-CG$3)/('Heat X-changer Worksheet'!$F$33*'Heat X-changer Worksheet'!$F$34)-$C66)</f>
        <v>84.688337343639631</v>
      </c>
      <c r="CH66" s="32">
        <f>-('Heat X-changer Worksheet'!$F$20*'Heat X-changer Worksheet'!$F$21*($L$1-CH$3)/('Heat X-changer Worksheet'!$F$33*'Heat X-changer Worksheet'!$F$34)-$C66)</f>
        <v>85.147175672239641</v>
      </c>
      <c r="CI66" s="32">
        <f>-('Heat X-changer Worksheet'!$F$20*'Heat X-changer Worksheet'!$F$21*($L$1-CI$3)/('Heat X-changer Worksheet'!$F$33*'Heat X-changer Worksheet'!$F$34)-$C66)</f>
        <v>85.60601400083965</v>
      </c>
      <c r="CJ66" s="32">
        <f>-('Heat X-changer Worksheet'!$F$20*'Heat X-changer Worksheet'!$F$21*($L$1-CJ$3)/('Heat X-changer Worksheet'!$F$33*'Heat X-changer Worksheet'!$F$34)-$C66)</f>
        <v>86.064852329439645</v>
      </c>
      <c r="CK66" s="32">
        <f>-('Heat X-changer Worksheet'!$F$20*'Heat X-changer Worksheet'!$F$21*($L$1-CK$3)/('Heat X-changer Worksheet'!$F$33*'Heat X-changer Worksheet'!$F$34)-$C66)</f>
        <v>86.523690658039655</v>
      </c>
      <c r="CL66" s="32">
        <f>-('Heat X-changer Worksheet'!$F$20*'Heat X-changer Worksheet'!$F$21*($L$1-CL$3)/('Heat X-changer Worksheet'!$F$33*'Heat X-changer Worksheet'!$F$34)-$C66)</f>
        <v>86.982528986639664</v>
      </c>
      <c r="CM66" s="32">
        <f>-('Heat X-changer Worksheet'!$F$20*'Heat X-changer Worksheet'!$F$21*($L$1-CM$3)/('Heat X-changer Worksheet'!$F$33*'Heat X-changer Worksheet'!$F$34)-$C66)</f>
        <v>87.44136731523966</v>
      </c>
      <c r="CN66" s="32">
        <f>-('Heat X-changer Worksheet'!$F$20*'Heat X-changer Worksheet'!$F$21*($L$1-CN$3)/('Heat X-changer Worksheet'!$F$33*'Heat X-changer Worksheet'!$F$34)-$C66)</f>
        <v>87.900205643839669</v>
      </c>
      <c r="CO66" s="32">
        <f>-('Heat X-changer Worksheet'!$F$20*'Heat X-changer Worksheet'!$F$21*($L$1-CO$3)/('Heat X-changer Worksheet'!$F$33*'Heat X-changer Worksheet'!$F$34)-$C66)</f>
        <v>88.359043972439679</v>
      </c>
      <c r="CP66" s="32">
        <f>-('Heat X-changer Worksheet'!$F$20*'Heat X-changer Worksheet'!$F$21*($L$1-CP$3)/('Heat X-changer Worksheet'!$F$33*'Heat X-changer Worksheet'!$F$34)-$C66)</f>
        <v>88.817882301039674</v>
      </c>
      <c r="CQ66" s="32">
        <f>-('Heat X-changer Worksheet'!$F$20*'Heat X-changer Worksheet'!$F$21*($L$1-CQ$3)/('Heat X-changer Worksheet'!$F$33*'Heat X-changer Worksheet'!$F$34)-$C66)</f>
        <v>89.276720629639684</v>
      </c>
      <c r="CR66" s="32">
        <f>-('Heat X-changer Worksheet'!$F$20*'Heat X-changer Worksheet'!$F$21*($L$1-CR$3)/('Heat X-changer Worksheet'!$F$33*'Heat X-changer Worksheet'!$F$34)-$C66)</f>
        <v>89.735558958239693</v>
      </c>
      <c r="CS66" s="32">
        <f>-('Heat X-changer Worksheet'!$F$20*'Heat X-changer Worksheet'!$F$21*($L$1-CS$3)/('Heat X-changer Worksheet'!$F$33*'Heat X-changer Worksheet'!$F$34)-$C66)</f>
        <v>90.194397286839688</v>
      </c>
      <c r="CT66" s="32">
        <f>-('Heat X-changer Worksheet'!$F$20*'Heat X-changer Worksheet'!$F$21*($L$1-CT$3)/('Heat X-changer Worksheet'!$F$33*'Heat X-changer Worksheet'!$F$34)-$C66)</f>
        <v>90.653235615439698</v>
      </c>
      <c r="CU66" s="32">
        <f>-('Heat X-changer Worksheet'!$F$20*'Heat X-changer Worksheet'!$F$21*($L$1-CU$3)/('Heat X-changer Worksheet'!$F$33*'Heat X-changer Worksheet'!$F$34)-$C66)</f>
        <v>91.112073944039707</v>
      </c>
      <c r="CV66" s="32">
        <f>-('Heat X-changer Worksheet'!$F$20*'Heat X-changer Worksheet'!$F$21*($L$1-CV$3)/('Heat X-changer Worksheet'!$F$33*'Heat X-changer Worksheet'!$F$34)-$C66)</f>
        <v>91.570912272639703</v>
      </c>
      <c r="CW66" s="32">
        <f>-('Heat X-changer Worksheet'!$F$20*'Heat X-changer Worksheet'!$F$21*($L$1-CW$3)/('Heat X-changer Worksheet'!$F$33*'Heat X-changer Worksheet'!$F$34)-$C66)</f>
        <v>92.029750601239712</v>
      </c>
      <c r="CX66" s="32">
        <f>-('Heat X-changer Worksheet'!$F$20*'Heat X-changer Worksheet'!$F$21*($L$1-CX$3)/('Heat X-changer Worksheet'!$F$33*'Heat X-changer Worksheet'!$F$34)-$C66)</f>
        <v>92.488588929839722</v>
      </c>
      <c r="CY66" s="32">
        <f>-('Heat X-changer Worksheet'!$F$20*'Heat X-changer Worksheet'!$F$21*($L$1-CY$3)/('Heat X-changer Worksheet'!$F$33*'Heat X-changer Worksheet'!$F$34)-$C66)</f>
        <v>92.947427258439731</v>
      </c>
      <c r="CZ66" s="32">
        <f>-('Heat X-changer Worksheet'!$F$20*'Heat X-changer Worksheet'!$F$21*($L$1-CZ$3)/('Heat X-changer Worksheet'!$F$33*'Heat X-changer Worksheet'!$F$34)-$C66)</f>
        <v>93.406265587039741</v>
      </c>
      <c r="DA66" s="32">
        <f>-('Heat X-changer Worksheet'!$F$20*'Heat X-changer Worksheet'!$F$21*($L$1-DA$3)/('Heat X-changer Worksheet'!$F$33*'Heat X-changer Worksheet'!$F$34)-$C66)</f>
        <v>93.865103915639736</v>
      </c>
      <c r="DB66" s="32">
        <f>-('Heat X-changer Worksheet'!$F$20*'Heat X-changer Worksheet'!$F$21*($L$1-DB$3)/('Heat X-changer Worksheet'!$F$33*'Heat X-changer Worksheet'!$F$34)-$C66)</f>
        <v>94.323942244239731</v>
      </c>
      <c r="DC66" s="32">
        <f>-('Heat X-changer Worksheet'!$F$20*'Heat X-changer Worksheet'!$F$21*($L$1-DC$3)/('Heat X-changer Worksheet'!$F$33*'Heat X-changer Worksheet'!$F$34)-$C66)</f>
        <v>94.782780572839741</v>
      </c>
      <c r="DD66" s="32">
        <f>-('Heat X-changer Worksheet'!$F$20*'Heat X-changer Worksheet'!$F$21*($L$1-DD$3)/('Heat X-changer Worksheet'!$F$33*'Heat X-changer Worksheet'!$F$34)-$C66)</f>
        <v>95.24161890143975</v>
      </c>
      <c r="DE66" s="32">
        <f>-('Heat X-changer Worksheet'!$F$20*'Heat X-changer Worksheet'!$F$21*($L$1-DE$3)/('Heat X-changer Worksheet'!$F$33*'Heat X-changer Worksheet'!$F$34)-$C66)</f>
        <v>95.70045723003976</v>
      </c>
      <c r="DF66" s="32">
        <f>-('Heat X-changer Worksheet'!$F$20*'Heat X-changer Worksheet'!$F$21*($L$1-DF$3)/('Heat X-changer Worksheet'!$F$33*'Heat X-changer Worksheet'!$F$34)-$C66)</f>
        <v>96.159295558639769</v>
      </c>
      <c r="DG66" s="32">
        <f>-('Heat X-changer Worksheet'!$F$20*'Heat X-changer Worksheet'!$F$21*($L$1-DG$3)/('Heat X-changer Worksheet'!$F$33*'Heat X-changer Worksheet'!$F$34)-$C66)</f>
        <v>96.618133887239765</v>
      </c>
      <c r="DH66" s="32">
        <f>-('Heat X-changer Worksheet'!$F$20*'Heat X-changer Worksheet'!$F$21*($L$1-DH$3)/('Heat X-changer Worksheet'!$F$33*'Heat X-changer Worksheet'!$F$34)-$C66)</f>
        <v>97.076972215839774</v>
      </c>
      <c r="DI66" s="32">
        <f>-('Heat X-changer Worksheet'!$F$20*'Heat X-changer Worksheet'!$F$21*($L$1-DI$3)/('Heat X-changer Worksheet'!$F$33*'Heat X-changer Worksheet'!$F$34)-$C66)</f>
        <v>97.535810544439784</v>
      </c>
      <c r="DJ66" s="32">
        <f>-('Heat X-changer Worksheet'!$F$20*'Heat X-changer Worksheet'!$F$21*($L$1-DJ$3)/('Heat X-changer Worksheet'!$F$33*'Heat X-changer Worksheet'!$F$34)-$C66)</f>
        <v>97.994648873039779</v>
      </c>
      <c r="DK66" s="32">
        <f>-('Heat X-changer Worksheet'!$F$20*'Heat X-changer Worksheet'!$F$21*($L$1-DK$3)/('Heat X-changer Worksheet'!$F$33*'Heat X-changer Worksheet'!$F$34)-$C66)</f>
        <v>98.453487201639788</v>
      </c>
      <c r="DL66" s="32">
        <f>-('Heat X-changer Worksheet'!$F$20*'Heat X-changer Worksheet'!$F$21*($L$1-DL$3)/('Heat X-changer Worksheet'!$F$33*'Heat X-changer Worksheet'!$F$34)-$C66)</f>
        <v>98.912325530239798</v>
      </c>
      <c r="DM66" s="32">
        <f>-('Heat X-changer Worksheet'!$F$20*'Heat X-changer Worksheet'!$F$21*($L$1-DM$3)/('Heat X-changer Worksheet'!$F$33*'Heat X-changer Worksheet'!$F$34)-$C66)</f>
        <v>99.371163858839793</v>
      </c>
      <c r="DN66" s="32">
        <f>-('Heat X-changer Worksheet'!$F$20*'Heat X-changer Worksheet'!$F$21*($L$1-DN$3)/('Heat X-changer Worksheet'!$F$33*'Heat X-changer Worksheet'!$F$34)-$C66)</f>
        <v>99.830002187439803</v>
      </c>
      <c r="DO66" s="32">
        <f>-('Heat X-changer Worksheet'!$F$20*'Heat X-changer Worksheet'!$F$21*($L$1-DO$3)/('Heat X-changer Worksheet'!$F$33*'Heat X-changer Worksheet'!$F$34)-$C66)</f>
        <v>100.28884051603981</v>
      </c>
      <c r="DP66" s="32">
        <f>-('Heat X-changer Worksheet'!$F$20*'Heat X-changer Worksheet'!$F$21*($L$1-DP$3)/('Heat X-changer Worksheet'!$F$33*'Heat X-changer Worksheet'!$F$34)-$C66)</f>
        <v>100.74767884463981</v>
      </c>
      <c r="DQ66" s="32">
        <f>-('Heat X-changer Worksheet'!$F$20*'Heat X-changer Worksheet'!$F$21*($L$1-DQ$3)/('Heat X-changer Worksheet'!$F$33*'Heat X-changer Worksheet'!$F$34)-$C66)</f>
        <v>101.20651717323982</v>
      </c>
      <c r="DR66" s="32">
        <f>-('Heat X-changer Worksheet'!$F$20*'Heat X-changer Worksheet'!$F$21*($L$1-DR$3)/('Heat X-changer Worksheet'!$F$33*'Heat X-changer Worksheet'!$F$34)-$C66)</f>
        <v>101.66535550183983</v>
      </c>
      <c r="DS66" s="32">
        <f>-('Heat X-changer Worksheet'!$F$20*'Heat X-changer Worksheet'!$F$21*($L$1-DS$3)/('Heat X-changer Worksheet'!$F$33*'Heat X-changer Worksheet'!$F$34)-$C66)</f>
        <v>102.12419383043982</v>
      </c>
      <c r="DT66" s="32">
        <f>-('Heat X-changer Worksheet'!$F$20*'Heat X-changer Worksheet'!$F$21*($L$1-DT$3)/('Heat X-changer Worksheet'!$F$33*'Heat X-changer Worksheet'!$F$34)-$C66)</f>
        <v>102.58303215903983</v>
      </c>
      <c r="DU66" s="32">
        <f>-('Heat X-changer Worksheet'!$F$20*'Heat X-changer Worksheet'!$F$21*($L$1-DU$3)/('Heat X-changer Worksheet'!$F$33*'Heat X-changer Worksheet'!$F$34)-$C66)</f>
        <v>103.04187048763984</v>
      </c>
      <c r="DV66" s="32">
        <f>-('Heat X-changer Worksheet'!$F$20*'Heat X-changer Worksheet'!$F$21*($L$1-DV$3)/('Heat X-changer Worksheet'!$F$33*'Heat X-changer Worksheet'!$F$34)-$C66)</f>
        <v>103.50070881623984</v>
      </c>
      <c r="DW66" s="32">
        <f>-('Heat X-changer Worksheet'!$F$20*'Heat X-changer Worksheet'!$F$21*($L$1-DW$3)/('Heat X-changer Worksheet'!$F$33*'Heat X-changer Worksheet'!$F$34)-$C66)</f>
        <v>103.95954714483985</v>
      </c>
      <c r="DX66" s="32">
        <f>-('Heat X-changer Worksheet'!$F$20*'Heat X-changer Worksheet'!$F$21*($L$1-DX$3)/('Heat X-changer Worksheet'!$F$33*'Heat X-changer Worksheet'!$F$34)-$C66)</f>
        <v>104.41838547343986</v>
      </c>
      <c r="DY66" s="32">
        <f>-('Heat X-changer Worksheet'!$F$20*'Heat X-changer Worksheet'!$F$21*($L$1-DY$3)/('Heat X-changer Worksheet'!$F$33*'Heat X-changer Worksheet'!$F$34)-$C66)</f>
        <v>104.87722380203985</v>
      </c>
      <c r="DZ66" s="32">
        <f>-('Heat X-changer Worksheet'!$F$20*'Heat X-changer Worksheet'!$F$21*($L$1-DZ$3)/('Heat X-changer Worksheet'!$F$33*'Heat X-changer Worksheet'!$F$34)-$C66)</f>
        <v>105.33606213063986</v>
      </c>
      <c r="EA66" s="32">
        <f>-('Heat X-changer Worksheet'!$F$20*'Heat X-changer Worksheet'!$F$21*($L$1-EA$3)/('Heat X-changer Worksheet'!$F$33*'Heat X-changer Worksheet'!$F$34)-$C66)</f>
        <v>105.79490045923987</v>
      </c>
      <c r="EB66" s="32">
        <f>-('Heat X-changer Worksheet'!$F$20*'Heat X-changer Worksheet'!$F$21*($L$1-EB$3)/('Heat X-changer Worksheet'!$F$33*'Heat X-changer Worksheet'!$F$34)-$C66)</f>
        <v>106.25373878783988</v>
      </c>
      <c r="EC66" s="32">
        <f>-('Heat X-changer Worksheet'!$F$20*'Heat X-changer Worksheet'!$F$21*($L$1-EC$3)/('Heat X-changer Worksheet'!$F$33*'Heat X-changer Worksheet'!$F$34)-$C66)</f>
        <v>106.71257711643987</v>
      </c>
      <c r="ED66" s="32">
        <f>-('Heat X-changer Worksheet'!$F$20*'Heat X-changer Worksheet'!$F$21*($L$1-ED$3)/('Heat X-changer Worksheet'!$F$33*'Heat X-changer Worksheet'!$F$34)-$C66)</f>
        <v>107.17141544503988</v>
      </c>
      <c r="EE66" s="32">
        <f>-('Heat X-changer Worksheet'!$F$20*'Heat X-changer Worksheet'!$F$21*($L$1-EE$3)/('Heat X-changer Worksheet'!$F$33*'Heat X-changer Worksheet'!$F$34)-$C66)</f>
        <v>107.63025377363989</v>
      </c>
      <c r="EF66" s="32">
        <f>-('Heat X-changer Worksheet'!$F$20*'Heat X-changer Worksheet'!$F$21*($L$1-EF$3)/('Heat X-changer Worksheet'!$F$33*'Heat X-changer Worksheet'!$F$34)-$C66)</f>
        <v>108.08909210223989</v>
      </c>
      <c r="EG66" s="32">
        <f>-('Heat X-changer Worksheet'!$F$20*'Heat X-changer Worksheet'!$F$21*($L$1-EG$3)/('Heat X-changer Worksheet'!$F$33*'Heat X-changer Worksheet'!$F$34)-$C66)</f>
        <v>108.5479304308399</v>
      </c>
      <c r="EH66" s="32">
        <f>-('Heat X-changer Worksheet'!$F$20*'Heat X-changer Worksheet'!$F$21*($L$1-EH$3)/('Heat X-changer Worksheet'!$F$33*'Heat X-changer Worksheet'!$F$34)-$C66)</f>
        <v>109.00676875943991</v>
      </c>
      <c r="EI66" s="32">
        <f>-('Heat X-changer Worksheet'!$F$20*'Heat X-changer Worksheet'!$F$21*($L$1-EI$3)/('Heat X-changer Worksheet'!$F$33*'Heat X-changer Worksheet'!$F$34)-$C66)</f>
        <v>109.46560708803992</v>
      </c>
      <c r="EJ66" s="32">
        <f>-('Heat X-changer Worksheet'!$F$20*'Heat X-changer Worksheet'!$F$21*($L$1-EJ$3)/('Heat X-changer Worksheet'!$F$33*'Heat X-changer Worksheet'!$F$34)-$C66)</f>
        <v>109.92444541663991</v>
      </c>
      <c r="EK66" s="32">
        <f>-('Heat X-changer Worksheet'!$F$20*'Heat X-changer Worksheet'!$F$21*($L$1-EK$3)/('Heat X-changer Worksheet'!$F$33*'Heat X-changer Worksheet'!$F$34)-$C66)</f>
        <v>110.38328374523992</v>
      </c>
      <c r="EL66" s="32">
        <f>-('Heat X-changer Worksheet'!$F$20*'Heat X-changer Worksheet'!$F$21*($L$1-EL$3)/('Heat X-changer Worksheet'!$F$33*'Heat X-changer Worksheet'!$F$34)-$C66)</f>
        <v>110.84212207383992</v>
      </c>
      <c r="EM66" s="32">
        <f>-('Heat X-changer Worksheet'!$F$20*'Heat X-changer Worksheet'!$F$21*($L$1-EM$3)/('Heat X-changer Worksheet'!$F$33*'Heat X-changer Worksheet'!$F$34)-$C66)</f>
        <v>111.30096040243993</v>
      </c>
      <c r="EN66" s="32">
        <f>-('Heat X-changer Worksheet'!$F$20*'Heat X-changer Worksheet'!$F$21*($L$1-EN$3)/('Heat X-changer Worksheet'!$F$33*'Heat X-changer Worksheet'!$F$34)-$C66)</f>
        <v>111.75979873103994</v>
      </c>
    </row>
    <row r="67" spans="3:144">
      <c r="C67" s="30">
        <f>C66-1</f>
        <v>117</v>
      </c>
      <c r="D67" s="32">
        <f>-('Heat X-changer Worksheet'!$F$20*'Heat X-changer Worksheet'!$F$21*($L$1-D$3)/('Heat X-changer Worksheet'!$F$33*'Heat X-changer Worksheet'!$F$34)-$C67)</f>
        <v>46.522432727039217</v>
      </c>
      <c r="E67" s="32">
        <f>-('Heat X-changer Worksheet'!$F$20*'Heat X-changer Worksheet'!$F$21*($L$1-E$3)/('Heat X-changer Worksheet'!$F$33*'Heat X-changer Worksheet'!$F$34)-$C67)</f>
        <v>46.981271055639226</v>
      </c>
      <c r="F67" s="32">
        <f>-('Heat X-changer Worksheet'!$F$20*'Heat X-changer Worksheet'!$F$21*($L$1-F$3)/('Heat X-changer Worksheet'!$F$33*'Heat X-changer Worksheet'!$F$34)-$C67)</f>
        <v>47.440109384239236</v>
      </c>
      <c r="G67" s="32">
        <f>-('Heat X-changer Worksheet'!$F$20*'Heat X-changer Worksheet'!$F$21*($L$1-G$3)/('Heat X-changer Worksheet'!$F$33*'Heat X-changer Worksheet'!$F$34)-$C67)</f>
        <v>47.898947712839231</v>
      </c>
      <c r="H67" s="32">
        <f>-('Heat X-changer Worksheet'!$F$20*'Heat X-changer Worksheet'!$F$21*($L$1-H$3)/('Heat X-changer Worksheet'!$F$33*'Heat X-changer Worksheet'!$F$34)-$C67)</f>
        <v>48.35778604143924</v>
      </c>
      <c r="I67" s="32">
        <f>-('Heat X-changer Worksheet'!$F$20*'Heat X-changer Worksheet'!$F$21*($L$1-I$3)/('Heat X-changer Worksheet'!$F$33*'Heat X-changer Worksheet'!$F$34)-$C67)</f>
        <v>48.81662437003925</v>
      </c>
      <c r="J67" s="32">
        <f>-('Heat X-changer Worksheet'!$F$20*'Heat X-changer Worksheet'!$F$21*($L$1-J$3)/('Heat X-changer Worksheet'!$F$33*'Heat X-changer Worksheet'!$F$34)-$C67)</f>
        <v>49.275462698639259</v>
      </c>
      <c r="K67" s="32">
        <f>-('Heat X-changer Worksheet'!$F$20*'Heat X-changer Worksheet'!$F$21*($L$1-K$3)/('Heat X-changer Worksheet'!$F$33*'Heat X-changer Worksheet'!$F$34)-$C67)</f>
        <v>49.734301027239255</v>
      </c>
      <c r="L67" s="32">
        <f>-('Heat X-changer Worksheet'!$F$20*'Heat X-changer Worksheet'!$F$21*($L$1-L$3)/('Heat X-changer Worksheet'!$F$33*'Heat X-changer Worksheet'!$F$34)-$C67)</f>
        <v>50.193139355839264</v>
      </c>
      <c r="M67" s="32">
        <f>-('Heat X-changer Worksheet'!$F$20*'Heat X-changer Worksheet'!$F$21*($L$1-M$3)/('Heat X-changer Worksheet'!$F$33*'Heat X-changer Worksheet'!$F$34)-$C67)</f>
        <v>50.651977684439274</v>
      </c>
      <c r="N67" s="32">
        <f>-('Heat X-changer Worksheet'!$F$20*'Heat X-changer Worksheet'!$F$21*($L$1-N$3)/('Heat X-changer Worksheet'!$F$33*'Heat X-changer Worksheet'!$F$34)-$C67)</f>
        <v>51.110816013039269</v>
      </c>
      <c r="O67" s="32">
        <f>-('Heat X-changer Worksheet'!$F$20*'Heat X-changer Worksheet'!$F$21*($L$1-O$3)/('Heat X-changer Worksheet'!$F$33*'Heat X-changer Worksheet'!$F$34)-$C67)</f>
        <v>51.569654341639279</v>
      </c>
      <c r="P67" s="32">
        <f>-('Heat X-changer Worksheet'!$F$20*'Heat X-changer Worksheet'!$F$21*($L$1-P$3)/('Heat X-changer Worksheet'!$F$33*'Heat X-changer Worksheet'!$F$34)-$C67)</f>
        <v>52.028492670239288</v>
      </c>
      <c r="Q67" s="32">
        <f>-('Heat X-changer Worksheet'!$F$20*'Heat X-changer Worksheet'!$F$21*($L$1-Q$3)/('Heat X-changer Worksheet'!$F$33*'Heat X-changer Worksheet'!$F$34)-$C67)</f>
        <v>52.487330998839298</v>
      </c>
      <c r="R67" s="32">
        <f>-('Heat X-changer Worksheet'!$F$20*'Heat X-changer Worksheet'!$F$21*($L$1-R$3)/('Heat X-changer Worksheet'!$F$33*'Heat X-changer Worksheet'!$F$34)-$C67)</f>
        <v>52.946169327439293</v>
      </c>
      <c r="S67" s="32">
        <f>-('Heat X-changer Worksheet'!$F$20*'Heat X-changer Worksheet'!$F$21*($L$1-S$3)/('Heat X-changer Worksheet'!$F$33*'Heat X-changer Worksheet'!$F$34)-$C67)</f>
        <v>53.405007656039302</v>
      </c>
      <c r="T67" s="32">
        <f>-('Heat X-changer Worksheet'!$F$20*'Heat X-changer Worksheet'!$F$21*($L$1-T$3)/('Heat X-changer Worksheet'!$F$33*'Heat X-changer Worksheet'!$F$34)-$C67)</f>
        <v>53.863845984639305</v>
      </c>
      <c r="U67" s="32">
        <f>-('Heat X-changer Worksheet'!$F$20*'Heat X-changer Worksheet'!$F$21*($L$1-U$3)/('Heat X-changer Worksheet'!$F$33*'Heat X-changer Worksheet'!$F$34)-$C67)</f>
        <v>54.322684313239314</v>
      </c>
      <c r="V67" s="32">
        <f>-('Heat X-changer Worksheet'!$F$20*'Heat X-changer Worksheet'!$F$21*($L$1-V$3)/('Heat X-changer Worksheet'!$F$33*'Heat X-changer Worksheet'!$F$34)-$C67)</f>
        <v>54.781522641839317</v>
      </c>
      <c r="W67" s="32">
        <f>-('Heat X-changer Worksheet'!$F$20*'Heat X-changer Worksheet'!$F$21*($L$1-W$3)/('Heat X-changer Worksheet'!$F$33*'Heat X-changer Worksheet'!$F$34)-$C67)</f>
        <v>55.240360970439326</v>
      </c>
      <c r="X67" s="32">
        <f>-('Heat X-changer Worksheet'!$F$20*'Heat X-changer Worksheet'!$F$21*($L$1-X$3)/('Heat X-changer Worksheet'!$F$33*'Heat X-changer Worksheet'!$F$34)-$C67)</f>
        <v>55.699199299039329</v>
      </c>
      <c r="Y67" s="32">
        <f>-('Heat X-changer Worksheet'!$F$20*'Heat X-changer Worksheet'!$F$21*($L$1-Y$3)/('Heat X-changer Worksheet'!$F$33*'Heat X-changer Worksheet'!$F$34)-$C67)</f>
        <v>56.158037627639331</v>
      </c>
      <c r="Z67" s="32">
        <f>-('Heat X-changer Worksheet'!$F$20*'Heat X-changer Worksheet'!$F$21*($L$1-Z$3)/('Heat X-changer Worksheet'!$F$33*'Heat X-changer Worksheet'!$F$34)-$C67)</f>
        <v>56.61687595623934</v>
      </c>
      <c r="AA67" s="32">
        <f>-('Heat X-changer Worksheet'!$F$20*'Heat X-changer Worksheet'!$F$21*($L$1-AA$3)/('Heat X-changer Worksheet'!$F$33*'Heat X-changer Worksheet'!$F$34)-$C67)</f>
        <v>57.075714284839343</v>
      </c>
      <c r="AB67" s="32">
        <f>-('Heat X-changer Worksheet'!$F$20*'Heat X-changer Worksheet'!$F$21*($L$1-AB$3)/('Heat X-changer Worksheet'!$F$33*'Heat X-changer Worksheet'!$F$34)-$C67)</f>
        <v>57.534552613439345</v>
      </c>
      <c r="AC67" s="32">
        <f>-('Heat X-changer Worksheet'!$F$20*'Heat X-changer Worksheet'!$F$21*($L$1-AC$3)/('Heat X-changer Worksheet'!$F$33*'Heat X-changer Worksheet'!$F$34)-$C67)</f>
        <v>57.993390942039348</v>
      </c>
      <c r="AD67" s="32">
        <f>-('Heat X-changer Worksheet'!$F$20*'Heat X-changer Worksheet'!$F$21*($L$1-AD$3)/('Heat X-changer Worksheet'!$F$33*'Heat X-changer Worksheet'!$F$34)-$C67)</f>
        <v>58.452229270639357</v>
      </c>
      <c r="AE67" s="32">
        <f>-('Heat X-changer Worksheet'!$F$20*'Heat X-changer Worksheet'!$F$21*($L$1-AE$3)/('Heat X-changer Worksheet'!$F$33*'Heat X-changer Worksheet'!$F$34)-$C67)</f>
        <v>58.91106759923936</v>
      </c>
      <c r="AF67" s="32">
        <f>-('Heat X-changer Worksheet'!$F$20*'Heat X-changer Worksheet'!$F$21*($L$1-AF$3)/('Heat X-changer Worksheet'!$F$33*'Heat X-changer Worksheet'!$F$34)-$C67)</f>
        <v>59.369905927839362</v>
      </c>
      <c r="AG67" s="32">
        <f>-('Heat X-changer Worksheet'!$F$20*'Heat X-changer Worksheet'!$F$21*($L$1-AG$3)/('Heat X-changer Worksheet'!$F$33*'Heat X-changer Worksheet'!$F$34)-$C67)</f>
        <v>59.828744256439371</v>
      </c>
      <c r="AH67" s="32">
        <f>-('Heat X-changer Worksheet'!$F$20*'Heat X-changer Worksheet'!$F$21*($L$1-AH$3)/('Heat X-changer Worksheet'!$F$33*'Heat X-changer Worksheet'!$F$34)-$C67)</f>
        <v>60.287582585039374</v>
      </c>
      <c r="AI67" s="32">
        <f>-('Heat X-changer Worksheet'!$F$20*'Heat X-changer Worksheet'!$F$21*($L$1-AI$3)/('Heat X-changer Worksheet'!$F$33*'Heat X-changer Worksheet'!$F$34)-$C67)</f>
        <v>60.746420913639383</v>
      </c>
      <c r="AJ67" s="32">
        <f>-('Heat X-changer Worksheet'!$F$20*'Heat X-changer Worksheet'!$F$21*($L$1-AJ$3)/('Heat X-changer Worksheet'!$F$33*'Heat X-changer Worksheet'!$F$34)-$C67)</f>
        <v>61.205259242239386</v>
      </c>
      <c r="AK67" s="32">
        <f>-('Heat X-changer Worksheet'!$F$20*'Heat X-changer Worksheet'!$F$21*($L$1-AK$3)/('Heat X-changer Worksheet'!$F$33*'Heat X-changer Worksheet'!$F$34)-$C67)</f>
        <v>61.664097570839395</v>
      </c>
      <c r="AL67" s="32">
        <f>-('Heat X-changer Worksheet'!$F$20*'Heat X-changer Worksheet'!$F$21*($L$1-AL$3)/('Heat X-changer Worksheet'!$F$33*'Heat X-changer Worksheet'!$F$34)-$C67)</f>
        <v>62.122935899439398</v>
      </c>
      <c r="AM67" s="32">
        <f>-('Heat X-changer Worksheet'!$F$20*'Heat X-changer Worksheet'!$F$21*($L$1-AM$3)/('Heat X-changer Worksheet'!$F$33*'Heat X-changer Worksheet'!$F$34)-$C67)</f>
        <v>62.5817742280394</v>
      </c>
      <c r="AN67" s="32">
        <f>-('Heat X-changer Worksheet'!$F$20*'Heat X-changer Worksheet'!$F$21*($L$1-AN$3)/('Heat X-changer Worksheet'!$F$33*'Heat X-changer Worksheet'!$F$34)-$C67)</f>
        <v>63.04061255663941</v>
      </c>
      <c r="AO67" s="32">
        <f>-('Heat X-changer Worksheet'!$F$20*'Heat X-changer Worksheet'!$F$21*($L$1-AO$3)/('Heat X-changer Worksheet'!$F$33*'Heat X-changer Worksheet'!$F$34)-$C67)</f>
        <v>63.499450885239412</v>
      </c>
      <c r="AP67" s="32">
        <f>-('Heat X-changer Worksheet'!$F$20*'Heat X-changer Worksheet'!$F$21*($L$1-AP$3)/('Heat X-changer Worksheet'!$F$33*'Heat X-changer Worksheet'!$F$34)-$C67)</f>
        <v>63.958289213839421</v>
      </c>
      <c r="AQ67" s="32">
        <f>-('Heat X-changer Worksheet'!$F$20*'Heat X-changer Worksheet'!$F$21*($L$1-AQ$3)/('Heat X-changer Worksheet'!$F$33*'Heat X-changer Worksheet'!$F$34)-$C67)</f>
        <v>64.417127542439431</v>
      </c>
      <c r="AR67" s="32">
        <f>-('Heat X-changer Worksheet'!$F$20*'Heat X-changer Worksheet'!$F$21*($L$1-AR$3)/('Heat X-changer Worksheet'!$F$33*'Heat X-changer Worksheet'!$F$34)-$C67)</f>
        <v>64.875965871039426</v>
      </c>
      <c r="AS67" s="32">
        <f>-('Heat X-changer Worksheet'!$F$20*'Heat X-changer Worksheet'!$F$21*($L$1-AS$3)/('Heat X-changer Worksheet'!$F$33*'Heat X-changer Worksheet'!$F$34)-$C67)</f>
        <v>65.334804199639436</v>
      </c>
      <c r="AT67" s="32">
        <f>-('Heat X-changer Worksheet'!$F$20*'Heat X-changer Worksheet'!$F$21*($L$1-AT$3)/('Heat X-changer Worksheet'!$F$33*'Heat X-changer Worksheet'!$F$34)-$C67)</f>
        <v>65.793642528239431</v>
      </c>
      <c r="AU67" s="32">
        <f>-('Heat X-changer Worksheet'!$F$20*'Heat X-changer Worksheet'!$F$21*($L$1-AU$3)/('Heat X-changer Worksheet'!$F$33*'Heat X-changer Worksheet'!$F$34)-$C67)</f>
        <v>66.252480856839441</v>
      </c>
      <c r="AV67" s="32">
        <f>-('Heat X-changer Worksheet'!$F$20*'Heat X-changer Worksheet'!$F$21*($L$1-AV$3)/('Heat X-changer Worksheet'!$F$33*'Heat X-changer Worksheet'!$F$34)-$C67)</f>
        <v>66.711319185439436</v>
      </c>
      <c r="AW67" s="32">
        <f>-('Heat X-changer Worksheet'!$F$20*'Heat X-changer Worksheet'!$F$21*($L$1-AW$3)/('Heat X-changer Worksheet'!$F$33*'Heat X-changer Worksheet'!$F$34)-$C67)</f>
        <v>67.17015751403946</v>
      </c>
      <c r="AX67" s="32">
        <f>-('Heat X-changer Worksheet'!$F$20*'Heat X-changer Worksheet'!$F$21*($L$1-AX$3)/('Heat X-changer Worksheet'!$F$33*'Heat X-changer Worksheet'!$F$34)-$C67)</f>
        <v>67.628995842639455</v>
      </c>
      <c r="AY67" s="32">
        <f>-('Heat X-changer Worksheet'!$F$20*'Heat X-changer Worksheet'!$F$21*($L$1-AY$3)/('Heat X-changer Worksheet'!$F$33*'Heat X-changer Worksheet'!$F$34)-$C67)</f>
        <v>68.087834171239464</v>
      </c>
      <c r="AZ67" s="32">
        <f>-('Heat X-changer Worksheet'!$F$20*'Heat X-changer Worksheet'!$F$21*($L$1-AZ$3)/('Heat X-changer Worksheet'!$F$33*'Heat X-changer Worksheet'!$F$34)-$C67)</f>
        <v>68.546672499839474</v>
      </c>
      <c r="BA67" s="32">
        <f>-('Heat X-changer Worksheet'!$F$20*'Heat X-changer Worksheet'!$F$21*($L$1-BA$3)/('Heat X-changer Worksheet'!$F$33*'Heat X-changer Worksheet'!$F$34)-$C67)</f>
        <v>69.005510828439469</v>
      </c>
      <c r="BB67" s="32">
        <f>-('Heat X-changer Worksheet'!$F$20*'Heat X-changer Worksheet'!$F$21*($L$1-BB$3)/('Heat X-changer Worksheet'!$F$33*'Heat X-changer Worksheet'!$F$34)-$C67)</f>
        <v>69.464349157039479</v>
      </c>
      <c r="BC67" s="32">
        <f>-('Heat X-changer Worksheet'!$F$20*'Heat X-changer Worksheet'!$F$21*($L$1-BC$3)/('Heat X-changer Worksheet'!$F$33*'Heat X-changer Worksheet'!$F$34)-$C67)</f>
        <v>69.923187485639488</v>
      </c>
      <c r="BD67" s="32">
        <f>-('Heat X-changer Worksheet'!$F$20*'Heat X-changer Worksheet'!$F$21*($L$1-BD$3)/('Heat X-changer Worksheet'!$F$33*'Heat X-changer Worksheet'!$F$34)-$C67)</f>
        <v>70.382025814239483</v>
      </c>
      <c r="BE67" s="32">
        <f>-('Heat X-changer Worksheet'!$F$20*'Heat X-changer Worksheet'!$F$21*($L$1-BE$3)/('Heat X-changer Worksheet'!$F$33*'Heat X-changer Worksheet'!$F$34)-$C67)</f>
        <v>70.840864142839493</v>
      </c>
      <c r="BF67" s="32">
        <f>-('Heat X-changer Worksheet'!$F$20*'Heat X-changer Worksheet'!$F$21*($L$1-BF$3)/('Heat X-changer Worksheet'!$F$33*'Heat X-changer Worksheet'!$F$34)-$C67)</f>
        <v>71.299702471439502</v>
      </c>
      <c r="BG67" s="32">
        <f>-('Heat X-changer Worksheet'!$F$20*'Heat X-changer Worksheet'!$F$21*($L$1-BG$3)/('Heat X-changer Worksheet'!$F$33*'Heat X-changer Worksheet'!$F$34)-$C67)</f>
        <v>71.758540800039498</v>
      </c>
      <c r="BH67" s="32">
        <f>-('Heat X-changer Worksheet'!$F$20*'Heat X-changer Worksheet'!$F$21*($L$1-BH$3)/('Heat X-changer Worksheet'!$F$33*'Heat X-changer Worksheet'!$F$34)-$C67)</f>
        <v>72.217379128639507</v>
      </c>
      <c r="BI67" s="32">
        <f>-('Heat X-changer Worksheet'!$F$20*'Heat X-changer Worksheet'!$F$21*($L$1-BI$3)/('Heat X-changer Worksheet'!$F$33*'Heat X-changer Worksheet'!$F$34)-$C67)</f>
        <v>72.676217457239517</v>
      </c>
      <c r="BJ67" s="32">
        <f>-('Heat X-changer Worksheet'!$F$20*'Heat X-changer Worksheet'!$F$21*($L$1-BJ$3)/('Heat X-changer Worksheet'!$F$33*'Heat X-changer Worksheet'!$F$34)-$C67)</f>
        <v>73.135055785839512</v>
      </c>
      <c r="BK67" s="32">
        <f>-('Heat X-changer Worksheet'!$F$20*'Heat X-changer Worksheet'!$F$21*($L$1-BK$3)/('Heat X-changer Worksheet'!$F$33*'Heat X-changer Worksheet'!$F$34)-$C67)</f>
        <v>73.593894114439536</v>
      </c>
      <c r="BL67" s="32">
        <f>-('Heat X-changer Worksheet'!$F$20*'Heat X-changer Worksheet'!$F$21*($L$1-BL$3)/('Heat X-changer Worksheet'!$F$33*'Heat X-changer Worksheet'!$F$34)-$C67)</f>
        <v>74.052732443039531</v>
      </c>
      <c r="BM67" s="32">
        <f>-('Heat X-changer Worksheet'!$F$20*'Heat X-changer Worksheet'!$F$21*($L$1-BM$3)/('Heat X-changer Worksheet'!$F$33*'Heat X-changer Worksheet'!$F$34)-$C67)</f>
        <v>74.511570771639526</v>
      </c>
      <c r="BN67" s="32">
        <f>-('Heat X-changer Worksheet'!$F$20*'Heat X-changer Worksheet'!$F$21*($L$1-BN$3)/('Heat X-changer Worksheet'!$F$33*'Heat X-changer Worksheet'!$F$34)-$C67)</f>
        <v>74.970409100239536</v>
      </c>
      <c r="BO67" s="32">
        <f>-('Heat X-changer Worksheet'!$F$20*'Heat X-changer Worksheet'!$F$21*($L$1-BO$3)/('Heat X-changer Worksheet'!$F$33*'Heat X-changer Worksheet'!$F$34)-$C67)</f>
        <v>75.429247428839545</v>
      </c>
      <c r="BP67" s="32">
        <f>-('Heat X-changer Worksheet'!$F$20*'Heat X-changer Worksheet'!$F$21*($L$1-BP$3)/('Heat X-changer Worksheet'!$F$33*'Heat X-changer Worksheet'!$F$34)-$C67)</f>
        <v>75.888085757439541</v>
      </c>
      <c r="BQ67" s="32">
        <f>-('Heat X-changer Worksheet'!$F$20*'Heat X-changer Worksheet'!$F$21*($L$1-BQ$3)/('Heat X-changer Worksheet'!$F$33*'Heat X-changer Worksheet'!$F$34)-$C67)</f>
        <v>76.34692408603955</v>
      </c>
      <c r="BR67" s="32">
        <f>-('Heat X-changer Worksheet'!$F$20*'Heat X-changer Worksheet'!$F$21*($L$1-BR$3)/('Heat X-changer Worksheet'!$F$33*'Heat X-changer Worksheet'!$F$34)-$C67)</f>
        <v>76.80576241463956</v>
      </c>
      <c r="BS67" s="32">
        <f>-('Heat X-changer Worksheet'!$F$20*'Heat X-changer Worksheet'!$F$21*($L$1-BS$3)/('Heat X-changer Worksheet'!$F$33*'Heat X-changer Worksheet'!$F$34)-$C67)</f>
        <v>77.264600743239555</v>
      </c>
      <c r="BT67" s="32">
        <f>-('Heat X-changer Worksheet'!$F$20*'Heat X-changer Worksheet'!$F$21*($L$1-BT$3)/('Heat X-changer Worksheet'!$F$33*'Heat X-changer Worksheet'!$F$34)-$C67)</f>
        <v>77.723439071839579</v>
      </c>
      <c r="BU67" s="32">
        <f>-('Heat X-changer Worksheet'!$F$20*'Heat X-changer Worksheet'!$F$21*($L$1-BU$3)/('Heat X-changer Worksheet'!$F$33*'Heat X-changer Worksheet'!$F$34)-$C67)</f>
        <v>78.182277400439574</v>
      </c>
      <c r="BV67" s="32">
        <f>-('Heat X-changer Worksheet'!$F$20*'Heat X-changer Worksheet'!$F$21*($L$1-BV$3)/('Heat X-changer Worksheet'!$F$33*'Heat X-changer Worksheet'!$F$34)-$C67)</f>
        <v>78.641115729039569</v>
      </c>
      <c r="BW67" s="32">
        <f>-('Heat X-changer Worksheet'!$F$20*'Heat X-changer Worksheet'!$F$21*($L$1-BW$3)/('Heat X-changer Worksheet'!$F$33*'Heat X-changer Worksheet'!$F$34)-$C67)</f>
        <v>79.099954057639593</v>
      </c>
      <c r="BX67" s="32">
        <f>-('Heat X-changer Worksheet'!$F$20*'Heat X-changer Worksheet'!$F$21*($L$1-BX$3)/('Heat X-changer Worksheet'!$F$33*'Heat X-changer Worksheet'!$F$34)-$C67)</f>
        <v>79.558792386239588</v>
      </c>
      <c r="BY67" s="32">
        <f>-('Heat X-changer Worksheet'!$F$20*'Heat X-changer Worksheet'!$F$21*($L$1-BY$3)/('Heat X-changer Worksheet'!$F$33*'Heat X-changer Worksheet'!$F$34)-$C67)</f>
        <v>80.017630714839598</v>
      </c>
      <c r="BZ67" s="32">
        <f>-('Heat X-changer Worksheet'!$F$20*'Heat X-changer Worksheet'!$F$21*($L$1-BZ$3)/('Heat X-changer Worksheet'!$F$33*'Heat X-changer Worksheet'!$F$34)-$C67)</f>
        <v>80.476469043439607</v>
      </c>
      <c r="CA67" s="32">
        <f>-('Heat X-changer Worksheet'!$F$20*'Heat X-changer Worksheet'!$F$21*($L$1-CA$3)/('Heat X-changer Worksheet'!$F$33*'Heat X-changer Worksheet'!$F$34)-$C67)</f>
        <v>80.935307372039603</v>
      </c>
      <c r="CB67" s="32">
        <f>-('Heat X-changer Worksheet'!$F$20*'Heat X-changer Worksheet'!$F$21*($L$1-CB$3)/('Heat X-changer Worksheet'!$F$33*'Heat X-changer Worksheet'!$F$34)-$C67)</f>
        <v>81.394145700639612</v>
      </c>
      <c r="CC67" s="32">
        <f>-('Heat X-changer Worksheet'!$F$20*'Heat X-changer Worksheet'!$F$21*($L$1-CC$3)/('Heat X-changer Worksheet'!$F$33*'Heat X-changer Worksheet'!$F$34)-$C67)</f>
        <v>81.852984029239622</v>
      </c>
      <c r="CD67" s="32">
        <f>-('Heat X-changer Worksheet'!$F$20*'Heat X-changer Worksheet'!$F$21*($L$1-CD$3)/('Heat X-changer Worksheet'!$F$33*'Heat X-changer Worksheet'!$F$34)-$C67)</f>
        <v>82.311822357839617</v>
      </c>
      <c r="CE67" s="32">
        <f>-('Heat X-changer Worksheet'!$F$20*'Heat X-changer Worksheet'!$F$21*($L$1-CE$3)/('Heat X-changer Worksheet'!$F$33*'Heat X-changer Worksheet'!$F$34)-$C67)</f>
        <v>82.770660686439612</v>
      </c>
      <c r="CF67" s="32">
        <f>-('Heat X-changer Worksheet'!$F$20*'Heat X-changer Worksheet'!$F$21*($L$1-CF$3)/('Heat X-changer Worksheet'!$F$33*'Heat X-changer Worksheet'!$F$34)-$C67)</f>
        <v>83.229499015039636</v>
      </c>
      <c r="CG67" s="32">
        <f>-('Heat X-changer Worksheet'!$F$20*'Heat X-changer Worksheet'!$F$21*($L$1-CG$3)/('Heat X-changer Worksheet'!$F$33*'Heat X-changer Worksheet'!$F$34)-$C67)</f>
        <v>83.688337343639631</v>
      </c>
      <c r="CH67" s="32">
        <f>-('Heat X-changer Worksheet'!$F$20*'Heat X-changer Worksheet'!$F$21*($L$1-CH$3)/('Heat X-changer Worksheet'!$F$33*'Heat X-changer Worksheet'!$F$34)-$C67)</f>
        <v>84.147175672239641</v>
      </c>
      <c r="CI67" s="32">
        <f>-('Heat X-changer Worksheet'!$F$20*'Heat X-changer Worksheet'!$F$21*($L$1-CI$3)/('Heat X-changer Worksheet'!$F$33*'Heat X-changer Worksheet'!$F$34)-$C67)</f>
        <v>84.60601400083965</v>
      </c>
      <c r="CJ67" s="32">
        <f>-('Heat X-changer Worksheet'!$F$20*'Heat X-changer Worksheet'!$F$21*($L$1-CJ$3)/('Heat X-changer Worksheet'!$F$33*'Heat X-changer Worksheet'!$F$34)-$C67)</f>
        <v>85.064852329439645</v>
      </c>
      <c r="CK67" s="32">
        <f>-('Heat X-changer Worksheet'!$F$20*'Heat X-changer Worksheet'!$F$21*($L$1-CK$3)/('Heat X-changer Worksheet'!$F$33*'Heat X-changer Worksheet'!$F$34)-$C67)</f>
        <v>85.523690658039655</v>
      </c>
      <c r="CL67" s="32">
        <f>-('Heat X-changer Worksheet'!$F$20*'Heat X-changer Worksheet'!$F$21*($L$1-CL$3)/('Heat X-changer Worksheet'!$F$33*'Heat X-changer Worksheet'!$F$34)-$C67)</f>
        <v>85.982528986639664</v>
      </c>
      <c r="CM67" s="32">
        <f>-('Heat X-changer Worksheet'!$F$20*'Heat X-changer Worksheet'!$F$21*($L$1-CM$3)/('Heat X-changer Worksheet'!$F$33*'Heat X-changer Worksheet'!$F$34)-$C67)</f>
        <v>86.44136731523966</v>
      </c>
      <c r="CN67" s="32">
        <f>-('Heat X-changer Worksheet'!$F$20*'Heat X-changer Worksheet'!$F$21*($L$1-CN$3)/('Heat X-changer Worksheet'!$F$33*'Heat X-changer Worksheet'!$F$34)-$C67)</f>
        <v>86.900205643839669</v>
      </c>
      <c r="CO67" s="32">
        <f>-('Heat X-changer Worksheet'!$F$20*'Heat X-changer Worksheet'!$F$21*($L$1-CO$3)/('Heat X-changer Worksheet'!$F$33*'Heat X-changer Worksheet'!$F$34)-$C67)</f>
        <v>87.359043972439679</v>
      </c>
      <c r="CP67" s="32">
        <f>-('Heat X-changer Worksheet'!$F$20*'Heat X-changer Worksheet'!$F$21*($L$1-CP$3)/('Heat X-changer Worksheet'!$F$33*'Heat X-changer Worksheet'!$F$34)-$C67)</f>
        <v>87.817882301039674</v>
      </c>
      <c r="CQ67" s="32">
        <f>-('Heat X-changer Worksheet'!$F$20*'Heat X-changer Worksheet'!$F$21*($L$1-CQ$3)/('Heat X-changer Worksheet'!$F$33*'Heat X-changer Worksheet'!$F$34)-$C67)</f>
        <v>88.276720629639684</v>
      </c>
      <c r="CR67" s="32">
        <f>-('Heat X-changer Worksheet'!$F$20*'Heat X-changer Worksheet'!$F$21*($L$1-CR$3)/('Heat X-changer Worksheet'!$F$33*'Heat X-changer Worksheet'!$F$34)-$C67)</f>
        <v>88.735558958239693</v>
      </c>
      <c r="CS67" s="32">
        <f>-('Heat X-changer Worksheet'!$F$20*'Heat X-changer Worksheet'!$F$21*($L$1-CS$3)/('Heat X-changer Worksheet'!$F$33*'Heat X-changer Worksheet'!$F$34)-$C67)</f>
        <v>89.194397286839688</v>
      </c>
      <c r="CT67" s="32">
        <f>-('Heat X-changer Worksheet'!$F$20*'Heat X-changer Worksheet'!$F$21*($L$1-CT$3)/('Heat X-changer Worksheet'!$F$33*'Heat X-changer Worksheet'!$F$34)-$C67)</f>
        <v>89.653235615439698</v>
      </c>
      <c r="CU67" s="32">
        <f>-('Heat X-changer Worksheet'!$F$20*'Heat X-changer Worksheet'!$F$21*($L$1-CU$3)/('Heat X-changer Worksheet'!$F$33*'Heat X-changer Worksheet'!$F$34)-$C67)</f>
        <v>90.112073944039707</v>
      </c>
      <c r="CV67" s="32">
        <f>-('Heat X-changer Worksheet'!$F$20*'Heat X-changer Worksheet'!$F$21*($L$1-CV$3)/('Heat X-changer Worksheet'!$F$33*'Heat X-changer Worksheet'!$F$34)-$C67)</f>
        <v>90.570912272639703</v>
      </c>
      <c r="CW67" s="32">
        <f>-('Heat X-changer Worksheet'!$F$20*'Heat X-changer Worksheet'!$F$21*($L$1-CW$3)/('Heat X-changer Worksheet'!$F$33*'Heat X-changer Worksheet'!$F$34)-$C67)</f>
        <v>91.029750601239712</v>
      </c>
      <c r="CX67" s="32">
        <f>-('Heat X-changer Worksheet'!$F$20*'Heat X-changer Worksheet'!$F$21*($L$1-CX$3)/('Heat X-changer Worksheet'!$F$33*'Heat X-changer Worksheet'!$F$34)-$C67)</f>
        <v>91.488588929839722</v>
      </c>
      <c r="CY67" s="32">
        <f>-('Heat X-changer Worksheet'!$F$20*'Heat X-changer Worksheet'!$F$21*($L$1-CY$3)/('Heat X-changer Worksheet'!$F$33*'Heat X-changer Worksheet'!$F$34)-$C67)</f>
        <v>91.947427258439731</v>
      </c>
      <c r="CZ67" s="32">
        <f>-('Heat X-changer Worksheet'!$F$20*'Heat X-changer Worksheet'!$F$21*($L$1-CZ$3)/('Heat X-changer Worksheet'!$F$33*'Heat X-changer Worksheet'!$F$34)-$C67)</f>
        <v>92.406265587039741</v>
      </c>
      <c r="DA67" s="32">
        <f>-('Heat X-changer Worksheet'!$F$20*'Heat X-changer Worksheet'!$F$21*($L$1-DA$3)/('Heat X-changer Worksheet'!$F$33*'Heat X-changer Worksheet'!$F$34)-$C67)</f>
        <v>92.865103915639736</v>
      </c>
      <c r="DB67" s="32">
        <f>-('Heat X-changer Worksheet'!$F$20*'Heat X-changer Worksheet'!$F$21*($L$1-DB$3)/('Heat X-changer Worksheet'!$F$33*'Heat X-changer Worksheet'!$F$34)-$C67)</f>
        <v>93.323942244239731</v>
      </c>
      <c r="DC67" s="32">
        <f>-('Heat X-changer Worksheet'!$F$20*'Heat X-changer Worksheet'!$F$21*($L$1-DC$3)/('Heat X-changer Worksheet'!$F$33*'Heat X-changer Worksheet'!$F$34)-$C67)</f>
        <v>93.782780572839741</v>
      </c>
      <c r="DD67" s="32">
        <f>-('Heat X-changer Worksheet'!$F$20*'Heat X-changer Worksheet'!$F$21*($L$1-DD$3)/('Heat X-changer Worksheet'!$F$33*'Heat X-changer Worksheet'!$F$34)-$C67)</f>
        <v>94.24161890143975</v>
      </c>
      <c r="DE67" s="32">
        <f>-('Heat X-changer Worksheet'!$F$20*'Heat X-changer Worksheet'!$F$21*($L$1-DE$3)/('Heat X-changer Worksheet'!$F$33*'Heat X-changer Worksheet'!$F$34)-$C67)</f>
        <v>94.70045723003976</v>
      </c>
      <c r="DF67" s="32">
        <f>-('Heat X-changer Worksheet'!$F$20*'Heat X-changer Worksheet'!$F$21*($L$1-DF$3)/('Heat X-changer Worksheet'!$F$33*'Heat X-changer Worksheet'!$F$34)-$C67)</f>
        <v>95.159295558639769</v>
      </c>
      <c r="DG67" s="32">
        <f>-('Heat X-changer Worksheet'!$F$20*'Heat X-changer Worksheet'!$F$21*($L$1-DG$3)/('Heat X-changer Worksheet'!$F$33*'Heat X-changer Worksheet'!$F$34)-$C67)</f>
        <v>95.618133887239765</v>
      </c>
      <c r="DH67" s="32">
        <f>-('Heat X-changer Worksheet'!$F$20*'Heat X-changer Worksheet'!$F$21*($L$1-DH$3)/('Heat X-changer Worksheet'!$F$33*'Heat X-changer Worksheet'!$F$34)-$C67)</f>
        <v>96.076972215839774</v>
      </c>
      <c r="DI67" s="32">
        <f>-('Heat X-changer Worksheet'!$F$20*'Heat X-changer Worksheet'!$F$21*($L$1-DI$3)/('Heat X-changer Worksheet'!$F$33*'Heat X-changer Worksheet'!$F$34)-$C67)</f>
        <v>96.535810544439784</v>
      </c>
      <c r="DJ67" s="32">
        <f>-('Heat X-changer Worksheet'!$F$20*'Heat X-changer Worksheet'!$F$21*($L$1-DJ$3)/('Heat X-changer Worksheet'!$F$33*'Heat X-changer Worksheet'!$F$34)-$C67)</f>
        <v>96.994648873039779</v>
      </c>
      <c r="DK67" s="32">
        <f>-('Heat X-changer Worksheet'!$F$20*'Heat X-changer Worksheet'!$F$21*($L$1-DK$3)/('Heat X-changer Worksheet'!$F$33*'Heat X-changer Worksheet'!$F$34)-$C67)</f>
        <v>97.453487201639788</v>
      </c>
      <c r="DL67" s="32">
        <f>-('Heat X-changer Worksheet'!$F$20*'Heat X-changer Worksheet'!$F$21*($L$1-DL$3)/('Heat X-changer Worksheet'!$F$33*'Heat X-changer Worksheet'!$F$34)-$C67)</f>
        <v>97.912325530239798</v>
      </c>
      <c r="DM67" s="32">
        <f>-('Heat X-changer Worksheet'!$F$20*'Heat X-changer Worksheet'!$F$21*($L$1-DM$3)/('Heat X-changer Worksheet'!$F$33*'Heat X-changer Worksheet'!$F$34)-$C67)</f>
        <v>98.371163858839793</v>
      </c>
      <c r="DN67" s="32">
        <f>-('Heat X-changer Worksheet'!$F$20*'Heat X-changer Worksheet'!$F$21*($L$1-DN$3)/('Heat X-changer Worksheet'!$F$33*'Heat X-changer Worksheet'!$F$34)-$C67)</f>
        <v>98.830002187439803</v>
      </c>
      <c r="DO67" s="32">
        <f>-('Heat X-changer Worksheet'!$F$20*'Heat X-changer Worksheet'!$F$21*($L$1-DO$3)/('Heat X-changer Worksheet'!$F$33*'Heat X-changer Worksheet'!$F$34)-$C67)</f>
        <v>99.288840516039812</v>
      </c>
      <c r="DP67" s="32">
        <f>-('Heat X-changer Worksheet'!$F$20*'Heat X-changer Worksheet'!$F$21*($L$1-DP$3)/('Heat X-changer Worksheet'!$F$33*'Heat X-changer Worksheet'!$F$34)-$C67)</f>
        <v>99.747678844639807</v>
      </c>
      <c r="DQ67" s="32">
        <f>-('Heat X-changer Worksheet'!$F$20*'Heat X-changer Worksheet'!$F$21*($L$1-DQ$3)/('Heat X-changer Worksheet'!$F$33*'Heat X-changer Worksheet'!$F$34)-$C67)</f>
        <v>100.20651717323982</v>
      </c>
      <c r="DR67" s="32">
        <f>-('Heat X-changer Worksheet'!$F$20*'Heat X-changer Worksheet'!$F$21*($L$1-DR$3)/('Heat X-changer Worksheet'!$F$33*'Heat X-changer Worksheet'!$F$34)-$C67)</f>
        <v>100.66535550183983</v>
      </c>
      <c r="DS67" s="32">
        <f>-('Heat X-changer Worksheet'!$F$20*'Heat X-changer Worksheet'!$F$21*($L$1-DS$3)/('Heat X-changer Worksheet'!$F$33*'Heat X-changer Worksheet'!$F$34)-$C67)</f>
        <v>101.12419383043982</v>
      </c>
      <c r="DT67" s="32">
        <f>-('Heat X-changer Worksheet'!$F$20*'Heat X-changer Worksheet'!$F$21*($L$1-DT$3)/('Heat X-changer Worksheet'!$F$33*'Heat X-changer Worksheet'!$F$34)-$C67)</f>
        <v>101.58303215903983</v>
      </c>
      <c r="DU67" s="32">
        <f>-('Heat X-changer Worksheet'!$F$20*'Heat X-changer Worksheet'!$F$21*($L$1-DU$3)/('Heat X-changer Worksheet'!$F$33*'Heat X-changer Worksheet'!$F$34)-$C67)</f>
        <v>102.04187048763984</v>
      </c>
      <c r="DV67" s="32">
        <f>-('Heat X-changer Worksheet'!$F$20*'Heat X-changer Worksheet'!$F$21*($L$1-DV$3)/('Heat X-changer Worksheet'!$F$33*'Heat X-changer Worksheet'!$F$34)-$C67)</f>
        <v>102.50070881623984</v>
      </c>
      <c r="DW67" s="32">
        <f>-('Heat X-changer Worksheet'!$F$20*'Heat X-changer Worksheet'!$F$21*($L$1-DW$3)/('Heat X-changer Worksheet'!$F$33*'Heat X-changer Worksheet'!$F$34)-$C67)</f>
        <v>102.95954714483985</v>
      </c>
      <c r="DX67" s="32">
        <f>-('Heat X-changer Worksheet'!$F$20*'Heat X-changer Worksheet'!$F$21*($L$1-DX$3)/('Heat X-changer Worksheet'!$F$33*'Heat X-changer Worksheet'!$F$34)-$C67)</f>
        <v>103.41838547343986</v>
      </c>
      <c r="DY67" s="32">
        <f>-('Heat X-changer Worksheet'!$F$20*'Heat X-changer Worksheet'!$F$21*($L$1-DY$3)/('Heat X-changer Worksheet'!$F$33*'Heat X-changer Worksheet'!$F$34)-$C67)</f>
        <v>103.87722380203985</v>
      </c>
      <c r="DZ67" s="32">
        <f>-('Heat X-changer Worksheet'!$F$20*'Heat X-changer Worksheet'!$F$21*($L$1-DZ$3)/('Heat X-changer Worksheet'!$F$33*'Heat X-changer Worksheet'!$F$34)-$C67)</f>
        <v>104.33606213063986</v>
      </c>
      <c r="EA67" s="32">
        <f>-('Heat X-changer Worksheet'!$F$20*'Heat X-changer Worksheet'!$F$21*($L$1-EA$3)/('Heat X-changer Worksheet'!$F$33*'Heat X-changer Worksheet'!$F$34)-$C67)</f>
        <v>104.79490045923987</v>
      </c>
      <c r="EB67" s="32">
        <f>-('Heat X-changer Worksheet'!$F$20*'Heat X-changer Worksheet'!$F$21*($L$1-EB$3)/('Heat X-changer Worksheet'!$F$33*'Heat X-changer Worksheet'!$F$34)-$C67)</f>
        <v>105.25373878783988</v>
      </c>
      <c r="EC67" s="32">
        <f>-('Heat X-changer Worksheet'!$F$20*'Heat X-changer Worksheet'!$F$21*($L$1-EC$3)/('Heat X-changer Worksheet'!$F$33*'Heat X-changer Worksheet'!$F$34)-$C67)</f>
        <v>105.71257711643987</v>
      </c>
      <c r="ED67" s="32">
        <f>-('Heat X-changer Worksheet'!$F$20*'Heat X-changer Worksheet'!$F$21*($L$1-ED$3)/('Heat X-changer Worksheet'!$F$33*'Heat X-changer Worksheet'!$F$34)-$C67)</f>
        <v>106.17141544503988</v>
      </c>
      <c r="EE67" s="32">
        <f>-('Heat X-changer Worksheet'!$F$20*'Heat X-changer Worksheet'!$F$21*($L$1-EE$3)/('Heat X-changer Worksheet'!$F$33*'Heat X-changer Worksheet'!$F$34)-$C67)</f>
        <v>106.63025377363989</v>
      </c>
      <c r="EF67" s="32">
        <f>-('Heat X-changer Worksheet'!$F$20*'Heat X-changer Worksheet'!$F$21*($L$1-EF$3)/('Heat X-changer Worksheet'!$F$33*'Heat X-changer Worksheet'!$F$34)-$C67)</f>
        <v>107.08909210223989</v>
      </c>
      <c r="EG67" s="32">
        <f>-('Heat X-changer Worksheet'!$F$20*'Heat X-changer Worksheet'!$F$21*($L$1-EG$3)/('Heat X-changer Worksheet'!$F$33*'Heat X-changer Worksheet'!$F$34)-$C67)</f>
        <v>107.5479304308399</v>
      </c>
      <c r="EH67" s="32">
        <f>-('Heat X-changer Worksheet'!$F$20*'Heat X-changer Worksheet'!$F$21*($L$1-EH$3)/('Heat X-changer Worksheet'!$F$33*'Heat X-changer Worksheet'!$F$34)-$C67)</f>
        <v>108.00676875943991</v>
      </c>
      <c r="EI67" s="32">
        <f>-('Heat X-changer Worksheet'!$F$20*'Heat X-changer Worksheet'!$F$21*($L$1-EI$3)/('Heat X-changer Worksheet'!$F$33*'Heat X-changer Worksheet'!$F$34)-$C67)</f>
        <v>108.46560708803992</v>
      </c>
      <c r="EJ67" s="32">
        <f>-('Heat X-changer Worksheet'!$F$20*'Heat X-changer Worksheet'!$F$21*($L$1-EJ$3)/('Heat X-changer Worksheet'!$F$33*'Heat X-changer Worksheet'!$F$34)-$C67)</f>
        <v>108.92444541663991</v>
      </c>
      <c r="EK67" s="32">
        <f>-('Heat X-changer Worksheet'!$F$20*'Heat X-changer Worksheet'!$F$21*($L$1-EK$3)/('Heat X-changer Worksheet'!$F$33*'Heat X-changer Worksheet'!$F$34)-$C67)</f>
        <v>109.38328374523992</v>
      </c>
      <c r="EL67" s="32">
        <f>-('Heat X-changer Worksheet'!$F$20*'Heat X-changer Worksheet'!$F$21*($L$1-EL$3)/('Heat X-changer Worksheet'!$F$33*'Heat X-changer Worksheet'!$F$34)-$C67)</f>
        <v>109.84212207383992</v>
      </c>
      <c r="EM67" s="32">
        <f>-('Heat X-changer Worksheet'!$F$20*'Heat X-changer Worksheet'!$F$21*($L$1-EM$3)/('Heat X-changer Worksheet'!$F$33*'Heat X-changer Worksheet'!$F$34)-$C67)</f>
        <v>110.30096040243993</v>
      </c>
      <c r="EN67" s="32">
        <f>-('Heat X-changer Worksheet'!$F$20*'Heat X-changer Worksheet'!$F$21*($L$1-EN$3)/('Heat X-changer Worksheet'!$F$33*'Heat X-changer Worksheet'!$F$34)-$C67)</f>
        <v>110.75979873103994</v>
      </c>
    </row>
    <row r="68" spans="3:144">
      <c r="C68" s="30">
        <f t="shared" si="3"/>
        <v>116</v>
      </c>
      <c r="D68" s="32">
        <f>-('Heat X-changer Worksheet'!$F$20*'Heat X-changer Worksheet'!$F$21*($L$1-D$3)/('Heat X-changer Worksheet'!$F$33*'Heat X-changer Worksheet'!$F$34)-$C68)</f>
        <v>45.522432727039217</v>
      </c>
      <c r="E68" s="32">
        <f>-('Heat X-changer Worksheet'!$F$20*'Heat X-changer Worksheet'!$F$21*($L$1-E$3)/('Heat X-changer Worksheet'!$F$33*'Heat X-changer Worksheet'!$F$34)-$C68)</f>
        <v>45.981271055639226</v>
      </c>
      <c r="F68" s="32">
        <f>-('Heat X-changer Worksheet'!$F$20*'Heat X-changer Worksheet'!$F$21*($L$1-F$3)/('Heat X-changer Worksheet'!$F$33*'Heat X-changer Worksheet'!$F$34)-$C68)</f>
        <v>46.440109384239236</v>
      </c>
      <c r="G68" s="32">
        <f>-('Heat X-changer Worksheet'!$F$20*'Heat X-changer Worksheet'!$F$21*($L$1-G$3)/('Heat X-changer Worksheet'!$F$33*'Heat X-changer Worksheet'!$F$34)-$C68)</f>
        <v>46.898947712839231</v>
      </c>
      <c r="H68" s="32">
        <f>-('Heat X-changer Worksheet'!$F$20*'Heat X-changer Worksheet'!$F$21*($L$1-H$3)/('Heat X-changer Worksheet'!$F$33*'Heat X-changer Worksheet'!$F$34)-$C68)</f>
        <v>47.35778604143924</v>
      </c>
      <c r="I68" s="32">
        <f>-('Heat X-changer Worksheet'!$F$20*'Heat X-changer Worksheet'!$F$21*($L$1-I$3)/('Heat X-changer Worksheet'!$F$33*'Heat X-changer Worksheet'!$F$34)-$C68)</f>
        <v>47.81662437003925</v>
      </c>
      <c r="J68" s="32">
        <f>-('Heat X-changer Worksheet'!$F$20*'Heat X-changer Worksheet'!$F$21*($L$1-J$3)/('Heat X-changer Worksheet'!$F$33*'Heat X-changer Worksheet'!$F$34)-$C68)</f>
        <v>48.275462698639259</v>
      </c>
      <c r="K68" s="32">
        <f>-('Heat X-changer Worksheet'!$F$20*'Heat X-changer Worksheet'!$F$21*($L$1-K$3)/('Heat X-changer Worksheet'!$F$33*'Heat X-changer Worksheet'!$F$34)-$C68)</f>
        <v>48.734301027239255</v>
      </c>
      <c r="L68" s="32">
        <f>-('Heat X-changer Worksheet'!$F$20*'Heat X-changer Worksheet'!$F$21*($L$1-L$3)/('Heat X-changer Worksheet'!$F$33*'Heat X-changer Worksheet'!$F$34)-$C68)</f>
        <v>49.193139355839264</v>
      </c>
      <c r="M68" s="32">
        <f>-('Heat X-changer Worksheet'!$F$20*'Heat X-changer Worksheet'!$F$21*($L$1-M$3)/('Heat X-changer Worksheet'!$F$33*'Heat X-changer Worksheet'!$F$34)-$C68)</f>
        <v>49.651977684439274</v>
      </c>
      <c r="N68" s="32">
        <f>-('Heat X-changer Worksheet'!$F$20*'Heat X-changer Worksheet'!$F$21*($L$1-N$3)/('Heat X-changer Worksheet'!$F$33*'Heat X-changer Worksheet'!$F$34)-$C68)</f>
        <v>50.110816013039269</v>
      </c>
      <c r="O68" s="32">
        <f>-('Heat X-changer Worksheet'!$F$20*'Heat X-changer Worksheet'!$F$21*($L$1-O$3)/('Heat X-changer Worksheet'!$F$33*'Heat X-changer Worksheet'!$F$34)-$C68)</f>
        <v>50.569654341639279</v>
      </c>
      <c r="P68" s="32">
        <f>-('Heat X-changer Worksheet'!$F$20*'Heat X-changer Worksheet'!$F$21*($L$1-P$3)/('Heat X-changer Worksheet'!$F$33*'Heat X-changer Worksheet'!$F$34)-$C68)</f>
        <v>51.028492670239288</v>
      </c>
      <c r="Q68" s="32">
        <f>-('Heat X-changer Worksheet'!$F$20*'Heat X-changer Worksheet'!$F$21*($L$1-Q$3)/('Heat X-changer Worksheet'!$F$33*'Heat X-changer Worksheet'!$F$34)-$C68)</f>
        <v>51.487330998839298</v>
      </c>
      <c r="R68" s="32">
        <f>-('Heat X-changer Worksheet'!$F$20*'Heat X-changer Worksheet'!$F$21*($L$1-R$3)/('Heat X-changer Worksheet'!$F$33*'Heat X-changer Worksheet'!$F$34)-$C68)</f>
        <v>51.946169327439293</v>
      </c>
      <c r="S68" s="32">
        <f>-('Heat X-changer Worksheet'!$F$20*'Heat X-changer Worksheet'!$F$21*($L$1-S$3)/('Heat X-changer Worksheet'!$F$33*'Heat X-changer Worksheet'!$F$34)-$C68)</f>
        <v>52.405007656039302</v>
      </c>
      <c r="T68" s="32">
        <f>-('Heat X-changer Worksheet'!$F$20*'Heat X-changer Worksheet'!$F$21*($L$1-T$3)/('Heat X-changer Worksheet'!$F$33*'Heat X-changer Worksheet'!$F$34)-$C68)</f>
        <v>52.863845984639305</v>
      </c>
      <c r="U68" s="32">
        <f>-('Heat X-changer Worksheet'!$F$20*'Heat X-changer Worksheet'!$F$21*($L$1-U$3)/('Heat X-changer Worksheet'!$F$33*'Heat X-changer Worksheet'!$F$34)-$C68)</f>
        <v>53.322684313239314</v>
      </c>
      <c r="V68" s="32">
        <f>-('Heat X-changer Worksheet'!$F$20*'Heat X-changer Worksheet'!$F$21*($L$1-V$3)/('Heat X-changer Worksheet'!$F$33*'Heat X-changer Worksheet'!$F$34)-$C68)</f>
        <v>53.781522641839317</v>
      </c>
      <c r="W68" s="32">
        <f>-('Heat X-changer Worksheet'!$F$20*'Heat X-changer Worksheet'!$F$21*($L$1-W$3)/('Heat X-changer Worksheet'!$F$33*'Heat X-changer Worksheet'!$F$34)-$C68)</f>
        <v>54.240360970439326</v>
      </c>
      <c r="X68" s="32">
        <f>-('Heat X-changer Worksheet'!$F$20*'Heat X-changer Worksheet'!$F$21*($L$1-X$3)/('Heat X-changer Worksheet'!$F$33*'Heat X-changer Worksheet'!$F$34)-$C68)</f>
        <v>54.699199299039329</v>
      </c>
      <c r="Y68" s="32">
        <f>-('Heat X-changer Worksheet'!$F$20*'Heat X-changer Worksheet'!$F$21*($L$1-Y$3)/('Heat X-changer Worksheet'!$F$33*'Heat X-changer Worksheet'!$F$34)-$C68)</f>
        <v>55.158037627639331</v>
      </c>
      <c r="Z68" s="32">
        <f>-('Heat X-changer Worksheet'!$F$20*'Heat X-changer Worksheet'!$F$21*($L$1-Z$3)/('Heat X-changer Worksheet'!$F$33*'Heat X-changer Worksheet'!$F$34)-$C68)</f>
        <v>55.61687595623934</v>
      </c>
      <c r="AA68" s="32">
        <f>-('Heat X-changer Worksheet'!$F$20*'Heat X-changer Worksheet'!$F$21*($L$1-AA$3)/('Heat X-changer Worksheet'!$F$33*'Heat X-changer Worksheet'!$F$34)-$C68)</f>
        <v>56.075714284839343</v>
      </c>
      <c r="AB68" s="32">
        <f>-('Heat X-changer Worksheet'!$F$20*'Heat X-changer Worksheet'!$F$21*($L$1-AB$3)/('Heat X-changer Worksheet'!$F$33*'Heat X-changer Worksheet'!$F$34)-$C68)</f>
        <v>56.534552613439345</v>
      </c>
      <c r="AC68" s="32">
        <f>-('Heat X-changer Worksheet'!$F$20*'Heat X-changer Worksheet'!$F$21*($L$1-AC$3)/('Heat X-changer Worksheet'!$F$33*'Heat X-changer Worksheet'!$F$34)-$C68)</f>
        <v>56.993390942039348</v>
      </c>
      <c r="AD68" s="32">
        <f>-('Heat X-changer Worksheet'!$F$20*'Heat X-changer Worksheet'!$F$21*($L$1-AD$3)/('Heat X-changer Worksheet'!$F$33*'Heat X-changer Worksheet'!$F$34)-$C68)</f>
        <v>57.452229270639357</v>
      </c>
      <c r="AE68" s="32">
        <f>-('Heat X-changer Worksheet'!$F$20*'Heat X-changer Worksheet'!$F$21*($L$1-AE$3)/('Heat X-changer Worksheet'!$F$33*'Heat X-changer Worksheet'!$F$34)-$C68)</f>
        <v>57.91106759923936</v>
      </c>
      <c r="AF68" s="32">
        <f>-('Heat X-changer Worksheet'!$F$20*'Heat X-changer Worksheet'!$F$21*($L$1-AF$3)/('Heat X-changer Worksheet'!$F$33*'Heat X-changer Worksheet'!$F$34)-$C68)</f>
        <v>58.369905927839362</v>
      </c>
      <c r="AG68" s="32">
        <f>-('Heat X-changer Worksheet'!$F$20*'Heat X-changer Worksheet'!$F$21*($L$1-AG$3)/('Heat X-changer Worksheet'!$F$33*'Heat X-changer Worksheet'!$F$34)-$C68)</f>
        <v>58.828744256439371</v>
      </c>
      <c r="AH68" s="32">
        <f>-('Heat X-changer Worksheet'!$F$20*'Heat X-changer Worksheet'!$F$21*($L$1-AH$3)/('Heat X-changer Worksheet'!$F$33*'Heat X-changer Worksheet'!$F$34)-$C68)</f>
        <v>59.287582585039374</v>
      </c>
      <c r="AI68" s="32">
        <f>-('Heat X-changer Worksheet'!$F$20*'Heat X-changer Worksheet'!$F$21*($L$1-AI$3)/('Heat X-changer Worksheet'!$F$33*'Heat X-changer Worksheet'!$F$34)-$C68)</f>
        <v>59.746420913639383</v>
      </c>
      <c r="AJ68" s="32">
        <f>-('Heat X-changer Worksheet'!$F$20*'Heat X-changer Worksheet'!$F$21*($L$1-AJ$3)/('Heat X-changer Worksheet'!$F$33*'Heat X-changer Worksheet'!$F$34)-$C68)</f>
        <v>60.205259242239386</v>
      </c>
      <c r="AK68" s="32">
        <f>-('Heat X-changer Worksheet'!$F$20*'Heat X-changer Worksheet'!$F$21*($L$1-AK$3)/('Heat X-changer Worksheet'!$F$33*'Heat X-changer Worksheet'!$F$34)-$C68)</f>
        <v>60.664097570839395</v>
      </c>
      <c r="AL68" s="32">
        <f>-('Heat X-changer Worksheet'!$F$20*'Heat X-changer Worksheet'!$F$21*($L$1-AL$3)/('Heat X-changer Worksheet'!$F$33*'Heat X-changer Worksheet'!$F$34)-$C68)</f>
        <v>61.122935899439398</v>
      </c>
      <c r="AM68" s="32">
        <f>-('Heat X-changer Worksheet'!$F$20*'Heat X-changer Worksheet'!$F$21*($L$1-AM$3)/('Heat X-changer Worksheet'!$F$33*'Heat X-changer Worksheet'!$F$34)-$C68)</f>
        <v>61.5817742280394</v>
      </c>
      <c r="AN68" s="32">
        <f>-('Heat X-changer Worksheet'!$F$20*'Heat X-changer Worksheet'!$F$21*($L$1-AN$3)/('Heat X-changer Worksheet'!$F$33*'Heat X-changer Worksheet'!$F$34)-$C68)</f>
        <v>62.04061255663941</v>
      </c>
      <c r="AO68" s="32">
        <f>-('Heat X-changer Worksheet'!$F$20*'Heat X-changer Worksheet'!$F$21*($L$1-AO$3)/('Heat X-changer Worksheet'!$F$33*'Heat X-changer Worksheet'!$F$34)-$C68)</f>
        <v>62.499450885239412</v>
      </c>
      <c r="AP68" s="32">
        <f>-('Heat X-changer Worksheet'!$F$20*'Heat X-changer Worksheet'!$F$21*($L$1-AP$3)/('Heat X-changer Worksheet'!$F$33*'Heat X-changer Worksheet'!$F$34)-$C68)</f>
        <v>62.958289213839421</v>
      </c>
      <c r="AQ68" s="32">
        <f>-('Heat X-changer Worksheet'!$F$20*'Heat X-changer Worksheet'!$F$21*($L$1-AQ$3)/('Heat X-changer Worksheet'!$F$33*'Heat X-changer Worksheet'!$F$34)-$C68)</f>
        <v>63.417127542439424</v>
      </c>
      <c r="AR68" s="32">
        <f>-('Heat X-changer Worksheet'!$F$20*'Heat X-changer Worksheet'!$F$21*($L$1-AR$3)/('Heat X-changer Worksheet'!$F$33*'Heat X-changer Worksheet'!$F$34)-$C68)</f>
        <v>63.875965871039433</v>
      </c>
      <c r="AS68" s="32">
        <f>-('Heat X-changer Worksheet'!$F$20*'Heat X-changer Worksheet'!$F$21*($L$1-AS$3)/('Heat X-changer Worksheet'!$F$33*'Heat X-changer Worksheet'!$F$34)-$C68)</f>
        <v>64.334804199639436</v>
      </c>
      <c r="AT68" s="32">
        <f>-('Heat X-changer Worksheet'!$F$20*'Heat X-changer Worksheet'!$F$21*($L$1-AT$3)/('Heat X-changer Worksheet'!$F$33*'Heat X-changer Worksheet'!$F$34)-$C68)</f>
        <v>64.793642528239431</v>
      </c>
      <c r="AU68" s="32">
        <f>-('Heat X-changer Worksheet'!$F$20*'Heat X-changer Worksheet'!$F$21*($L$1-AU$3)/('Heat X-changer Worksheet'!$F$33*'Heat X-changer Worksheet'!$F$34)-$C68)</f>
        <v>65.252480856839441</v>
      </c>
      <c r="AV68" s="32">
        <f>-('Heat X-changer Worksheet'!$F$20*'Heat X-changer Worksheet'!$F$21*($L$1-AV$3)/('Heat X-changer Worksheet'!$F$33*'Heat X-changer Worksheet'!$F$34)-$C68)</f>
        <v>65.711319185439436</v>
      </c>
      <c r="AW68" s="32">
        <f>-('Heat X-changer Worksheet'!$F$20*'Heat X-changer Worksheet'!$F$21*($L$1-AW$3)/('Heat X-changer Worksheet'!$F$33*'Heat X-changer Worksheet'!$F$34)-$C68)</f>
        <v>66.17015751403946</v>
      </c>
      <c r="AX68" s="32">
        <f>-('Heat X-changer Worksheet'!$F$20*'Heat X-changer Worksheet'!$F$21*($L$1-AX$3)/('Heat X-changer Worksheet'!$F$33*'Heat X-changer Worksheet'!$F$34)-$C68)</f>
        <v>66.628995842639455</v>
      </c>
      <c r="AY68" s="32">
        <f>-('Heat X-changer Worksheet'!$F$20*'Heat X-changer Worksheet'!$F$21*($L$1-AY$3)/('Heat X-changer Worksheet'!$F$33*'Heat X-changer Worksheet'!$F$34)-$C68)</f>
        <v>67.087834171239464</v>
      </c>
      <c r="AZ68" s="32">
        <f>-('Heat X-changer Worksheet'!$F$20*'Heat X-changer Worksheet'!$F$21*($L$1-AZ$3)/('Heat X-changer Worksheet'!$F$33*'Heat X-changer Worksheet'!$F$34)-$C68)</f>
        <v>67.546672499839474</v>
      </c>
      <c r="BA68" s="32">
        <f>-('Heat X-changer Worksheet'!$F$20*'Heat X-changer Worksheet'!$F$21*($L$1-BA$3)/('Heat X-changer Worksheet'!$F$33*'Heat X-changer Worksheet'!$F$34)-$C68)</f>
        <v>68.005510828439469</v>
      </c>
      <c r="BB68" s="32">
        <f>-('Heat X-changer Worksheet'!$F$20*'Heat X-changer Worksheet'!$F$21*($L$1-BB$3)/('Heat X-changer Worksheet'!$F$33*'Heat X-changer Worksheet'!$F$34)-$C68)</f>
        <v>68.464349157039479</v>
      </c>
      <c r="BC68" s="32">
        <f>-('Heat X-changer Worksheet'!$F$20*'Heat X-changer Worksheet'!$F$21*($L$1-BC$3)/('Heat X-changer Worksheet'!$F$33*'Heat X-changer Worksheet'!$F$34)-$C68)</f>
        <v>68.923187485639488</v>
      </c>
      <c r="BD68" s="32">
        <f>-('Heat X-changer Worksheet'!$F$20*'Heat X-changer Worksheet'!$F$21*($L$1-BD$3)/('Heat X-changer Worksheet'!$F$33*'Heat X-changer Worksheet'!$F$34)-$C68)</f>
        <v>69.382025814239483</v>
      </c>
      <c r="BE68" s="32">
        <f>-('Heat X-changer Worksheet'!$F$20*'Heat X-changer Worksheet'!$F$21*($L$1-BE$3)/('Heat X-changer Worksheet'!$F$33*'Heat X-changer Worksheet'!$F$34)-$C68)</f>
        <v>69.840864142839493</v>
      </c>
      <c r="BF68" s="32">
        <f>-('Heat X-changer Worksheet'!$F$20*'Heat X-changer Worksheet'!$F$21*($L$1-BF$3)/('Heat X-changer Worksheet'!$F$33*'Heat X-changer Worksheet'!$F$34)-$C68)</f>
        <v>70.299702471439502</v>
      </c>
      <c r="BG68" s="32">
        <f>-('Heat X-changer Worksheet'!$F$20*'Heat X-changer Worksheet'!$F$21*($L$1-BG$3)/('Heat X-changer Worksheet'!$F$33*'Heat X-changer Worksheet'!$F$34)-$C68)</f>
        <v>70.758540800039498</v>
      </c>
      <c r="BH68" s="32">
        <f>-('Heat X-changer Worksheet'!$F$20*'Heat X-changer Worksheet'!$F$21*($L$1-BH$3)/('Heat X-changer Worksheet'!$F$33*'Heat X-changer Worksheet'!$F$34)-$C68)</f>
        <v>71.217379128639507</v>
      </c>
      <c r="BI68" s="32">
        <f>-('Heat X-changer Worksheet'!$F$20*'Heat X-changer Worksheet'!$F$21*($L$1-BI$3)/('Heat X-changer Worksheet'!$F$33*'Heat X-changer Worksheet'!$F$34)-$C68)</f>
        <v>71.676217457239517</v>
      </c>
      <c r="BJ68" s="32">
        <f>-('Heat X-changer Worksheet'!$F$20*'Heat X-changer Worksheet'!$F$21*($L$1-BJ$3)/('Heat X-changer Worksheet'!$F$33*'Heat X-changer Worksheet'!$F$34)-$C68)</f>
        <v>72.135055785839512</v>
      </c>
      <c r="BK68" s="32">
        <f>-('Heat X-changer Worksheet'!$F$20*'Heat X-changer Worksheet'!$F$21*($L$1-BK$3)/('Heat X-changer Worksheet'!$F$33*'Heat X-changer Worksheet'!$F$34)-$C68)</f>
        <v>72.593894114439536</v>
      </c>
      <c r="BL68" s="32">
        <f>-('Heat X-changer Worksheet'!$F$20*'Heat X-changer Worksheet'!$F$21*($L$1-BL$3)/('Heat X-changer Worksheet'!$F$33*'Heat X-changer Worksheet'!$F$34)-$C68)</f>
        <v>73.052732443039531</v>
      </c>
      <c r="BM68" s="32">
        <f>-('Heat X-changer Worksheet'!$F$20*'Heat X-changer Worksheet'!$F$21*($L$1-BM$3)/('Heat X-changer Worksheet'!$F$33*'Heat X-changer Worksheet'!$F$34)-$C68)</f>
        <v>73.511570771639526</v>
      </c>
      <c r="BN68" s="32">
        <f>-('Heat X-changer Worksheet'!$F$20*'Heat X-changer Worksheet'!$F$21*($L$1-BN$3)/('Heat X-changer Worksheet'!$F$33*'Heat X-changer Worksheet'!$F$34)-$C68)</f>
        <v>73.970409100239536</v>
      </c>
      <c r="BO68" s="32">
        <f>-('Heat X-changer Worksheet'!$F$20*'Heat X-changer Worksheet'!$F$21*($L$1-BO$3)/('Heat X-changer Worksheet'!$F$33*'Heat X-changer Worksheet'!$F$34)-$C68)</f>
        <v>74.429247428839545</v>
      </c>
      <c r="BP68" s="32">
        <f>-('Heat X-changer Worksheet'!$F$20*'Heat X-changer Worksheet'!$F$21*($L$1-BP$3)/('Heat X-changer Worksheet'!$F$33*'Heat X-changer Worksheet'!$F$34)-$C68)</f>
        <v>74.888085757439541</v>
      </c>
      <c r="BQ68" s="32">
        <f>-('Heat X-changer Worksheet'!$F$20*'Heat X-changer Worksheet'!$F$21*($L$1-BQ$3)/('Heat X-changer Worksheet'!$F$33*'Heat X-changer Worksheet'!$F$34)-$C68)</f>
        <v>75.34692408603955</v>
      </c>
      <c r="BR68" s="32">
        <f>-('Heat X-changer Worksheet'!$F$20*'Heat X-changer Worksheet'!$F$21*($L$1-BR$3)/('Heat X-changer Worksheet'!$F$33*'Heat X-changer Worksheet'!$F$34)-$C68)</f>
        <v>75.80576241463956</v>
      </c>
      <c r="BS68" s="32">
        <f>-('Heat X-changer Worksheet'!$F$20*'Heat X-changer Worksheet'!$F$21*($L$1-BS$3)/('Heat X-changer Worksheet'!$F$33*'Heat X-changer Worksheet'!$F$34)-$C68)</f>
        <v>76.264600743239555</v>
      </c>
      <c r="BT68" s="32">
        <f>-('Heat X-changer Worksheet'!$F$20*'Heat X-changer Worksheet'!$F$21*($L$1-BT$3)/('Heat X-changer Worksheet'!$F$33*'Heat X-changer Worksheet'!$F$34)-$C68)</f>
        <v>76.723439071839579</v>
      </c>
      <c r="BU68" s="32">
        <f>-('Heat X-changer Worksheet'!$F$20*'Heat X-changer Worksheet'!$F$21*($L$1-BU$3)/('Heat X-changer Worksheet'!$F$33*'Heat X-changer Worksheet'!$F$34)-$C68)</f>
        <v>77.182277400439574</v>
      </c>
      <c r="BV68" s="32">
        <f>-('Heat X-changer Worksheet'!$F$20*'Heat X-changer Worksheet'!$F$21*($L$1-BV$3)/('Heat X-changer Worksheet'!$F$33*'Heat X-changer Worksheet'!$F$34)-$C68)</f>
        <v>77.641115729039569</v>
      </c>
      <c r="BW68" s="32">
        <f>-('Heat X-changer Worksheet'!$F$20*'Heat X-changer Worksheet'!$F$21*($L$1-BW$3)/('Heat X-changer Worksheet'!$F$33*'Heat X-changer Worksheet'!$F$34)-$C68)</f>
        <v>78.099954057639593</v>
      </c>
      <c r="BX68" s="32">
        <f>-('Heat X-changer Worksheet'!$F$20*'Heat X-changer Worksheet'!$F$21*($L$1-BX$3)/('Heat X-changer Worksheet'!$F$33*'Heat X-changer Worksheet'!$F$34)-$C68)</f>
        <v>78.558792386239588</v>
      </c>
      <c r="BY68" s="32">
        <f>-('Heat X-changer Worksheet'!$F$20*'Heat X-changer Worksheet'!$F$21*($L$1-BY$3)/('Heat X-changer Worksheet'!$F$33*'Heat X-changer Worksheet'!$F$34)-$C68)</f>
        <v>79.017630714839598</v>
      </c>
      <c r="BZ68" s="32">
        <f>-('Heat X-changer Worksheet'!$F$20*'Heat X-changer Worksheet'!$F$21*($L$1-BZ$3)/('Heat X-changer Worksheet'!$F$33*'Heat X-changer Worksheet'!$F$34)-$C68)</f>
        <v>79.476469043439607</v>
      </c>
      <c r="CA68" s="32">
        <f>-('Heat X-changer Worksheet'!$F$20*'Heat X-changer Worksheet'!$F$21*($L$1-CA$3)/('Heat X-changer Worksheet'!$F$33*'Heat X-changer Worksheet'!$F$34)-$C68)</f>
        <v>79.935307372039603</v>
      </c>
      <c r="CB68" s="32">
        <f>-('Heat X-changer Worksheet'!$F$20*'Heat X-changer Worksheet'!$F$21*($L$1-CB$3)/('Heat X-changer Worksheet'!$F$33*'Heat X-changer Worksheet'!$F$34)-$C68)</f>
        <v>80.394145700639612</v>
      </c>
      <c r="CC68" s="32">
        <f>-('Heat X-changer Worksheet'!$F$20*'Heat X-changer Worksheet'!$F$21*($L$1-CC$3)/('Heat X-changer Worksheet'!$F$33*'Heat X-changer Worksheet'!$F$34)-$C68)</f>
        <v>80.852984029239622</v>
      </c>
      <c r="CD68" s="32">
        <f>-('Heat X-changer Worksheet'!$F$20*'Heat X-changer Worksheet'!$F$21*($L$1-CD$3)/('Heat X-changer Worksheet'!$F$33*'Heat X-changer Worksheet'!$F$34)-$C68)</f>
        <v>81.311822357839617</v>
      </c>
      <c r="CE68" s="32">
        <f>-('Heat X-changer Worksheet'!$F$20*'Heat X-changer Worksheet'!$F$21*($L$1-CE$3)/('Heat X-changer Worksheet'!$F$33*'Heat X-changer Worksheet'!$F$34)-$C68)</f>
        <v>81.770660686439612</v>
      </c>
      <c r="CF68" s="32">
        <f>-('Heat X-changer Worksheet'!$F$20*'Heat X-changer Worksheet'!$F$21*($L$1-CF$3)/('Heat X-changer Worksheet'!$F$33*'Heat X-changer Worksheet'!$F$34)-$C68)</f>
        <v>82.229499015039636</v>
      </c>
      <c r="CG68" s="32">
        <f>-('Heat X-changer Worksheet'!$F$20*'Heat X-changer Worksheet'!$F$21*($L$1-CG$3)/('Heat X-changer Worksheet'!$F$33*'Heat X-changer Worksheet'!$F$34)-$C68)</f>
        <v>82.688337343639631</v>
      </c>
      <c r="CH68" s="32">
        <f>-('Heat X-changer Worksheet'!$F$20*'Heat X-changer Worksheet'!$F$21*($L$1-CH$3)/('Heat X-changer Worksheet'!$F$33*'Heat X-changer Worksheet'!$F$34)-$C68)</f>
        <v>83.147175672239641</v>
      </c>
      <c r="CI68" s="32">
        <f>-('Heat X-changer Worksheet'!$F$20*'Heat X-changer Worksheet'!$F$21*($L$1-CI$3)/('Heat X-changer Worksheet'!$F$33*'Heat X-changer Worksheet'!$F$34)-$C68)</f>
        <v>83.60601400083965</v>
      </c>
      <c r="CJ68" s="32">
        <f>-('Heat X-changer Worksheet'!$F$20*'Heat X-changer Worksheet'!$F$21*($L$1-CJ$3)/('Heat X-changer Worksheet'!$F$33*'Heat X-changer Worksheet'!$F$34)-$C68)</f>
        <v>84.064852329439645</v>
      </c>
      <c r="CK68" s="32">
        <f>-('Heat X-changer Worksheet'!$F$20*'Heat X-changer Worksheet'!$F$21*($L$1-CK$3)/('Heat X-changer Worksheet'!$F$33*'Heat X-changer Worksheet'!$F$34)-$C68)</f>
        <v>84.523690658039655</v>
      </c>
      <c r="CL68" s="32">
        <f>-('Heat X-changer Worksheet'!$F$20*'Heat X-changer Worksheet'!$F$21*($L$1-CL$3)/('Heat X-changer Worksheet'!$F$33*'Heat X-changer Worksheet'!$F$34)-$C68)</f>
        <v>84.982528986639664</v>
      </c>
      <c r="CM68" s="32">
        <f>-('Heat X-changer Worksheet'!$F$20*'Heat X-changer Worksheet'!$F$21*($L$1-CM$3)/('Heat X-changer Worksheet'!$F$33*'Heat X-changer Worksheet'!$F$34)-$C68)</f>
        <v>85.44136731523966</v>
      </c>
      <c r="CN68" s="32">
        <f>-('Heat X-changer Worksheet'!$F$20*'Heat X-changer Worksheet'!$F$21*($L$1-CN$3)/('Heat X-changer Worksheet'!$F$33*'Heat X-changer Worksheet'!$F$34)-$C68)</f>
        <v>85.900205643839669</v>
      </c>
      <c r="CO68" s="32">
        <f>-('Heat X-changer Worksheet'!$F$20*'Heat X-changer Worksheet'!$F$21*($L$1-CO$3)/('Heat X-changer Worksheet'!$F$33*'Heat X-changer Worksheet'!$F$34)-$C68)</f>
        <v>86.359043972439679</v>
      </c>
      <c r="CP68" s="32">
        <f>-('Heat X-changer Worksheet'!$F$20*'Heat X-changer Worksheet'!$F$21*($L$1-CP$3)/('Heat X-changer Worksheet'!$F$33*'Heat X-changer Worksheet'!$F$34)-$C68)</f>
        <v>86.817882301039674</v>
      </c>
      <c r="CQ68" s="32">
        <f>-('Heat X-changer Worksheet'!$F$20*'Heat X-changer Worksheet'!$F$21*($L$1-CQ$3)/('Heat X-changer Worksheet'!$F$33*'Heat X-changer Worksheet'!$F$34)-$C68)</f>
        <v>87.276720629639684</v>
      </c>
      <c r="CR68" s="32">
        <f>-('Heat X-changer Worksheet'!$F$20*'Heat X-changer Worksheet'!$F$21*($L$1-CR$3)/('Heat X-changer Worksheet'!$F$33*'Heat X-changer Worksheet'!$F$34)-$C68)</f>
        <v>87.735558958239693</v>
      </c>
      <c r="CS68" s="32">
        <f>-('Heat X-changer Worksheet'!$F$20*'Heat X-changer Worksheet'!$F$21*($L$1-CS$3)/('Heat X-changer Worksheet'!$F$33*'Heat X-changer Worksheet'!$F$34)-$C68)</f>
        <v>88.194397286839688</v>
      </c>
      <c r="CT68" s="32">
        <f>-('Heat X-changer Worksheet'!$F$20*'Heat X-changer Worksheet'!$F$21*($L$1-CT$3)/('Heat X-changer Worksheet'!$F$33*'Heat X-changer Worksheet'!$F$34)-$C68)</f>
        <v>88.653235615439698</v>
      </c>
      <c r="CU68" s="32">
        <f>-('Heat X-changer Worksheet'!$F$20*'Heat X-changer Worksheet'!$F$21*($L$1-CU$3)/('Heat X-changer Worksheet'!$F$33*'Heat X-changer Worksheet'!$F$34)-$C68)</f>
        <v>89.112073944039707</v>
      </c>
      <c r="CV68" s="32">
        <f>-('Heat X-changer Worksheet'!$F$20*'Heat X-changer Worksheet'!$F$21*($L$1-CV$3)/('Heat X-changer Worksheet'!$F$33*'Heat X-changer Worksheet'!$F$34)-$C68)</f>
        <v>89.570912272639703</v>
      </c>
      <c r="CW68" s="32">
        <f>-('Heat X-changer Worksheet'!$F$20*'Heat X-changer Worksheet'!$F$21*($L$1-CW$3)/('Heat X-changer Worksheet'!$F$33*'Heat X-changer Worksheet'!$F$34)-$C68)</f>
        <v>90.029750601239712</v>
      </c>
      <c r="CX68" s="32">
        <f>-('Heat X-changer Worksheet'!$F$20*'Heat X-changer Worksheet'!$F$21*($L$1-CX$3)/('Heat X-changer Worksheet'!$F$33*'Heat X-changer Worksheet'!$F$34)-$C68)</f>
        <v>90.488588929839722</v>
      </c>
      <c r="CY68" s="32">
        <f>-('Heat X-changer Worksheet'!$F$20*'Heat X-changer Worksheet'!$F$21*($L$1-CY$3)/('Heat X-changer Worksheet'!$F$33*'Heat X-changer Worksheet'!$F$34)-$C68)</f>
        <v>90.947427258439731</v>
      </c>
      <c r="CZ68" s="32">
        <f>-('Heat X-changer Worksheet'!$F$20*'Heat X-changer Worksheet'!$F$21*($L$1-CZ$3)/('Heat X-changer Worksheet'!$F$33*'Heat X-changer Worksheet'!$F$34)-$C68)</f>
        <v>91.406265587039741</v>
      </c>
      <c r="DA68" s="32">
        <f>-('Heat X-changer Worksheet'!$F$20*'Heat X-changer Worksheet'!$F$21*($L$1-DA$3)/('Heat X-changer Worksheet'!$F$33*'Heat X-changer Worksheet'!$F$34)-$C68)</f>
        <v>91.865103915639736</v>
      </c>
      <c r="DB68" s="32">
        <f>-('Heat X-changer Worksheet'!$F$20*'Heat X-changer Worksheet'!$F$21*($L$1-DB$3)/('Heat X-changer Worksheet'!$F$33*'Heat X-changer Worksheet'!$F$34)-$C68)</f>
        <v>92.323942244239731</v>
      </c>
      <c r="DC68" s="32">
        <f>-('Heat X-changer Worksheet'!$F$20*'Heat X-changer Worksheet'!$F$21*($L$1-DC$3)/('Heat X-changer Worksheet'!$F$33*'Heat X-changer Worksheet'!$F$34)-$C68)</f>
        <v>92.782780572839741</v>
      </c>
      <c r="DD68" s="32">
        <f>-('Heat X-changer Worksheet'!$F$20*'Heat X-changer Worksheet'!$F$21*($L$1-DD$3)/('Heat X-changer Worksheet'!$F$33*'Heat X-changer Worksheet'!$F$34)-$C68)</f>
        <v>93.24161890143975</v>
      </c>
      <c r="DE68" s="32">
        <f>-('Heat X-changer Worksheet'!$F$20*'Heat X-changer Worksheet'!$F$21*($L$1-DE$3)/('Heat X-changer Worksheet'!$F$33*'Heat X-changer Worksheet'!$F$34)-$C68)</f>
        <v>93.70045723003976</v>
      </c>
      <c r="DF68" s="32">
        <f>-('Heat X-changer Worksheet'!$F$20*'Heat X-changer Worksheet'!$F$21*($L$1-DF$3)/('Heat X-changer Worksheet'!$F$33*'Heat X-changer Worksheet'!$F$34)-$C68)</f>
        <v>94.159295558639769</v>
      </c>
      <c r="DG68" s="32">
        <f>-('Heat X-changer Worksheet'!$F$20*'Heat X-changer Worksheet'!$F$21*($L$1-DG$3)/('Heat X-changer Worksheet'!$F$33*'Heat X-changer Worksheet'!$F$34)-$C68)</f>
        <v>94.618133887239765</v>
      </c>
      <c r="DH68" s="32">
        <f>-('Heat X-changer Worksheet'!$F$20*'Heat X-changer Worksheet'!$F$21*($L$1-DH$3)/('Heat X-changer Worksheet'!$F$33*'Heat X-changer Worksheet'!$F$34)-$C68)</f>
        <v>95.076972215839774</v>
      </c>
      <c r="DI68" s="32">
        <f>-('Heat X-changer Worksheet'!$F$20*'Heat X-changer Worksheet'!$F$21*($L$1-DI$3)/('Heat X-changer Worksheet'!$F$33*'Heat X-changer Worksheet'!$F$34)-$C68)</f>
        <v>95.535810544439784</v>
      </c>
      <c r="DJ68" s="32">
        <f>-('Heat X-changer Worksheet'!$F$20*'Heat X-changer Worksheet'!$F$21*($L$1-DJ$3)/('Heat X-changer Worksheet'!$F$33*'Heat X-changer Worksheet'!$F$34)-$C68)</f>
        <v>95.994648873039779</v>
      </c>
      <c r="DK68" s="32">
        <f>-('Heat X-changer Worksheet'!$F$20*'Heat X-changer Worksheet'!$F$21*($L$1-DK$3)/('Heat X-changer Worksheet'!$F$33*'Heat X-changer Worksheet'!$F$34)-$C68)</f>
        <v>96.453487201639788</v>
      </c>
      <c r="DL68" s="32">
        <f>-('Heat X-changer Worksheet'!$F$20*'Heat X-changer Worksheet'!$F$21*($L$1-DL$3)/('Heat X-changer Worksheet'!$F$33*'Heat X-changer Worksheet'!$F$34)-$C68)</f>
        <v>96.912325530239798</v>
      </c>
      <c r="DM68" s="32">
        <f>-('Heat X-changer Worksheet'!$F$20*'Heat X-changer Worksheet'!$F$21*($L$1-DM$3)/('Heat X-changer Worksheet'!$F$33*'Heat X-changer Worksheet'!$F$34)-$C68)</f>
        <v>97.371163858839793</v>
      </c>
      <c r="DN68" s="32">
        <f>-('Heat X-changer Worksheet'!$F$20*'Heat X-changer Worksheet'!$F$21*($L$1-DN$3)/('Heat X-changer Worksheet'!$F$33*'Heat X-changer Worksheet'!$F$34)-$C68)</f>
        <v>97.830002187439803</v>
      </c>
      <c r="DO68" s="32">
        <f>-('Heat X-changer Worksheet'!$F$20*'Heat X-changer Worksheet'!$F$21*($L$1-DO$3)/('Heat X-changer Worksheet'!$F$33*'Heat X-changer Worksheet'!$F$34)-$C68)</f>
        <v>98.288840516039812</v>
      </c>
      <c r="DP68" s="32">
        <f>-('Heat X-changer Worksheet'!$F$20*'Heat X-changer Worksheet'!$F$21*($L$1-DP$3)/('Heat X-changer Worksheet'!$F$33*'Heat X-changer Worksheet'!$F$34)-$C68)</f>
        <v>98.747678844639807</v>
      </c>
      <c r="DQ68" s="32">
        <f>-('Heat X-changer Worksheet'!$F$20*'Heat X-changer Worksheet'!$F$21*($L$1-DQ$3)/('Heat X-changer Worksheet'!$F$33*'Heat X-changer Worksheet'!$F$34)-$C68)</f>
        <v>99.206517173239817</v>
      </c>
      <c r="DR68" s="32">
        <f>-('Heat X-changer Worksheet'!$F$20*'Heat X-changer Worksheet'!$F$21*($L$1-DR$3)/('Heat X-changer Worksheet'!$F$33*'Heat X-changer Worksheet'!$F$34)-$C68)</f>
        <v>99.665355501839827</v>
      </c>
      <c r="DS68" s="32">
        <f>-('Heat X-changer Worksheet'!$F$20*'Heat X-changer Worksheet'!$F$21*($L$1-DS$3)/('Heat X-changer Worksheet'!$F$33*'Heat X-changer Worksheet'!$F$34)-$C68)</f>
        <v>100.12419383043982</v>
      </c>
      <c r="DT68" s="32">
        <f>-('Heat X-changer Worksheet'!$F$20*'Heat X-changer Worksheet'!$F$21*($L$1-DT$3)/('Heat X-changer Worksheet'!$F$33*'Heat X-changer Worksheet'!$F$34)-$C68)</f>
        <v>100.58303215903983</v>
      </c>
      <c r="DU68" s="32">
        <f>-('Heat X-changer Worksheet'!$F$20*'Heat X-changer Worksheet'!$F$21*($L$1-DU$3)/('Heat X-changer Worksheet'!$F$33*'Heat X-changer Worksheet'!$F$34)-$C68)</f>
        <v>101.04187048763984</v>
      </c>
      <c r="DV68" s="32">
        <f>-('Heat X-changer Worksheet'!$F$20*'Heat X-changer Worksheet'!$F$21*($L$1-DV$3)/('Heat X-changer Worksheet'!$F$33*'Heat X-changer Worksheet'!$F$34)-$C68)</f>
        <v>101.50070881623984</v>
      </c>
      <c r="DW68" s="32">
        <f>-('Heat X-changer Worksheet'!$F$20*'Heat X-changer Worksheet'!$F$21*($L$1-DW$3)/('Heat X-changer Worksheet'!$F$33*'Heat X-changer Worksheet'!$F$34)-$C68)</f>
        <v>101.95954714483985</v>
      </c>
      <c r="DX68" s="32">
        <f>-('Heat X-changer Worksheet'!$F$20*'Heat X-changer Worksheet'!$F$21*($L$1-DX$3)/('Heat X-changer Worksheet'!$F$33*'Heat X-changer Worksheet'!$F$34)-$C68)</f>
        <v>102.41838547343986</v>
      </c>
      <c r="DY68" s="32">
        <f>-('Heat X-changer Worksheet'!$F$20*'Heat X-changer Worksheet'!$F$21*($L$1-DY$3)/('Heat X-changer Worksheet'!$F$33*'Heat X-changer Worksheet'!$F$34)-$C68)</f>
        <v>102.87722380203985</v>
      </c>
      <c r="DZ68" s="32">
        <f>-('Heat X-changer Worksheet'!$F$20*'Heat X-changer Worksheet'!$F$21*($L$1-DZ$3)/('Heat X-changer Worksheet'!$F$33*'Heat X-changer Worksheet'!$F$34)-$C68)</f>
        <v>103.33606213063986</v>
      </c>
      <c r="EA68" s="32">
        <f>-('Heat X-changer Worksheet'!$F$20*'Heat X-changer Worksheet'!$F$21*($L$1-EA$3)/('Heat X-changer Worksheet'!$F$33*'Heat X-changer Worksheet'!$F$34)-$C68)</f>
        <v>103.79490045923987</v>
      </c>
      <c r="EB68" s="32">
        <f>-('Heat X-changer Worksheet'!$F$20*'Heat X-changer Worksheet'!$F$21*($L$1-EB$3)/('Heat X-changer Worksheet'!$F$33*'Heat X-changer Worksheet'!$F$34)-$C68)</f>
        <v>104.25373878783988</v>
      </c>
      <c r="EC68" s="32">
        <f>-('Heat X-changer Worksheet'!$F$20*'Heat X-changer Worksheet'!$F$21*($L$1-EC$3)/('Heat X-changer Worksheet'!$F$33*'Heat X-changer Worksheet'!$F$34)-$C68)</f>
        <v>104.71257711643987</v>
      </c>
      <c r="ED68" s="32">
        <f>-('Heat X-changer Worksheet'!$F$20*'Heat X-changer Worksheet'!$F$21*($L$1-ED$3)/('Heat X-changer Worksheet'!$F$33*'Heat X-changer Worksheet'!$F$34)-$C68)</f>
        <v>105.17141544503988</v>
      </c>
      <c r="EE68" s="32">
        <f>-('Heat X-changer Worksheet'!$F$20*'Heat X-changer Worksheet'!$F$21*($L$1-EE$3)/('Heat X-changer Worksheet'!$F$33*'Heat X-changer Worksheet'!$F$34)-$C68)</f>
        <v>105.63025377363989</v>
      </c>
      <c r="EF68" s="32">
        <f>-('Heat X-changer Worksheet'!$F$20*'Heat X-changer Worksheet'!$F$21*($L$1-EF$3)/('Heat X-changer Worksheet'!$F$33*'Heat X-changer Worksheet'!$F$34)-$C68)</f>
        <v>106.08909210223989</v>
      </c>
      <c r="EG68" s="32">
        <f>-('Heat X-changer Worksheet'!$F$20*'Heat X-changer Worksheet'!$F$21*($L$1-EG$3)/('Heat X-changer Worksheet'!$F$33*'Heat X-changer Worksheet'!$F$34)-$C68)</f>
        <v>106.5479304308399</v>
      </c>
      <c r="EH68" s="32">
        <f>-('Heat X-changer Worksheet'!$F$20*'Heat X-changer Worksheet'!$F$21*($L$1-EH$3)/('Heat X-changer Worksheet'!$F$33*'Heat X-changer Worksheet'!$F$34)-$C68)</f>
        <v>107.00676875943991</v>
      </c>
      <c r="EI68" s="32">
        <f>-('Heat X-changer Worksheet'!$F$20*'Heat X-changer Worksheet'!$F$21*($L$1-EI$3)/('Heat X-changer Worksheet'!$F$33*'Heat X-changer Worksheet'!$F$34)-$C68)</f>
        <v>107.46560708803992</v>
      </c>
      <c r="EJ68" s="32">
        <f>-('Heat X-changer Worksheet'!$F$20*'Heat X-changer Worksheet'!$F$21*($L$1-EJ$3)/('Heat X-changer Worksheet'!$F$33*'Heat X-changer Worksheet'!$F$34)-$C68)</f>
        <v>107.92444541663991</v>
      </c>
      <c r="EK68" s="32">
        <f>-('Heat X-changer Worksheet'!$F$20*'Heat X-changer Worksheet'!$F$21*($L$1-EK$3)/('Heat X-changer Worksheet'!$F$33*'Heat X-changer Worksheet'!$F$34)-$C68)</f>
        <v>108.38328374523992</v>
      </c>
      <c r="EL68" s="32">
        <f>-('Heat X-changer Worksheet'!$F$20*'Heat X-changer Worksheet'!$F$21*($L$1-EL$3)/('Heat X-changer Worksheet'!$F$33*'Heat X-changer Worksheet'!$F$34)-$C68)</f>
        <v>108.84212207383992</v>
      </c>
      <c r="EM68" s="32">
        <f>-('Heat X-changer Worksheet'!$F$20*'Heat X-changer Worksheet'!$F$21*($L$1-EM$3)/('Heat X-changer Worksheet'!$F$33*'Heat X-changer Worksheet'!$F$34)-$C68)</f>
        <v>109.30096040243993</v>
      </c>
      <c r="EN68" s="32">
        <f>-('Heat X-changer Worksheet'!$F$20*'Heat X-changer Worksheet'!$F$21*($L$1-EN$3)/('Heat X-changer Worksheet'!$F$33*'Heat X-changer Worksheet'!$F$34)-$C68)</f>
        <v>109.75979873103994</v>
      </c>
    </row>
    <row r="69" spans="3:144">
      <c r="C69" s="30">
        <f t="shared" si="3"/>
        <v>115</v>
      </c>
      <c r="D69" s="32">
        <f>-('Heat X-changer Worksheet'!$F$20*'Heat X-changer Worksheet'!$F$21*($L$1-D$3)/('Heat X-changer Worksheet'!$F$33*'Heat X-changer Worksheet'!$F$34)-$C69)</f>
        <v>44.522432727039217</v>
      </c>
      <c r="E69" s="32">
        <f>-('Heat X-changer Worksheet'!$F$20*'Heat X-changer Worksheet'!$F$21*($L$1-E$3)/('Heat X-changer Worksheet'!$F$33*'Heat X-changer Worksheet'!$F$34)-$C69)</f>
        <v>44.981271055639226</v>
      </c>
      <c r="F69" s="32">
        <f>-('Heat X-changer Worksheet'!$F$20*'Heat X-changer Worksheet'!$F$21*($L$1-F$3)/('Heat X-changer Worksheet'!$F$33*'Heat X-changer Worksheet'!$F$34)-$C69)</f>
        <v>45.440109384239236</v>
      </c>
      <c r="G69" s="32">
        <f>-('Heat X-changer Worksheet'!$F$20*'Heat X-changer Worksheet'!$F$21*($L$1-G$3)/('Heat X-changer Worksheet'!$F$33*'Heat X-changer Worksheet'!$F$34)-$C69)</f>
        <v>45.898947712839231</v>
      </c>
      <c r="H69" s="32">
        <f>-('Heat X-changer Worksheet'!$F$20*'Heat X-changer Worksheet'!$F$21*($L$1-H$3)/('Heat X-changer Worksheet'!$F$33*'Heat X-changer Worksheet'!$F$34)-$C69)</f>
        <v>46.35778604143924</v>
      </c>
      <c r="I69" s="32">
        <f>-('Heat X-changer Worksheet'!$F$20*'Heat X-changer Worksheet'!$F$21*($L$1-I$3)/('Heat X-changer Worksheet'!$F$33*'Heat X-changer Worksheet'!$F$34)-$C69)</f>
        <v>46.81662437003925</v>
      </c>
      <c r="J69" s="32">
        <f>-('Heat X-changer Worksheet'!$F$20*'Heat X-changer Worksheet'!$F$21*($L$1-J$3)/('Heat X-changer Worksheet'!$F$33*'Heat X-changer Worksheet'!$F$34)-$C69)</f>
        <v>47.275462698639259</v>
      </c>
      <c r="K69" s="32">
        <f>-('Heat X-changer Worksheet'!$F$20*'Heat X-changer Worksheet'!$F$21*($L$1-K$3)/('Heat X-changer Worksheet'!$F$33*'Heat X-changer Worksheet'!$F$34)-$C69)</f>
        <v>47.734301027239255</v>
      </c>
      <c r="L69" s="32">
        <f>-('Heat X-changer Worksheet'!$F$20*'Heat X-changer Worksheet'!$F$21*($L$1-L$3)/('Heat X-changer Worksheet'!$F$33*'Heat X-changer Worksheet'!$F$34)-$C69)</f>
        <v>48.193139355839264</v>
      </c>
      <c r="M69" s="32">
        <f>-('Heat X-changer Worksheet'!$F$20*'Heat X-changer Worksheet'!$F$21*($L$1-M$3)/('Heat X-changer Worksheet'!$F$33*'Heat X-changer Worksheet'!$F$34)-$C69)</f>
        <v>48.651977684439274</v>
      </c>
      <c r="N69" s="32">
        <f>-('Heat X-changer Worksheet'!$F$20*'Heat X-changer Worksheet'!$F$21*($L$1-N$3)/('Heat X-changer Worksheet'!$F$33*'Heat X-changer Worksheet'!$F$34)-$C69)</f>
        <v>49.110816013039269</v>
      </c>
      <c r="O69" s="32">
        <f>-('Heat X-changer Worksheet'!$F$20*'Heat X-changer Worksheet'!$F$21*($L$1-O$3)/('Heat X-changer Worksheet'!$F$33*'Heat X-changer Worksheet'!$F$34)-$C69)</f>
        <v>49.569654341639279</v>
      </c>
      <c r="P69" s="32">
        <f>-('Heat X-changer Worksheet'!$F$20*'Heat X-changer Worksheet'!$F$21*($L$1-P$3)/('Heat X-changer Worksheet'!$F$33*'Heat X-changer Worksheet'!$F$34)-$C69)</f>
        <v>50.028492670239288</v>
      </c>
      <c r="Q69" s="32">
        <f>-('Heat X-changer Worksheet'!$F$20*'Heat X-changer Worksheet'!$F$21*($L$1-Q$3)/('Heat X-changer Worksheet'!$F$33*'Heat X-changer Worksheet'!$F$34)-$C69)</f>
        <v>50.487330998839298</v>
      </c>
      <c r="R69" s="32">
        <f>-('Heat X-changer Worksheet'!$F$20*'Heat X-changer Worksheet'!$F$21*($L$1-R$3)/('Heat X-changer Worksheet'!$F$33*'Heat X-changer Worksheet'!$F$34)-$C69)</f>
        <v>50.946169327439293</v>
      </c>
      <c r="S69" s="32">
        <f>-('Heat X-changer Worksheet'!$F$20*'Heat X-changer Worksheet'!$F$21*($L$1-S$3)/('Heat X-changer Worksheet'!$F$33*'Heat X-changer Worksheet'!$F$34)-$C69)</f>
        <v>51.405007656039302</v>
      </c>
      <c r="T69" s="32">
        <f>-('Heat X-changer Worksheet'!$F$20*'Heat X-changer Worksheet'!$F$21*($L$1-T$3)/('Heat X-changer Worksheet'!$F$33*'Heat X-changer Worksheet'!$F$34)-$C69)</f>
        <v>51.863845984639305</v>
      </c>
      <c r="U69" s="32">
        <f>-('Heat X-changer Worksheet'!$F$20*'Heat X-changer Worksheet'!$F$21*($L$1-U$3)/('Heat X-changer Worksheet'!$F$33*'Heat X-changer Worksheet'!$F$34)-$C69)</f>
        <v>52.322684313239314</v>
      </c>
      <c r="V69" s="32">
        <f>-('Heat X-changer Worksheet'!$F$20*'Heat X-changer Worksheet'!$F$21*($L$1-V$3)/('Heat X-changer Worksheet'!$F$33*'Heat X-changer Worksheet'!$F$34)-$C69)</f>
        <v>52.781522641839317</v>
      </c>
      <c r="W69" s="32">
        <f>-('Heat X-changer Worksheet'!$F$20*'Heat X-changer Worksheet'!$F$21*($L$1-W$3)/('Heat X-changer Worksheet'!$F$33*'Heat X-changer Worksheet'!$F$34)-$C69)</f>
        <v>53.240360970439326</v>
      </c>
      <c r="X69" s="32">
        <f>-('Heat X-changer Worksheet'!$F$20*'Heat X-changer Worksheet'!$F$21*($L$1-X$3)/('Heat X-changer Worksheet'!$F$33*'Heat X-changer Worksheet'!$F$34)-$C69)</f>
        <v>53.699199299039329</v>
      </c>
      <c r="Y69" s="32">
        <f>-('Heat X-changer Worksheet'!$F$20*'Heat X-changer Worksheet'!$F$21*($L$1-Y$3)/('Heat X-changer Worksheet'!$F$33*'Heat X-changer Worksheet'!$F$34)-$C69)</f>
        <v>54.158037627639331</v>
      </c>
      <c r="Z69" s="32">
        <f>-('Heat X-changer Worksheet'!$F$20*'Heat X-changer Worksheet'!$F$21*($L$1-Z$3)/('Heat X-changer Worksheet'!$F$33*'Heat X-changer Worksheet'!$F$34)-$C69)</f>
        <v>54.61687595623934</v>
      </c>
      <c r="AA69" s="32">
        <f>-('Heat X-changer Worksheet'!$F$20*'Heat X-changer Worksheet'!$F$21*($L$1-AA$3)/('Heat X-changer Worksheet'!$F$33*'Heat X-changer Worksheet'!$F$34)-$C69)</f>
        <v>55.075714284839343</v>
      </c>
      <c r="AB69" s="32">
        <f>-('Heat X-changer Worksheet'!$F$20*'Heat X-changer Worksheet'!$F$21*($L$1-AB$3)/('Heat X-changer Worksheet'!$F$33*'Heat X-changer Worksheet'!$F$34)-$C69)</f>
        <v>55.534552613439345</v>
      </c>
      <c r="AC69" s="32">
        <f>-('Heat X-changer Worksheet'!$F$20*'Heat X-changer Worksheet'!$F$21*($L$1-AC$3)/('Heat X-changer Worksheet'!$F$33*'Heat X-changer Worksheet'!$F$34)-$C69)</f>
        <v>55.993390942039348</v>
      </c>
      <c r="AD69" s="32">
        <f>-('Heat X-changer Worksheet'!$F$20*'Heat X-changer Worksheet'!$F$21*($L$1-AD$3)/('Heat X-changer Worksheet'!$F$33*'Heat X-changer Worksheet'!$F$34)-$C69)</f>
        <v>56.452229270639357</v>
      </c>
      <c r="AE69" s="32">
        <f>-('Heat X-changer Worksheet'!$F$20*'Heat X-changer Worksheet'!$F$21*($L$1-AE$3)/('Heat X-changer Worksheet'!$F$33*'Heat X-changer Worksheet'!$F$34)-$C69)</f>
        <v>56.91106759923936</v>
      </c>
      <c r="AF69" s="32">
        <f>-('Heat X-changer Worksheet'!$F$20*'Heat X-changer Worksheet'!$F$21*($L$1-AF$3)/('Heat X-changer Worksheet'!$F$33*'Heat X-changer Worksheet'!$F$34)-$C69)</f>
        <v>57.369905927839362</v>
      </c>
      <c r="AG69" s="32">
        <f>-('Heat X-changer Worksheet'!$F$20*'Heat X-changer Worksheet'!$F$21*($L$1-AG$3)/('Heat X-changer Worksheet'!$F$33*'Heat X-changer Worksheet'!$F$34)-$C69)</f>
        <v>57.828744256439371</v>
      </c>
      <c r="AH69" s="32">
        <f>-('Heat X-changer Worksheet'!$F$20*'Heat X-changer Worksheet'!$F$21*($L$1-AH$3)/('Heat X-changer Worksheet'!$F$33*'Heat X-changer Worksheet'!$F$34)-$C69)</f>
        <v>58.287582585039374</v>
      </c>
      <c r="AI69" s="32">
        <f>-('Heat X-changer Worksheet'!$F$20*'Heat X-changer Worksheet'!$F$21*($L$1-AI$3)/('Heat X-changer Worksheet'!$F$33*'Heat X-changer Worksheet'!$F$34)-$C69)</f>
        <v>58.746420913639383</v>
      </c>
      <c r="AJ69" s="32">
        <f>-('Heat X-changer Worksheet'!$F$20*'Heat X-changer Worksheet'!$F$21*($L$1-AJ$3)/('Heat X-changer Worksheet'!$F$33*'Heat X-changer Worksheet'!$F$34)-$C69)</f>
        <v>59.205259242239386</v>
      </c>
      <c r="AK69" s="32">
        <f>-('Heat X-changer Worksheet'!$F$20*'Heat X-changer Worksheet'!$F$21*($L$1-AK$3)/('Heat X-changer Worksheet'!$F$33*'Heat X-changer Worksheet'!$F$34)-$C69)</f>
        <v>59.664097570839395</v>
      </c>
      <c r="AL69" s="32">
        <f>-('Heat X-changer Worksheet'!$F$20*'Heat X-changer Worksheet'!$F$21*($L$1-AL$3)/('Heat X-changer Worksheet'!$F$33*'Heat X-changer Worksheet'!$F$34)-$C69)</f>
        <v>60.122935899439398</v>
      </c>
      <c r="AM69" s="32">
        <f>-('Heat X-changer Worksheet'!$F$20*'Heat X-changer Worksheet'!$F$21*($L$1-AM$3)/('Heat X-changer Worksheet'!$F$33*'Heat X-changer Worksheet'!$F$34)-$C69)</f>
        <v>60.5817742280394</v>
      </c>
      <c r="AN69" s="32">
        <f>-('Heat X-changer Worksheet'!$F$20*'Heat X-changer Worksheet'!$F$21*($L$1-AN$3)/('Heat X-changer Worksheet'!$F$33*'Heat X-changer Worksheet'!$F$34)-$C69)</f>
        <v>61.04061255663941</v>
      </c>
      <c r="AO69" s="32">
        <f>-('Heat X-changer Worksheet'!$F$20*'Heat X-changer Worksheet'!$F$21*($L$1-AO$3)/('Heat X-changer Worksheet'!$F$33*'Heat X-changer Worksheet'!$F$34)-$C69)</f>
        <v>61.499450885239412</v>
      </c>
      <c r="AP69" s="32">
        <f>-('Heat X-changer Worksheet'!$F$20*'Heat X-changer Worksheet'!$F$21*($L$1-AP$3)/('Heat X-changer Worksheet'!$F$33*'Heat X-changer Worksheet'!$F$34)-$C69)</f>
        <v>61.958289213839421</v>
      </c>
      <c r="AQ69" s="32">
        <f>-('Heat X-changer Worksheet'!$F$20*'Heat X-changer Worksheet'!$F$21*($L$1-AQ$3)/('Heat X-changer Worksheet'!$F$33*'Heat X-changer Worksheet'!$F$34)-$C69)</f>
        <v>62.417127542439424</v>
      </c>
      <c r="AR69" s="32">
        <f>-('Heat X-changer Worksheet'!$F$20*'Heat X-changer Worksheet'!$F$21*($L$1-AR$3)/('Heat X-changer Worksheet'!$F$33*'Heat X-changer Worksheet'!$F$34)-$C69)</f>
        <v>62.875965871039433</v>
      </c>
      <c r="AS69" s="32">
        <f>-('Heat X-changer Worksheet'!$F$20*'Heat X-changer Worksheet'!$F$21*($L$1-AS$3)/('Heat X-changer Worksheet'!$F$33*'Heat X-changer Worksheet'!$F$34)-$C69)</f>
        <v>63.334804199639436</v>
      </c>
      <c r="AT69" s="32">
        <f>-('Heat X-changer Worksheet'!$F$20*'Heat X-changer Worksheet'!$F$21*($L$1-AT$3)/('Heat X-changer Worksheet'!$F$33*'Heat X-changer Worksheet'!$F$34)-$C69)</f>
        <v>63.793642528239431</v>
      </c>
      <c r="AU69" s="32">
        <f>-('Heat X-changer Worksheet'!$F$20*'Heat X-changer Worksheet'!$F$21*($L$1-AU$3)/('Heat X-changer Worksheet'!$F$33*'Heat X-changer Worksheet'!$F$34)-$C69)</f>
        <v>64.252480856839441</v>
      </c>
      <c r="AV69" s="32">
        <f>-('Heat X-changer Worksheet'!$F$20*'Heat X-changer Worksheet'!$F$21*($L$1-AV$3)/('Heat X-changer Worksheet'!$F$33*'Heat X-changer Worksheet'!$F$34)-$C69)</f>
        <v>64.711319185439436</v>
      </c>
      <c r="AW69" s="32">
        <f>-('Heat X-changer Worksheet'!$F$20*'Heat X-changer Worksheet'!$F$21*($L$1-AW$3)/('Heat X-changer Worksheet'!$F$33*'Heat X-changer Worksheet'!$F$34)-$C69)</f>
        <v>65.17015751403946</v>
      </c>
      <c r="AX69" s="32">
        <f>-('Heat X-changer Worksheet'!$F$20*'Heat X-changer Worksheet'!$F$21*($L$1-AX$3)/('Heat X-changer Worksheet'!$F$33*'Heat X-changer Worksheet'!$F$34)-$C69)</f>
        <v>65.628995842639455</v>
      </c>
      <c r="AY69" s="32">
        <f>-('Heat X-changer Worksheet'!$F$20*'Heat X-changer Worksheet'!$F$21*($L$1-AY$3)/('Heat X-changer Worksheet'!$F$33*'Heat X-changer Worksheet'!$F$34)-$C69)</f>
        <v>66.087834171239464</v>
      </c>
      <c r="AZ69" s="32">
        <f>-('Heat X-changer Worksheet'!$F$20*'Heat X-changer Worksheet'!$F$21*($L$1-AZ$3)/('Heat X-changer Worksheet'!$F$33*'Heat X-changer Worksheet'!$F$34)-$C69)</f>
        <v>66.546672499839474</v>
      </c>
      <c r="BA69" s="32">
        <f>-('Heat X-changer Worksheet'!$F$20*'Heat X-changer Worksheet'!$F$21*($L$1-BA$3)/('Heat X-changer Worksheet'!$F$33*'Heat X-changer Worksheet'!$F$34)-$C69)</f>
        <v>67.005510828439469</v>
      </c>
      <c r="BB69" s="32">
        <f>-('Heat X-changer Worksheet'!$F$20*'Heat X-changer Worksheet'!$F$21*($L$1-BB$3)/('Heat X-changer Worksheet'!$F$33*'Heat X-changer Worksheet'!$F$34)-$C69)</f>
        <v>67.464349157039479</v>
      </c>
      <c r="BC69" s="32">
        <f>-('Heat X-changer Worksheet'!$F$20*'Heat X-changer Worksheet'!$F$21*($L$1-BC$3)/('Heat X-changer Worksheet'!$F$33*'Heat X-changer Worksheet'!$F$34)-$C69)</f>
        <v>67.923187485639488</v>
      </c>
      <c r="BD69" s="32">
        <f>-('Heat X-changer Worksheet'!$F$20*'Heat X-changer Worksheet'!$F$21*($L$1-BD$3)/('Heat X-changer Worksheet'!$F$33*'Heat X-changer Worksheet'!$F$34)-$C69)</f>
        <v>68.382025814239483</v>
      </c>
      <c r="BE69" s="32">
        <f>-('Heat X-changer Worksheet'!$F$20*'Heat X-changer Worksheet'!$F$21*($L$1-BE$3)/('Heat X-changer Worksheet'!$F$33*'Heat X-changer Worksheet'!$F$34)-$C69)</f>
        <v>68.840864142839493</v>
      </c>
      <c r="BF69" s="32">
        <f>-('Heat X-changer Worksheet'!$F$20*'Heat X-changer Worksheet'!$F$21*($L$1-BF$3)/('Heat X-changer Worksheet'!$F$33*'Heat X-changer Worksheet'!$F$34)-$C69)</f>
        <v>69.299702471439502</v>
      </c>
      <c r="BG69" s="32">
        <f>-('Heat X-changer Worksheet'!$F$20*'Heat X-changer Worksheet'!$F$21*($L$1-BG$3)/('Heat X-changer Worksheet'!$F$33*'Heat X-changer Worksheet'!$F$34)-$C69)</f>
        <v>69.758540800039498</v>
      </c>
      <c r="BH69" s="32">
        <f>-('Heat X-changer Worksheet'!$F$20*'Heat X-changer Worksheet'!$F$21*($L$1-BH$3)/('Heat X-changer Worksheet'!$F$33*'Heat X-changer Worksheet'!$F$34)-$C69)</f>
        <v>70.217379128639507</v>
      </c>
      <c r="BI69" s="32">
        <f>-('Heat X-changer Worksheet'!$F$20*'Heat X-changer Worksheet'!$F$21*($L$1-BI$3)/('Heat X-changer Worksheet'!$F$33*'Heat X-changer Worksheet'!$F$34)-$C69)</f>
        <v>70.676217457239517</v>
      </c>
      <c r="BJ69" s="32">
        <f>-('Heat X-changer Worksheet'!$F$20*'Heat X-changer Worksheet'!$F$21*($L$1-BJ$3)/('Heat X-changer Worksheet'!$F$33*'Heat X-changer Worksheet'!$F$34)-$C69)</f>
        <v>71.135055785839512</v>
      </c>
      <c r="BK69" s="32">
        <f>-('Heat X-changer Worksheet'!$F$20*'Heat X-changer Worksheet'!$F$21*($L$1-BK$3)/('Heat X-changer Worksheet'!$F$33*'Heat X-changer Worksheet'!$F$34)-$C69)</f>
        <v>71.593894114439536</v>
      </c>
      <c r="BL69" s="32">
        <f>-('Heat X-changer Worksheet'!$F$20*'Heat X-changer Worksheet'!$F$21*($L$1-BL$3)/('Heat X-changer Worksheet'!$F$33*'Heat X-changer Worksheet'!$F$34)-$C69)</f>
        <v>72.052732443039531</v>
      </c>
      <c r="BM69" s="32">
        <f>-('Heat X-changer Worksheet'!$F$20*'Heat X-changer Worksheet'!$F$21*($L$1-BM$3)/('Heat X-changer Worksheet'!$F$33*'Heat X-changer Worksheet'!$F$34)-$C69)</f>
        <v>72.511570771639526</v>
      </c>
      <c r="BN69" s="32">
        <f>-('Heat X-changer Worksheet'!$F$20*'Heat X-changer Worksheet'!$F$21*($L$1-BN$3)/('Heat X-changer Worksheet'!$F$33*'Heat X-changer Worksheet'!$F$34)-$C69)</f>
        <v>72.970409100239536</v>
      </c>
      <c r="BO69" s="32">
        <f>-('Heat X-changer Worksheet'!$F$20*'Heat X-changer Worksheet'!$F$21*($L$1-BO$3)/('Heat X-changer Worksheet'!$F$33*'Heat X-changer Worksheet'!$F$34)-$C69)</f>
        <v>73.429247428839545</v>
      </c>
      <c r="BP69" s="32">
        <f>-('Heat X-changer Worksheet'!$F$20*'Heat X-changer Worksheet'!$F$21*($L$1-BP$3)/('Heat X-changer Worksheet'!$F$33*'Heat X-changer Worksheet'!$F$34)-$C69)</f>
        <v>73.888085757439541</v>
      </c>
      <c r="BQ69" s="32">
        <f>-('Heat X-changer Worksheet'!$F$20*'Heat X-changer Worksheet'!$F$21*($L$1-BQ$3)/('Heat X-changer Worksheet'!$F$33*'Heat X-changer Worksheet'!$F$34)-$C69)</f>
        <v>74.34692408603955</v>
      </c>
      <c r="BR69" s="32">
        <f>-('Heat X-changer Worksheet'!$F$20*'Heat X-changer Worksheet'!$F$21*($L$1-BR$3)/('Heat X-changer Worksheet'!$F$33*'Heat X-changer Worksheet'!$F$34)-$C69)</f>
        <v>74.80576241463956</v>
      </c>
      <c r="BS69" s="32">
        <f>-('Heat X-changer Worksheet'!$F$20*'Heat X-changer Worksheet'!$F$21*($L$1-BS$3)/('Heat X-changer Worksheet'!$F$33*'Heat X-changer Worksheet'!$F$34)-$C69)</f>
        <v>75.264600743239555</v>
      </c>
      <c r="BT69" s="32">
        <f>-('Heat X-changer Worksheet'!$F$20*'Heat X-changer Worksheet'!$F$21*($L$1-BT$3)/('Heat X-changer Worksheet'!$F$33*'Heat X-changer Worksheet'!$F$34)-$C69)</f>
        <v>75.723439071839579</v>
      </c>
      <c r="BU69" s="32">
        <f>-('Heat X-changer Worksheet'!$F$20*'Heat X-changer Worksheet'!$F$21*($L$1-BU$3)/('Heat X-changer Worksheet'!$F$33*'Heat X-changer Worksheet'!$F$34)-$C69)</f>
        <v>76.182277400439574</v>
      </c>
      <c r="BV69" s="32">
        <f>-('Heat X-changer Worksheet'!$F$20*'Heat X-changer Worksheet'!$F$21*($L$1-BV$3)/('Heat X-changer Worksheet'!$F$33*'Heat X-changer Worksheet'!$F$34)-$C69)</f>
        <v>76.641115729039569</v>
      </c>
      <c r="BW69" s="32">
        <f>-('Heat X-changer Worksheet'!$F$20*'Heat X-changer Worksheet'!$F$21*($L$1-BW$3)/('Heat X-changer Worksheet'!$F$33*'Heat X-changer Worksheet'!$F$34)-$C69)</f>
        <v>77.099954057639593</v>
      </c>
      <c r="BX69" s="32">
        <f>-('Heat X-changer Worksheet'!$F$20*'Heat X-changer Worksheet'!$F$21*($L$1-BX$3)/('Heat X-changer Worksheet'!$F$33*'Heat X-changer Worksheet'!$F$34)-$C69)</f>
        <v>77.558792386239588</v>
      </c>
      <c r="BY69" s="32">
        <f>-('Heat X-changer Worksheet'!$F$20*'Heat X-changer Worksheet'!$F$21*($L$1-BY$3)/('Heat X-changer Worksheet'!$F$33*'Heat X-changer Worksheet'!$F$34)-$C69)</f>
        <v>78.017630714839598</v>
      </c>
      <c r="BZ69" s="32">
        <f>-('Heat X-changer Worksheet'!$F$20*'Heat X-changer Worksheet'!$F$21*($L$1-BZ$3)/('Heat X-changer Worksheet'!$F$33*'Heat X-changer Worksheet'!$F$34)-$C69)</f>
        <v>78.476469043439607</v>
      </c>
      <c r="CA69" s="32">
        <f>-('Heat X-changer Worksheet'!$F$20*'Heat X-changer Worksheet'!$F$21*($L$1-CA$3)/('Heat X-changer Worksheet'!$F$33*'Heat X-changer Worksheet'!$F$34)-$C69)</f>
        <v>78.935307372039603</v>
      </c>
      <c r="CB69" s="32">
        <f>-('Heat X-changer Worksheet'!$F$20*'Heat X-changer Worksheet'!$F$21*($L$1-CB$3)/('Heat X-changer Worksheet'!$F$33*'Heat X-changer Worksheet'!$F$34)-$C69)</f>
        <v>79.394145700639612</v>
      </c>
      <c r="CC69" s="32">
        <f>-('Heat X-changer Worksheet'!$F$20*'Heat X-changer Worksheet'!$F$21*($L$1-CC$3)/('Heat X-changer Worksheet'!$F$33*'Heat X-changer Worksheet'!$F$34)-$C69)</f>
        <v>79.852984029239622</v>
      </c>
      <c r="CD69" s="32">
        <f>-('Heat X-changer Worksheet'!$F$20*'Heat X-changer Worksheet'!$F$21*($L$1-CD$3)/('Heat X-changer Worksheet'!$F$33*'Heat X-changer Worksheet'!$F$34)-$C69)</f>
        <v>80.311822357839617</v>
      </c>
      <c r="CE69" s="32">
        <f>-('Heat X-changer Worksheet'!$F$20*'Heat X-changer Worksheet'!$F$21*($L$1-CE$3)/('Heat X-changer Worksheet'!$F$33*'Heat X-changer Worksheet'!$F$34)-$C69)</f>
        <v>80.770660686439612</v>
      </c>
      <c r="CF69" s="32">
        <f>-('Heat X-changer Worksheet'!$F$20*'Heat X-changer Worksheet'!$F$21*($L$1-CF$3)/('Heat X-changer Worksheet'!$F$33*'Heat X-changer Worksheet'!$F$34)-$C69)</f>
        <v>81.229499015039636</v>
      </c>
      <c r="CG69" s="32">
        <f>-('Heat X-changer Worksheet'!$F$20*'Heat X-changer Worksheet'!$F$21*($L$1-CG$3)/('Heat X-changer Worksheet'!$F$33*'Heat X-changer Worksheet'!$F$34)-$C69)</f>
        <v>81.688337343639631</v>
      </c>
      <c r="CH69" s="32">
        <f>-('Heat X-changer Worksheet'!$F$20*'Heat X-changer Worksheet'!$F$21*($L$1-CH$3)/('Heat X-changer Worksheet'!$F$33*'Heat X-changer Worksheet'!$F$34)-$C69)</f>
        <v>82.147175672239641</v>
      </c>
      <c r="CI69" s="32">
        <f>-('Heat X-changer Worksheet'!$F$20*'Heat X-changer Worksheet'!$F$21*($L$1-CI$3)/('Heat X-changer Worksheet'!$F$33*'Heat X-changer Worksheet'!$F$34)-$C69)</f>
        <v>82.60601400083965</v>
      </c>
      <c r="CJ69" s="32">
        <f>-('Heat X-changer Worksheet'!$F$20*'Heat X-changer Worksheet'!$F$21*($L$1-CJ$3)/('Heat X-changer Worksheet'!$F$33*'Heat X-changer Worksheet'!$F$34)-$C69)</f>
        <v>83.064852329439645</v>
      </c>
      <c r="CK69" s="32">
        <f>-('Heat X-changer Worksheet'!$F$20*'Heat X-changer Worksheet'!$F$21*($L$1-CK$3)/('Heat X-changer Worksheet'!$F$33*'Heat X-changer Worksheet'!$F$34)-$C69)</f>
        <v>83.523690658039655</v>
      </c>
      <c r="CL69" s="32">
        <f>-('Heat X-changer Worksheet'!$F$20*'Heat X-changer Worksheet'!$F$21*($L$1-CL$3)/('Heat X-changer Worksheet'!$F$33*'Heat X-changer Worksheet'!$F$34)-$C69)</f>
        <v>83.982528986639664</v>
      </c>
      <c r="CM69" s="32">
        <f>-('Heat X-changer Worksheet'!$F$20*'Heat X-changer Worksheet'!$F$21*($L$1-CM$3)/('Heat X-changer Worksheet'!$F$33*'Heat X-changer Worksheet'!$F$34)-$C69)</f>
        <v>84.44136731523966</v>
      </c>
      <c r="CN69" s="32">
        <f>-('Heat X-changer Worksheet'!$F$20*'Heat X-changer Worksheet'!$F$21*($L$1-CN$3)/('Heat X-changer Worksheet'!$F$33*'Heat X-changer Worksheet'!$F$34)-$C69)</f>
        <v>84.900205643839669</v>
      </c>
      <c r="CO69" s="32">
        <f>-('Heat X-changer Worksheet'!$F$20*'Heat X-changer Worksheet'!$F$21*($L$1-CO$3)/('Heat X-changer Worksheet'!$F$33*'Heat X-changer Worksheet'!$F$34)-$C69)</f>
        <v>85.359043972439679</v>
      </c>
      <c r="CP69" s="32">
        <f>-('Heat X-changer Worksheet'!$F$20*'Heat X-changer Worksheet'!$F$21*($L$1-CP$3)/('Heat X-changer Worksheet'!$F$33*'Heat X-changer Worksheet'!$F$34)-$C69)</f>
        <v>85.817882301039674</v>
      </c>
      <c r="CQ69" s="32">
        <f>-('Heat X-changer Worksheet'!$F$20*'Heat X-changer Worksheet'!$F$21*($L$1-CQ$3)/('Heat X-changer Worksheet'!$F$33*'Heat X-changer Worksheet'!$F$34)-$C69)</f>
        <v>86.276720629639684</v>
      </c>
      <c r="CR69" s="32">
        <f>-('Heat X-changer Worksheet'!$F$20*'Heat X-changer Worksheet'!$F$21*($L$1-CR$3)/('Heat X-changer Worksheet'!$F$33*'Heat X-changer Worksheet'!$F$34)-$C69)</f>
        <v>86.735558958239693</v>
      </c>
      <c r="CS69" s="32">
        <f>-('Heat X-changer Worksheet'!$F$20*'Heat X-changer Worksheet'!$F$21*($L$1-CS$3)/('Heat X-changer Worksheet'!$F$33*'Heat X-changer Worksheet'!$F$34)-$C69)</f>
        <v>87.194397286839688</v>
      </c>
      <c r="CT69" s="32">
        <f>-('Heat X-changer Worksheet'!$F$20*'Heat X-changer Worksheet'!$F$21*($L$1-CT$3)/('Heat X-changer Worksheet'!$F$33*'Heat X-changer Worksheet'!$F$34)-$C69)</f>
        <v>87.653235615439698</v>
      </c>
      <c r="CU69" s="32">
        <f>-('Heat X-changer Worksheet'!$F$20*'Heat X-changer Worksheet'!$F$21*($L$1-CU$3)/('Heat X-changer Worksheet'!$F$33*'Heat X-changer Worksheet'!$F$34)-$C69)</f>
        <v>88.112073944039707</v>
      </c>
      <c r="CV69" s="32">
        <f>-('Heat X-changer Worksheet'!$F$20*'Heat X-changer Worksheet'!$F$21*($L$1-CV$3)/('Heat X-changer Worksheet'!$F$33*'Heat X-changer Worksheet'!$F$34)-$C69)</f>
        <v>88.570912272639703</v>
      </c>
      <c r="CW69" s="32">
        <f>-('Heat X-changer Worksheet'!$F$20*'Heat X-changer Worksheet'!$F$21*($L$1-CW$3)/('Heat X-changer Worksheet'!$F$33*'Heat X-changer Worksheet'!$F$34)-$C69)</f>
        <v>89.029750601239712</v>
      </c>
      <c r="CX69" s="32">
        <f>-('Heat X-changer Worksheet'!$F$20*'Heat X-changer Worksheet'!$F$21*($L$1-CX$3)/('Heat X-changer Worksheet'!$F$33*'Heat X-changer Worksheet'!$F$34)-$C69)</f>
        <v>89.488588929839722</v>
      </c>
      <c r="CY69" s="32">
        <f>-('Heat X-changer Worksheet'!$F$20*'Heat X-changer Worksheet'!$F$21*($L$1-CY$3)/('Heat X-changer Worksheet'!$F$33*'Heat X-changer Worksheet'!$F$34)-$C69)</f>
        <v>89.947427258439731</v>
      </c>
      <c r="CZ69" s="32">
        <f>-('Heat X-changer Worksheet'!$F$20*'Heat X-changer Worksheet'!$F$21*($L$1-CZ$3)/('Heat X-changer Worksheet'!$F$33*'Heat X-changer Worksheet'!$F$34)-$C69)</f>
        <v>90.406265587039741</v>
      </c>
      <c r="DA69" s="32">
        <f>-('Heat X-changer Worksheet'!$F$20*'Heat X-changer Worksheet'!$F$21*($L$1-DA$3)/('Heat X-changer Worksheet'!$F$33*'Heat X-changer Worksheet'!$F$34)-$C69)</f>
        <v>90.865103915639736</v>
      </c>
      <c r="DB69" s="32">
        <f>-('Heat X-changer Worksheet'!$F$20*'Heat X-changer Worksheet'!$F$21*($L$1-DB$3)/('Heat X-changer Worksheet'!$F$33*'Heat X-changer Worksheet'!$F$34)-$C69)</f>
        <v>91.323942244239731</v>
      </c>
      <c r="DC69" s="32">
        <f>-('Heat X-changer Worksheet'!$F$20*'Heat X-changer Worksheet'!$F$21*($L$1-DC$3)/('Heat X-changer Worksheet'!$F$33*'Heat X-changer Worksheet'!$F$34)-$C69)</f>
        <v>91.782780572839741</v>
      </c>
      <c r="DD69" s="32">
        <f>-('Heat X-changer Worksheet'!$F$20*'Heat X-changer Worksheet'!$F$21*($L$1-DD$3)/('Heat X-changer Worksheet'!$F$33*'Heat X-changer Worksheet'!$F$34)-$C69)</f>
        <v>92.24161890143975</v>
      </c>
      <c r="DE69" s="32">
        <f>-('Heat X-changer Worksheet'!$F$20*'Heat X-changer Worksheet'!$F$21*($L$1-DE$3)/('Heat X-changer Worksheet'!$F$33*'Heat X-changer Worksheet'!$F$34)-$C69)</f>
        <v>92.70045723003976</v>
      </c>
      <c r="DF69" s="32">
        <f>-('Heat X-changer Worksheet'!$F$20*'Heat X-changer Worksheet'!$F$21*($L$1-DF$3)/('Heat X-changer Worksheet'!$F$33*'Heat X-changer Worksheet'!$F$34)-$C69)</f>
        <v>93.159295558639769</v>
      </c>
      <c r="DG69" s="32">
        <f>-('Heat X-changer Worksheet'!$F$20*'Heat X-changer Worksheet'!$F$21*($L$1-DG$3)/('Heat X-changer Worksheet'!$F$33*'Heat X-changer Worksheet'!$F$34)-$C69)</f>
        <v>93.618133887239765</v>
      </c>
      <c r="DH69" s="32">
        <f>-('Heat X-changer Worksheet'!$F$20*'Heat X-changer Worksheet'!$F$21*($L$1-DH$3)/('Heat X-changer Worksheet'!$F$33*'Heat X-changer Worksheet'!$F$34)-$C69)</f>
        <v>94.076972215839774</v>
      </c>
      <c r="DI69" s="32">
        <f>-('Heat X-changer Worksheet'!$F$20*'Heat X-changer Worksheet'!$F$21*($L$1-DI$3)/('Heat X-changer Worksheet'!$F$33*'Heat X-changer Worksheet'!$F$34)-$C69)</f>
        <v>94.535810544439784</v>
      </c>
      <c r="DJ69" s="32">
        <f>-('Heat X-changer Worksheet'!$F$20*'Heat X-changer Worksheet'!$F$21*($L$1-DJ$3)/('Heat X-changer Worksheet'!$F$33*'Heat X-changer Worksheet'!$F$34)-$C69)</f>
        <v>94.994648873039779</v>
      </c>
      <c r="DK69" s="32">
        <f>-('Heat X-changer Worksheet'!$F$20*'Heat X-changer Worksheet'!$F$21*($L$1-DK$3)/('Heat X-changer Worksheet'!$F$33*'Heat X-changer Worksheet'!$F$34)-$C69)</f>
        <v>95.453487201639788</v>
      </c>
      <c r="DL69" s="32">
        <f>-('Heat X-changer Worksheet'!$F$20*'Heat X-changer Worksheet'!$F$21*($L$1-DL$3)/('Heat X-changer Worksheet'!$F$33*'Heat X-changer Worksheet'!$F$34)-$C69)</f>
        <v>95.912325530239798</v>
      </c>
      <c r="DM69" s="32">
        <f>-('Heat X-changer Worksheet'!$F$20*'Heat X-changer Worksheet'!$F$21*($L$1-DM$3)/('Heat X-changer Worksheet'!$F$33*'Heat X-changer Worksheet'!$F$34)-$C69)</f>
        <v>96.371163858839793</v>
      </c>
      <c r="DN69" s="32">
        <f>-('Heat X-changer Worksheet'!$F$20*'Heat X-changer Worksheet'!$F$21*($L$1-DN$3)/('Heat X-changer Worksheet'!$F$33*'Heat X-changer Worksheet'!$F$34)-$C69)</f>
        <v>96.830002187439803</v>
      </c>
      <c r="DO69" s="32">
        <f>-('Heat X-changer Worksheet'!$F$20*'Heat X-changer Worksheet'!$F$21*($L$1-DO$3)/('Heat X-changer Worksheet'!$F$33*'Heat X-changer Worksheet'!$F$34)-$C69)</f>
        <v>97.288840516039812</v>
      </c>
      <c r="DP69" s="32">
        <f>-('Heat X-changer Worksheet'!$F$20*'Heat X-changer Worksheet'!$F$21*($L$1-DP$3)/('Heat X-changer Worksheet'!$F$33*'Heat X-changer Worksheet'!$F$34)-$C69)</f>
        <v>97.747678844639807</v>
      </c>
      <c r="DQ69" s="32">
        <f>-('Heat X-changer Worksheet'!$F$20*'Heat X-changer Worksheet'!$F$21*($L$1-DQ$3)/('Heat X-changer Worksheet'!$F$33*'Heat X-changer Worksheet'!$F$34)-$C69)</f>
        <v>98.206517173239817</v>
      </c>
      <c r="DR69" s="32">
        <f>-('Heat X-changer Worksheet'!$F$20*'Heat X-changer Worksheet'!$F$21*($L$1-DR$3)/('Heat X-changer Worksheet'!$F$33*'Heat X-changer Worksheet'!$F$34)-$C69)</f>
        <v>98.665355501839827</v>
      </c>
      <c r="DS69" s="32">
        <f>-('Heat X-changer Worksheet'!$F$20*'Heat X-changer Worksheet'!$F$21*($L$1-DS$3)/('Heat X-changer Worksheet'!$F$33*'Heat X-changer Worksheet'!$F$34)-$C69)</f>
        <v>99.124193830439822</v>
      </c>
      <c r="DT69" s="32">
        <f>-('Heat X-changer Worksheet'!$F$20*'Heat X-changer Worksheet'!$F$21*($L$1-DT$3)/('Heat X-changer Worksheet'!$F$33*'Heat X-changer Worksheet'!$F$34)-$C69)</f>
        <v>99.583032159039831</v>
      </c>
      <c r="DU69" s="32">
        <f>-('Heat X-changer Worksheet'!$F$20*'Heat X-changer Worksheet'!$F$21*($L$1-DU$3)/('Heat X-changer Worksheet'!$F$33*'Heat X-changer Worksheet'!$F$34)-$C69)</f>
        <v>100.04187048763984</v>
      </c>
      <c r="DV69" s="32">
        <f>-('Heat X-changer Worksheet'!$F$20*'Heat X-changer Worksheet'!$F$21*($L$1-DV$3)/('Heat X-changer Worksheet'!$F$33*'Heat X-changer Worksheet'!$F$34)-$C69)</f>
        <v>100.50070881623984</v>
      </c>
      <c r="DW69" s="32">
        <f>-('Heat X-changer Worksheet'!$F$20*'Heat X-changer Worksheet'!$F$21*($L$1-DW$3)/('Heat X-changer Worksheet'!$F$33*'Heat X-changer Worksheet'!$F$34)-$C69)</f>
        <v>100.95954714483985</v>
      </c>
      <c r="DX69" s="32">
        <f>-('Heat X-changer Worksheet'!$F$20*'Heat X-changer Worksheet'!$F$21*($L$1-DX$3)/('Heat X-changer Worksheet'!$F$33*'Heat X-changer Worksheet'!$F$34)-$C69)</f>
        <v>101.41838547343986</v>
      </c>
      <c r="DY69" s="32">
        <f>-('Heat X-changer Worksheet'!$F$20*'Heat X-changer Worksheet'!$F$21*($L$1-DY$3)/('Heat X-changer Worksheet'!$F$33*'Heat X-changer Worksheet'!$F$34)-$C69)</f>
        <v>101.87722380203985</v>
      </c>
      <c r="DZ69" s="32">
        <f>-('Heat X-changer Worksheet'!$F$20*'Heat X-changer Worksheet'!$F$21*($L$1-DZ$3)/('Heat X-changer Worksheet'!$F$33*'Heat X-changer Worksheet'!$F$34)-$C69)</f>
        <v>102.33606213063986</v>
      </c>
      <c r="EA69" s="32">
        <f>-('Heat X-changer Worksheet'!$F$20*'Heat X-changer Worksheet'!$F$21*($L$1-EA$3)/('Heat X-changer Worksheet'!$F$33*'Heat X-changer Worksheet'!$F$34)-$C69)</f>
        <v>102.79490045923987</v>
      </c>
      <c r="EB69" s="32">
        <f>-('Heat X-changer Worksheet'!$F$20*'Heat X-changer Worksheet'!$F$21*($L$1-EB$3)/('Heat X-changer Worksheet'!$F$33*'Heat X-changer Worksheet'!$F$34)-$C69)</f>
        <v>103.25373878783988</v>
      </c>
      <c r="EC69" s="32">
        <f>-('Heat X-changer Worksheet'!$F$20*'Heat X-changer Worksheet'!$F$21*($L$1-EC$3)/('Heat X-changer Worksheet'!$F$33*'Heat X-changer Worksheet'!$F$34)-$C69)</f>
        <v>103.71257711643987</v>
      </c>
      <c r="ED69" s="32">
        <f>-('Heat X-changer Worksheet'!$F$20*'Heat X-changer Worksheet'!$F$21*($L$1-ED$3)/('Heat X-changer Worksheet'!$F$33*'Heat X-changer Worksheet'!$F$34)-$C69)</f>
        <v>104.17141544503988</v>
      </c>
      <c r="EE69" s="32">
        <f>-('Heat X-changer Worksheet'!$F$20*'Heat X-changer Worksheet'!$F$21*($L$1-EE$3)/('Heat X-changer Worksheet'!$F$33*'Heat X-changer Worksheet'!$F$34)-$C69)</f>
        <v>104.63025377363989</v>
      </c>
      <c r="EF69" s="32">
        <f>-('Heat X-changer Worksheet'!$F$20*'Heat X-changer Worksheet'!$F$21*($L$1-EF$3)/('Heat X-changer Worksheet'!$F$33*'Heat X-changer Worksheet'!$F$34)-$C69)</f>
        <v>105.08909210223989</v>
      </c>
      <c r="EG69" s="32">
        <f>-('Heat X-changer Worksheet'!$F$20*'Heat X-changer Worksheet'!$F$21*($L$1-EG$3)/('Heat X-changer Worksheet'!$F$33*'Heat X-changer Worksheet'!$F$34)-$C69)</f>
        <v>105.5479304308399</v>
      </c>
      <c r="EH69" s="32">
        <f>-('Heat X-changer Worksheet'!$F$20*'Heat X-changer Worksheet'!$F$21*($L$1-EH$3)/('Heat X-changer Worksheet'!$F$33*'Heat X-changer Worksheet'!$F$34)-$C69)</f>
        <v>106.00676875943991</v>
      </c>
      <c r="EI69" s="32">
        <f>-('Heat X-changer Worksheet'!$F$20*'Heat X-changer Worksheet'!$F$21*($L$1-EI$3)/('Heat X-changer Worksheet'!$F$33*'Heat X-changer Worksheet'!$F$34)-$C69)</f>
        <v>106.46560708803992</v>
      </c>
      <c r="EJ69" s="32">
        <f>-('Heat X-changer Worksheet'!$F$20*'Heat X-changer Worksheet'!$F$21*($L$1-EJ$3)/('Heat X-changer Worksheet'!$F$33*'Heat X-changer Worksheet'!$F$34)-$C69)</f>
        <v>106.92444541663991</v>
      </c>
      <c r="EK69" s="32">
        <f>-('Heat X-changer Worksheet'!$F$20*'Heat X-changer Worksheet'!$F$21*($L$1-EK$3)/('Heat X-changer Worksheet'!$F$33*'Heat X-changer Worksheet'!$F$34)-$C69)</f>
        <v>107.38328374523992</v>
      </c>
      <c r="EL69" s="32">
        <f>-('Heat X-changer Worksheet'!$F$20*'Heat X-changer Worksheet'!$F$21*($L$1-EL$3)/('Heat X-changer Worksheet'!$F$33*'Heat X-changer Worksheet'!$F$34)-$C69)</f>
        <v>107.84212207383992</v>
      </c>
      <c r="EM69" s="32">
        <f>-('Heat X-changer Worksheet'!$F$20*'Heat X-changer Worksheet'!$F$21*($L$1-EM$3)/('Heat X-changer Worksheet'!$F$33*'Heat X-changer Worksheet'!$F$34)-$C69)</f>
        <v>108.30096040243993</v>
      </c>
      <c r="EN69" s="32">
        <f>-('Heat X-changer Worksheet'!$F$20*'Heat X-changer Worksheet'!$F$21*($L$1-EN$3)/('Heat X-changer Worksheet'!$F$33*'Heat X-changer Worksheet'!$F$34)-$C69)</f>
        <v>108.75979873103994</v>
      </c>
    </row>
    <row r="70" spans="3:144">
      <c r="C70" s="30">
        <f t="shared" ref="C70:C79" si="4">C69-1</f>
        <v>114</v>
      </c>
      <c r="D70" s="32">
        <f>-('Heat X-changer Worksheet'!$F$20*'Heat X-changer Worksheet'!$F$21*($L$1-D$3)/('Heat X-changer Worksheet'!$F$33*'Heat X-changer Worksheet'!$F$34)-$C70)</f>
        <v>43.522432727039217</v>
      </c>
      <c r="E70" s="32">
        <f>-('Heat X-changer Worksheet'!$F$20*'Heat X-changer Worksheet'!$F$21*($L$1-E$3)/('Heat X-changer Worksheet'!$F$33*'Heat X-changer Worksheet'!$F$34)-$C70)</f>
        <v>43.981271055639226</v>
      </c>
      <c r="F70" s="32">
        <f>-('Heat X-changer Worksheet'!$F$20*'Heat X-changer Worksheet'!$F$21*($L$1-F$3)/('Heat X-changer Worksheet'!$F$33*'Heat X-changer Worksheet'!$F$34)-$C70)</f>
        <v>44.440109384239236</v>
      </c>
      <c r="G70" s="32">
        <f>-('Heat X-changer Worksheet'!$F$20*'Heat X-changer Worksheet'!$F$21*($L$1-G$3)/('Heat X-changer Worksheet'!$F$33*'Heat X-changer Worksheet'!$F$34)-$C70)</f>
        <v>44.898947712839231</v>
      </c>
      <c r="H70" s="32">
        <f>-('Heat X-changer Worksheet'!$F$20*'Heat X-changer Worksheet'!$F$21*($L$1-H$3)/('Heat X-changer Worksheet'!$F$33*'Heat X-changer Worksheet'!$F$34)-$C70)</f>
        <v>45.35778604143924</v>
      </c>
      <c r="I70" s="32">
        <f>-('Heat X-changer Worksheet'!$F$20*'Heat X-changer Worksheet'!$F$21*($L$1-I$3)/('Heat X-changer Worksheet'!$F$33*'Heat X-changer Worksheet'!$F$34)-$C70)</f>
        <v>45.81662437003925</v>
      </c>
      <c r="J70" s="32">
        <f>-('Heat X-changer Worksheet'!$F$20*'Heat X-changer Worksheet'!$F$21*($L$1-J$3)/('Heat X-changer Worksheet'!$F$33*'Heat X-changer Worksheet'!$F$34)-$C70)</f>
        <v>46.275462698639259</v>
      </c>
      <c r="K70" s="32">
        <f>-('Heat X-changer Worksheet'!$F$20*'Heat X-changer Worksheet'!$F$21*($L$1-K$3)/('Heat X-changer Worksheet'!$F$33*'Heat X-changer Worksheet'!$F$34)-$C70)</f>
        <v>46.734301027239255</v>
      </c>
      <c r="L70" s="32">
        <f>-('Heat X-changer Worksheet'!$F$20*'Heat X-changer Worksheet'!$F$21*($L$1-L$3)/('Heat X-changer Worksheet'!$F$33*'Heat X-changer Worksheet'!$F$34)-$C70)</f>
        <v>47.193139355839264</v>
      </c>
      <c r="M70" s="32">
        <f>-('Heat X-changer Worksheet'!$F$20*'Heat X-changer Worksheet'!$F$21*($L$1-M$3)/('Heat X-changer Worksheet'!$F$33*'Heat X-changer Worksheet'!$F$34)-$C70)</f>
        <v>47.651977684439274</v>
      </c>
      <c r="N70" s="32">
        <f>-('Heat X-changer Worksheet'!$F$20*'Heat X-changer Worksheet'!$F$21*($L$1-N$3)/('Heat X-changer Worksheet'!$F$33*'Heat X-changer Worksheet'!$F$34)-$C70)</f>
        <v>48.110816013039269</v>
      </c>
      <c r="O70" s="32">
        <f>-('Heat X-changer Worksheet'!$F$20*'Heat X-changer Worksheet'!$F$21*($L$1-O$3)/('Heat X-changer Worksheet'!$F$33*'Heat X-changer Worksheet'!$F$34)-$C70)</f>
        <v>48.569654341639279</v>
      </c>
      <c r="P70" s="32">
        <f>-('Heat X-changer Worksheet'!$F$20*'Heat X-changer Worksheet'!$F$21*($L$1-P$3)/('Heat X-changer Worksheet'!$F$33*'Heat X-changer Worksheet'!$F$34)-$C70)</f>
        <v>49.028492670239288</v>
      </c>
      <c r="Q70" s="32">
        <f>-('Heat X-changer Worksheet'!$F$20*'Heat X-changer Worksheet'!$F$21*($L$1-Q$3)/('Heat X-changer Worksheet'!$F$33*'Heat X-changer Worksheet'!$F$34)-$C70)</f>
        <v>49.487330998839298</v>
      </c>
      <c r="R70" s="32">
        <f>-('Heat X-changer Worksheet'!$F$20*'Heat X-changer Worksheet'!$F$21*($L$1-R$3)/('Heat X-changer Worksheet'!$F$33*'Heat X-changer Worksheet'!$F$34)-$C70)</f>
        <v>49.946169327439293</v>
      </c>
      <c r="S70" s="32">
        <f>-('Heat X-changer Worksheet'!$F$20*'Heat X-changer Worksheet'!$F$21*($L$1-S$3)/('Heat X-changer Worksheet'!$F$33*'Heat X-changer Worksheet'!$F$34)-$C70)</f>
        <v>50.405007656039302</v>
      </c>
      <c r="T70" s="32">
        <f>-('Heat X-changer Worksheet'!$F$20*'Heat X-changer Worksheet'!$F$21*($L$1-T$3)/('Heat X-changer Worksheet'!$F$33*'Heat X-changer Worksheet'!$F$34)-$C70)</f>
        <v>50.863845984639305</v>
      </c>
      <c r="U70" s="32">
        <f>-('Heat X-changer Worksheet'!$F$20*'Heat X-changer Worksheet'!$F$21*($L$1-U$3)/('Heat X-changer Worksheet'!$F$33*'Heat X-changer Worksheet'!$F$34)-$C70)</f>
        <v>51.322684313239314</v>
      </c>
      <c r="V70" s="32">
        <f>-('Heat X-changer Worksheet'!$F$20*'Heat X-changer Worksheet'!$F$21*($L$1-V$3)/('Heat X-changer Worksheet'!$F$33*'Heat X-changer Worksheet'!$F$34)-$C70)</f>
        <v>51.781522641839317</v>
      </c>
      <c r="W70" s="32">
        <f>-('Heat X-changer Worksheet'!$F$20*'Heat X-changer Worksheet'!$F$21*($L$1-W$3)/('Heat X-changer Worksheet'!$F$33*'Heat X-changer Worksheet'!$F$34)-$C70)</f>
        <v>52.240360970439326</v>
      </c>
      <c r="X70" s="32">
        <f>-('Heat X-changer Worksheet'!$F$20*'Heat X-changer Worksheet'!$F$21*($L$1-X$3)/('Heat X-changer Worksheet'!$F$33*'Heat X-changer Worksheet'!$F$34)-$C70)</f>
        <v>52.699199299039329</v>
      </c>
      <c r="Y70" s="32">
        <f>-('Heat X-changer Worksheet'!$F$20*'Heat X-changer Worksheet'!$F$21*($L$1-Y$3)/('Heat X-changer Worksheet'!$F$33*'Heat X-changer Worksheet'!$F$34)-$C70)</f>
        <v>53.158037627639331</v>
      </c>
      <c r="Z70" s="32">
        <f>-('Heat X-changer Worksheet'!$F$20*'Heat X-changer Worksheet'!$F$21*($L$1-Z$3)/('Heat X-changer Worksheet'!$F$33*'Heat X-changer Worksheet'!$F$34)-$C70)</f>
        <v>53.61687595623934</v>
      </c>
      <c r="AA70" s="32">
        <f>-('Heat X-changer Worksheet'!$F$20*'Heat X-changer Worksheet'!$F$21*($L$1-AA$3)/('Heat X-changer Worksheet'!$F$33*'Heat X-changer Worksheet'!$F$34)-$C70)</f>
        <v>54.075714284839343</v>
      </c>
      <c r="AB70" s="32">
        <f>-('Heat X-changer Worksheet'!$F$20*'Heat X-changer Worksheet'!$F$21*($L$1-AB$3)/('Heat X-changer Worksheet'!$F$33*'Heat X-changer Worksheet'!$F$34)-$C70)</f>
        <v>54.534552613439345</v>
      </c>
      <c r="AC70" s="32">
        <f>-('Heat X-changer Worksheet'!$F$20*'Heat X-changer Worksheet'!$F$21*($L$1-AC$3)/('Heat X-changer Worksheet'!$F$33*'Heat X-changer Worksheet'!$F$34)-$C70)</f>
        <v>54.993390942039348</v>
      </c>
      <c r="AD70" s="32">
        <f>-('Heat X-changer Worksheet'!$F$20*'Heat X-changer Worksheet'!$F$21*($L$1-AD$3)/('Heat X-changer Worksheet'!$F$33*'Heat X-changer Worksheet'!$F$34)-$C70)</f>
        <v>55.452229270639357</v>
      </c>
      <c r="AE70" s="32">
        <f>-('Heat X-changer Worksheet'!$F$20*'Heat X-changer Worksheet'!$F$21*($L$1-AE$3)/('Heat X-changer Worksheet'!$F$33*'Heat X-changer Worksheet'!$F$34)-$C70)</f>
        <v>55.91106759923936</v>
      </c>
      <c r="AF70" s="32">
        <f>-('Heat X-changer Worksheet'!$F$20*'Heat X-changer Worksheet'!$F$21*($L$1-AF$3)/('Heat X-changer Worksheet'!$F$33*'Heat X-changer Worksheet'!$F$34)-$C70)</f>
        <v>56.369905927839362</v>
      </c>
      <c r="AG70" s="32">
        <f>-('Heat X-changer Worksheet'!$F$20*'Heat X-changer Worksheet'!$F$21*($L$1-AG$3)/('Heat X-changer Worksheet'!$F$33*'Heat X-changer Worksheet'!$F$34)-$C70)</f>
        <v>56.828744256439371</v>
      </c>
      <c r="AH70" s="32">
        <f>-('Heat X-changer Worksheet'!$F$20*'Heat X-changer Worksheet'!$F$21*($L$1-AH$3)/('Heat X-changer Worksheet'!$F$33*'Heat X-changer Worksheet'!$F$34)-$C70)</f>
        <v>57.287582585039374</v>
      </c>
      <c r="AI70" s="32">
        <f>-('Heat X-changer Worksheet'!$F$20*'Heat X-changer Worksheet'!$F$21*($L$1-AI$3)/('Heat X-changer Worksheet'!$F$33*'Heat X-changer Worksheet'!$F$34)-$C70)</f>
        <v>57.746420913639383</v>
      </c>
      <c r="AJ70" s="32">
        <f>-('Heat X-changer Worksheet'!$F$20*'Heat X-changer Worksheet'!$F$21*($L$1-AJ$3)/('Heat X-changer Worksheet'!$F$33*'Heat X-changer Worksheet'!$F$34)-$C70)</f>
        <v>58.205259242239386</v>
      </c>
      <c r="AK70" s="32">
        <f>-('Heat X-changer Worksheet'!$F$20*'Heat X-changer Worksheet'!$F$21*($L$1-AK$3)/('Heat X-changer Worksheet'!$F$33*'Heat X-changer Worksheet'!$F$34)-$C70)</f>
        <v>58.664097570839395</v>
      </c>
      <c r="AL70" s="32">
        <f>-('Heat X-changer Worksheet'!$F$20*'Heat X-changer Worksheet'!$F$21*($L$1-AL$3)/('Heat X-changer Worksheet'!$F$33*'Heat X-changer Worksheet'!$F$34)-$C70)</f>
        <v>59.122935899439398</v>
      </c>
      <c r="AM70" s="32">
        <f>-('Heat X-changer Worksheet'!$F$20*'Heat X-changer Worksheet'!$F$21*($L$1-AM$3)/('Heat X-changer Worksheet'!$F$33*'Heat X-changer Worksheet'!$F$34)-$C70)</f>
        <v>59.5817742280394</v>
      </c>
      <c r="AN70" s="32">
        <f>-('Heat X-changer Worksheet'!$F$20*'Heat X-changer Worksheet'!$F$21*($L$1-AN$3)/('Heat X-changer Worksheet'!$F$33*'Heat X-changer Worksheet'!$F$34)-$C70)</f>
        <v>60.04061255663941</v>
      </c>
      <c r="AO70" s="32">
        <f>-('Heat X-changer Worksheet'!$F$20*'Heat X-changer Worksheet'!$F$21*($L$1-AO$3)/('Heat X-changer Worksheet'!$F$33*'Heat X-changer Worksheet'!$F$34)-$C70)</f>
        <v>60.499450885239412</v>
      </c>
      <c r="AP70" s="32">
        <f>-('Heat X-changer Worksheet'!$F$20*'Heat X-changer Worksheet'!$F$21*($L$1-AP$3)/('Heat X-changer Worksheet'!$F$33*'Heat X-changer Worksheet'!$F$34)-$C70)</f>
        <v>60.958289213839421</v>
      </c>
      <c r="AQ70" s="32">
        <f>-('Heat X-changer Worksheet'!$F$20*'Heat X-changer Worksheet'!$F$21*($L$1-AQ$3)/('Heat X-changer Worksheet'!$F$33*'Heat X-changer Worksheet'!$F$34)-$C70)</f>
        <v>61.417127542439424</v>
      </c>
      <c r="AR70" s="32">
        <f>-('Heat X-changer Worksheet'!$F$20*'Heat X-changer Worksheet'!$F$21*($L$1-AR$3)/('Heat X-changer Worksheet'!$F$33*'Heat X-changer Worksheet'!$F$34)-$C70)</f>
        <v>61.875965871039433</v>
      </c>
      <c r="AS70" s="32">
        <f>-('Heat X-changer Worksheet'!$F$20*'Heat X-changer Worksheet'!$F$21*($L$1-AS$3)/('Heat X-changer Worksheet'!$F$33*'Heat X-changer Worksheet'!$F$34)-$C70)</f>
        <v>62.334804199639436</v>
      </c>
      <c r="AT70" s="32">
        <f>-('Heat X-changer Worksheet'!$F$20*'Heat X-changer Worksheet'!$F$21*($L$1-AT$3)/('Heat X-changer Worksheet'!$F$33*'Heat X-changer Worksheet'!$F$34)-$C70)</f>
        <v>62.793642528239431</v>
      </c>
      <c r="AU70" s="32">
        <f>-('Heat X-changer Worksheet'!$F$20*'Heat X-changer Worksheet'!$F$21*($L$1-AU$3)/('Heat X-changer Worksheet'!$F$33*'Heat X-changer Worksheet'!$F$34)-$C70)</f>
        <v>63.252480856839441</v>
      </c>
      <c r="AV70" s="32">
        <f>-('Heat X-changer Worksheet'!$F$20*'Heat X-changer Worksheet'!$F$21*($L$1-AV$3)/('Heat X-changer Worksheet'!$F$33*'Heat X-changer Worksheet'!$F$34)-$C70)</f>
        <v>63.711319185439443</v>
      </c>
      <c r="AW70" s="32">
        <f>-('Heat X-changer Worksheet'!$F$20*'Heat X-changer Worksheet'!$F$21*($L$1-AW$3)/('Heat X-changer Worksheet'!$F$33*'Heat X-changer Worksheet'!$F$34)-$C70)</f>
        <v>64.17015751403946</v>
      </c>
      <c r="AX70" s="32">
        <f>-('Heat X-changer Worksheet'!$F$20*'Heat X-changer Worksheet'!$F$21*($L$1-AX$3)/('Heat X-changer Worksheet'!$F$33*'Heat X-changer Worksheet'!$F$34)-$C70)</f>
        <v>64.628995842639455</v>
      </c>
      <c r="AY70" s="32">
        <f>-('Heat X-changer Worksheet'!$F$20*'Heat X-changer Worksheet'!$F$21*($L$1-AY$3)/('Heat X-changer Worksheet'!$F$33*'Heat X-changer Worksheet'!$F$34)-$C70)</f>
        <v>65.087834171239464</v>
      </c>
      <c r="AZ70" s="32">
        <f>-('Heat X-changer Worksheet'!$F$20*'Heat X-changer Worksheet'!$F$21*($L$1-AZ$3)/('Heat X-changer Worksheet'!$F$33*'Heat X-changer Worksheet'!$F$34)-$C70)</f>
        <v>65.546672499839474</v>
      </c>
      <c r="BA70" s="32">
        <f>-('Heat X-changer Worksheet'!$F$20*'Heat X-changer Worksheet'!$F$21*($L$1-BA$3)/('Heat X-changer Worksheet'!$F$33*'Heat X-changer Worksheet'!$F$34)-$C70)</f>
        <v>66.005510828439469</v>
      </c>
      <c r="BB70" s="32">
        <f>-('Heat X-changer Worksheet'!$F$20*'Heat X-changer Worksheet'!$F$21*($L$1-BB$3)/('Heat X-changer Worksheet'!$F$33*'Heat X-changer Worksheet'!$F$34)-$C70)</f>
        <v>66.464349157039479</v>
      </c>
      <c r="BC70" s="32">
        <f>-('Heat X-changer Worksheet'!$F$20*'Heat X-changer Worksheet'!$F$21*($L$1-BC$3)/('Heat X-changer Worksheet'!$F$33*'Heat X-changer Worksheet'!$F$34)-$C70)</f>
        <v>66.923187485639488</v>
      </c>
      <c r="BD70" s="32">
        <f>-('Heat X-changer Worksheet'!$F$20*'Heat X-changer Worksheet'!$F$21*($L$1-BD$3)/('Heat X-changer Worksheet'!$F$33*'Heat X-changer Worksheet'!$F$34)-$C70)</f>
        <v>67.382025814239483</v>
      </c>
      <c r="BE70" s="32">
        <f>-('Heat X-changer Worksheet'!$F$20*'Heat X-changer Worksheet'!$F$21*($L$1-BE$3)/('Heat X-changer Worksheet'!$F$33*'Heat X-changer Worksheet'!$F$34)-$C70)</f>
        <v>67.840864142839493</v>
      </c>
      <c r="BF70" s="32">
        <f>-('Heat X-changer Worksheet'!$F$20*'Heat X-changer Worksheet'!$F$21*($L$1-BF$3)/('Heat X-changer Worksheet'!$F$33*'Heat X-changer Worksheet'!$F$34)-$C70)</f>
        <v>68.299702471439502</v>
      </c>
      <c r="BG70" s="32">
        <f>-('Heat X-changer Worksheet'!$F$20*'Heat X-changer Worksheet'!$F$21*($L$1-BG$3)/('Heat X-changer Worksheet'!$F$33*'Heat X-changer Worksheet'!$F$34)-$C70)</f>
        <v>68.758540800039498</v>
      </c>
      <c r="BH70" s="32">
        <f>-('Heat X-changer Worksheet'!$F$20*'Heat X-changer Worksheet'!$F$21*($L$1-BH$3)/('Heat X-changer Worksheet'!$F$33*'Heat X-changer Worksheet'!$F$34)-$C70)</f>
        <v>69.217379128639507</v>
      </c>
      <c r="BI70" s="32">
        <f>-('Heat X-changer Worksheet'!$F$20*'Heat X-changer Worksheet'!$F$21*($L$1-BI$3)/('Heat X-changer Worksheet'!$F$33*'Heat X-changer Worksheet'!$F$34)-$C70)</f>
        <v>69.676217457239517</v>
      </c>
      <c r="BJ70" s="32">
        <f>-('Heat X-changer Worksheet'!$F$20*'Heat X-changer Worksheet'!$F$21*($L$1-BJ$3)/('Heat X-changer Worksheet'!$F$33*'Heat X-changer Worksheet'!$F$34)-$C70)</f>
        <v>70.135055785839512</v>
      </c>
      <c r="BK70" s="32">
        <f>-('Heat X-changer Worksheet'!$F$20*'Heat X-changer Worksheet'!$F$21*($L$1-BK$3)/('Heat X-changer Worksheet'!$F$33*'Heat X-changer Worksheet'!$F$34)-$C70)</f>
        <v>70.593894114439536</v>
      </c>
      <c r="BL70" s="32">
        <f>-('Heat X-changer Worksheet'!$F$20*'Heat X-changer Worksheet'!$F$21*($L$1-BL$3)/('Heat X-changer Worksheet'!$F$33*'Heat X-changer Worksheet'!$F$34)-$C70)</f>
        <v>71.052732443039531</v>
      </c>
      <c r="BM70" s="32">
        <f>-('Heat X-changer Worksheet'!$F$20*'Heat X-changer Worksheet'!$F$21*($L$1-BM$3)/('Heat X-changer Worksheet'!$F$33*'Heat X-changer Worksheet'!$F$34)-$C70)</f>
        <v>71.511570771639526</v>
      </c>
      <c r="BN70" s="32">
        <f>-('Heat X-changer Worksheet'!$F$20*'Heat X-changer Worksheet'!$F$21*($L$1-BN$3)/('Heat X-changer Worksheet'!$F$33*'Heat X-changer Worksheet'!$F$34)-$C70)</f>
        <v>71.970409100239536</v>
      </c>
      <c r="BO70" s="32">
        <f>-('Heat X-changer Worksheet'!$F$20*'Heat X-changer Worksheet'!$F$21*($L$1-BO$3)/('Heat X-changer Worksheet'!$F$33*'Heat X-changer Worksheet'!$F$34)-$C70)</f>
        <v>72.429247428839545</v>
      </c>
      <c r="BP70" s="32">
        <f>-('Heat X-changer Worksheet'!$F$20*'Heat X-changer Worksheet'!$F$21*($L$1-BP$3)/('Heat X-changer Worksheet'!$F$33*'Heat X-changer Worksheet'!$F$34)-$C70)</f>
        <v>72.888085757439541</v>
      </c>
      <c r="BQ70" s="32">
        <f>-('Heat X-changer Worksheet'!$F$20*'Heat X-changer Worksheet'!$F$21*($L$1-BQ$3)/('Heat X-changer Worksheet'!$F$33*'Heat X-changer Worksheet'!$F$34)-$C70)</f>
        <v>73.34692408603955</v>
      </c>
      <c r="BR70" s="32">
        <f>-('Heat X-changer Worksheet'!$F$20*'Heat X-changer Worksheet'!$F$21*($L$1-BR$3)/('Heat X-changer Worksheet'!$F$33*'Heat X-changer Worksheet'!$F$34)-$C70)</f>
        <v>73.80576241463956</v>
      </c>
      <c r="BS70" s="32">
        <f>-('Heat X-changer Worksheet'!$F$20*'Heat X-changer Worksheet'!$F$21*($L$1-BS$3)/('Heat X-changer Worksheet'!$F$33*'Heat X-changer Worksheet'!$F$34)-$C70)</f>
        <v>74.264600743239555</v>
      </c>
      <c r="BT70" s="32">
        <f>-('Heat X-changer Worksheet'!$F$20*'Heat X-changer Worksheet'!$F$21*($L$1-BT$3)/('Heat X-changer Worksheet'!$F$33*'Heat X-changer Worksheet'!$F$34)-$C70)</f>
        <v>74.723439071839579</v>
      </c>
      <c r="BU70" s="32">
        <f>-('Heat X-changer Worksheet'!$F$20*'Heat X-changer Worksheet'!$F$21*($L$1-BU$3)/('Heat X-changer Worksheet'!$F$33*'Heat X-changer Worksheet'!$F$34)-$C70)</f>
        <v>75.182277400439574</v>
      </c>
      <c r="BV70" s="32">
        <f>-('Heat X-changer Worksheet'!$F$20*'Heat X-changer Worksheet'!$F$21*($L$1-BV$3)/('Heat X-changer Worksheet'!$F$33*'Heat X-changer Worksheet'!$F$34)-$C70)</f>
        <v>75.641115729039569</v>
      </c>
      <c r="BW70" s="32">
        <f>-('Heat X-changer Worksheet'!$F$20*'Heat X-changer Worksheet'!$F$21*($L$1-BW$3)/('Heat X-changer Worksheet'!$F$33*'Heat X-changer Worksheet'!$F$34)-$C70)</f>
        <v>76.099954057639593</v>
      </c>
      <c r="BX70" s="32">
        <f>-('Heat X-changer Worksheet'!$F$20*'Heat X-changer Worksheet'!$F$21*($L$1-BX$3)/('Heat X-changer Worksheet'!$F$33*'Heat X-changer Worksheet'!$F$34)-$C70)</f>
        <v>76.558792386239588</v>
      </c>
      <c r="BY70" s="32">
        <f>-('Heat X-changer Worksheet'!$F$20*'Heat X-changer Worksheet'!$F$21*($L$1-BY$3)/('Heat X-changer Worksheet'!$F$33*'Heat X-changer Worksheet'!$F$34)-$C70)</f>
        <v>77.017630714839598</v>
      </c>
      <c r="BZ70" s="32">
        <f>-('Heat X-changer Worksheet'!$F$20*'Heat X-changer Worksheet'!$F$21*($L$1-BZ$3)/('Heat X-changer Worksheet'!$F$33*'Heat X-changer Worksheet'!$F$34)-$C70)</f>
        <v>77.476469043439607</v>
      </c>
      <c r="CA70" s="32">
        <f>-('Heat X-changer Worksheet'!$F$20*'Heat X-changer Worksheet'!$F$21*($L$1-CA$3)/('Heat X-changer Worksheet'!$F$33*'Heat X-changer Worksheet'!$F$34)-$C70)</f>
        <v>77.935307372039603</v>
      </c>
      <c r="CB70" s="32">
        <f>-('Heat X-changer Worksheet'!$F$20*'Heat X-changer Worksheet'!$F$21*($L$1-CB$3)/('Heat X-changer Worksheet'!$F$33*'Heat X-changer Worksheet'!$F$34)-$C70)</f>
        <v>78.394145700639612</v>
      </c>
      <c r="CC70" s="32">
        <f>-('Heat X-changer Worksheet'!$F$20*'Heat X-changer Worksheet'!$F$21*($L$1-CC$3)/('Heat X-changer Worksheet'!$F$33*'Heat X-changer Worksheet'!$F$34)-$C70)</f>
        <v>78.852984029239622</v>
      </c>
      <c r="CD70" s="32">
        <f>-('Heat X-changer Worksheet'!$F$20*'Heat X-changer Worksheet'!$F$21*($L$1-CD$3)/('Heat X-changer Worksheet'!$F$33*'Heat X-changer Worksheet'!$F$34)-$C70)</f>
        <v>79.311822357839617</v>
      </c>
      <c r="CE70" s="32">
        <f>-('Heat X-changer Worksheet'!$F$20*'Heat X-changer Worksheet'!$F$21*($L$1-CE$3)/('Heat X-changer Worksheet'!$F$33*'Heat X-changer Worksheet'!$F$34)-$C70)</f>
        <v>79.770660686439612</v>
      </c>
      <c r="CF70" s="32">
        <f>-('Heat X-changer Worksheet'!$F$20*'Heat X-changer Worksheet'!$F$21*($L$1-CF$3)/('Heat X-changer Worksheet'!$F$33*'Heat X-changer Worksheet'!$F$34)-$C70)</f>
        <v>80.229499015039636</v>
      </c>
      <c r="CG70" s="32">
        <f>-('Heat X-changer Worksheet'!$F$20*'Heat X-changer Worksheet'!$F$21*($L$1-CG$3)/('Heat X-changer Worksheet'!$F$33*'Heat X-changer Worksheet'!$F$34)-$C70)</f>
        <v>80.688337343639631</v>
      </c>
      <c r="CH70" s="32">
        <f>-('Heat X-changer Worksheet'!$F$20*'Heat X-changer Worksheet'!$F$21*($L$1-CH$3)/('Heat X-changer Worksheet'!$F$33*'Heat X-changer Worksheet'!$F$34)-$C70)</f>
        <v>81.147175672239641</v>
      </c>
      <c r="CI70" s="32">
        <f>-('Heat X-changer Worksheet'!$F$20*'Heat X-changer Worksheet'!$F$21*($L$1-CI$3)/('Heat X-changer Worksheet'!$F$33*'Heat X-changer Worksheet'!$F$34)-$C70)</f>
        <v>81.60601400083965</v>
      </c>
      <c r="CJ70" s="32">
        <f>-('Heat X-changer Worksheet'!$F$20*'Heat X-changer Worksheet'!$F$21*($L$1-CJ$3)/('Heat X-changer Worksheet'!$F$33*'Heat X-changer Worksheet'!$F$34)-$C70)</f>
        <v>82.064852329439645</v>
      </c>
      <c r="CK70" s="32">
        <f>-('Heat X-changer Worksheet'!$F$20*'Heat X-changer Worksheet'!$F$21*($L$1-CK$3)/('Heat X-changer Worksheet'!$F$33*'Heat X-changer Worksheet'!$F$34)-$C70)</f>
        <v>82.523690658039655</v>
      </c>
      <c r="CL70" s="32">
        <f>-('Heat X-changer Worksheet'!$F$20*'Heat X-changer Worksheet'!$F$21*($L$1-CL$3)/('Heat X-changer Worksheet'!$F$33*'Heat X-changer Worksheet'!$F$34)-$C70)</f>
        <v>82.982528986639664</v>
      </c>
      <c r="CM70" s="32">
        <f>-('Heat X-changer Worksheet'!$F$20*'Heat X-changer Worksheet'!$F$21*($L$1-CM$3)/('Heat X-changer Worksheet'!$F$33*'Heat X-changer Worksheet'!$F$34)-$C70)</f>
        <v>83.44136731523966</v>
      </c>
      <c r="CN70" s="32">
        <f>-('Heat X-changer Worksheet'!$F$20*'Heat X-changer Worksheet'!$F$21*($L$1-CN$3)/('Heat X-changer Worksheet'!$F$33*'Heat X-changer Worksheet'!$F$34)-$C70)</f>
        <v>83.900205643839669</v>
      </c>
      <c r="CO70" s="32">
        <f>-('Heat X-changer Worksheet'!$F$20*'Heat X-changer Worksheet'!$F$21*($L$1-CO$3)/('Heat X-changer Worksheet'!$F$33*'Heat X-changer Worksheet'!$F$34)-$C70)</f>
        <v>84.359043972439679</v>
      </c>
      <c r="CP70" s="32">
        <f>-('Heat X-changer Worksheet'!$F$20*'Heat X-changer Worksheet'!$F$21*($L$1-CP$3)/('Heat X-changer Worksheet'!$F$33*'Heat X-changer Worksheet'!$F$34)-$C70)</f>
        <v>84.817882301039674</v>
      </c>
      <c r="CQ70" s="32">
        <f>-('Heat X-changer Worksheet'!$F$20*'Heat X-changer Worksheet'!$F$21*($L$1-CQ$3)/('Heat X-changer Worksheet'!$F$33*'Heat X-changer Worksheet'!$F$34)-$C70)</f>
        <v>85.276720629639684</v>
      </c>
      <c r="CR70" s="32">
        <f>-('Heat X-changer Worksheet'!$F$20*'Heat X-changer Worksheet'!$F$21*($L$1-CR$3)/('Heat X-changer Worksheet'!$F$33*'Heat X-changer Worksheet'!$F$34)-$C70)</f>
        <v>85.735558958239693</v>
      </c>
      <c r="CS70" s="32">
        <f>-('Heat X-changer Worksheet'!$F$20*'Heat X-changer Worksheet'!$F$21*($L$1-CS$3)/('Heat X-changer Worksheet'!$F$33*'Heat X-changer Worksheet'!$F$34)-$C70)</f>
        <v>86.194397286839688</v>
      </c>
      <c r="CT70" s="32">
        <f>-('Heat X-changer Worksheet'!$F$20*'Heat X-changer Worksheet'!$F$21*($L$1-CT$3)/('Heat X-changer Worksheet'!$F$33*'Heat X-changer Worksheet'!$F$34)-$C70)</f>
        <v>86.653235615439698</v>
      </c>
      <c r="CU70" s="32">
        <f>-('Heat X-changer Worksheet'!$F$20*'Heat X-changer Worksheet'!$F$21*($L$1-CU$3)/('Heat X-changer Worksheet'!$F$33*'Heat X-changer Worksheet'!$F$34)-$C70)</f>
        <v>87.112073944039707</v>
      </c>
      <c r="CV70" s="32">
        <f>-('Heat X-changer Worksheet'!$F$20*'Heat X-changer Worksheet'!$F$21*($L$1-CV$3)/('Heat X-changer Worksheet'!$F$33*'Heat X-changer Worksheet'!$F$34)-$C70)</f>
        <v>87.570912272639703</v>
      </c>
      <c r="CW70" s="32">
        <f>-('Heat X-changer Worksheet'!$F$20*'Heat X-changer Worksheet'!$F$21*($L$1-CW$3)/('Heat X-changer Worksheet'!$F$33*'Heat X-changer Worksheet'!$F$34)-$C70)</f>
        <v>88.029750601239712</v>
      </c>
      <c r="CX70" s="32">
        <f>-('Heat X-changer Worksheet'!$F$20*'Heat X-changer Worksheet'!$F$21*($L$1-CX$3)/('Heat X-changer Worksheet'!$F$33*'Heat X-changer Worksheet'!$F$34)-$C70)</f>
        <v>88.488588929839722</v>
      </c>
      <c r="CY70" s="32">
        <f>-('Heat X-changer Worksheet'!$F$20*'Heat X-changer Worksheet'!$F$21*($L$1-CY$3)/('Heat X-changer Worksheet'!$F$33*'Heat X-changer Worksheet'!$F$34)-$C70)</f>
        <v>88.947427258439731</v>
      </c>
      <c r="CZ70" s="32">
        <f>-('Heat X-changer Worksheet'!$F$20*'Heat X-changer Worksheet'!$F$21*($L$1-CZ$3)/('Heat X-changer Worksheet'!$F$33*'Heat X-changer Worksheet'!$F$34)-$C70)</f>
        <v>89.406265587039741</v>
      </c>
      <c r="DA70" s="32">
        <f>-('Heat X-changer Worksheet'!$F$20*'Heat X-changer Worksheet'!$F$21*($L$1-DA$3)/('Heat X-changer Worksheet'!$F$33*'Heat X-changer Worksheet'!$F$34)-$C70)</f>
        <v>89.865103915639736</v>
      </c>
      <c r="DB70" s="32">
        <f>-('Heat X-changer Worksheet'!$F$20*'Heat X-changer Worksheet'!$F$21*($L$1-DB$3)/('Heat X-changer Worksheet'!$F$33*'Heat X-changer Worksheet'!$F$34)-$C70)</f>
        <v>90.323942244239731</v>
      </c>
      <c r="DC70" s="32">
        <f>-('Heat X-changer Worksheet'!$F$20*'Heat X-changer Worksheet'!$F$21*($L$1-DC$3)/('Heat X-changer Worksheet'!$F$33*'Heat X-changer Worksheet'!$F$34)-$C70)</f>
        <v>90.782780572839741</v>
      </c>
      <c r="DD70" s="32">
        <f>-('Heat X-changer Worksheet'!$F$20*'Heat X-changer Worksheet'!$F$21*($L$1-DD$3)/('Heat X-changer Worksheet'!$F$33*'Heat X-changer Worksheet'!$F$34)-$C70)</f>
        <v>91.24161890143975</v>
      </c>
      <c r="DE70" s="32">
        <f>-('Heat X-changer Worksheet'!$F$20*'Heat X-changer Worksheet'!$F$21*($L$1-DE$3)/('Heat X-changer Worksheet'!$F$33*'Heat X-changer Worksheet'!$F$34)-$C70)</f>
        <v>91.70045723003976</v>
      </c>
      <c r="DF70" s="32">
        <f>-('Heat X-changer Worksheet'!$F$20*'Heat X-changer Worksheet'!$F$21*($L$1-DF$3)/('Heat X-changer Worksheet'!$F$33*'Heat X-changer Worksheet'!$F$34)-$C70)</f>
        <v>92.159295558639769</v>
      </c>
      <c r="DG70" s="32">
        <f>-('Heat X-changer Worksheet'!$F$20*'Heat X-changer Worksheet'!$F$21*($L$1-DG$3)/('Heat X-changer Worksheet'!$F$33*'Heat X-changer Worksheet'!$F$34)-$C70)</f>
        <v>92.618133887239765</v>
      </c>
      <c r="DH70" s="32">
        <f>-('Heat X-changer Worksheet'!$F$20*'Heat X-changer Worksheet'!$F$21*($L$1-DH$3)/('Heat X-changer Worksheet'!$F$33*'Heat X-changer Worksheet'!$F$34)-$C70)</f>
        <v>93.076972215839774</v>
      </c>
      <c r="DI70" s="32">
        <f>-('Heat X-changer Worksheet'!$F$20*'Heat X-changer Worksheet'!$F$21*($L$1-DI$3)/('Heat X-changer Worksheet'!$F$33*'Heat X-changer Worksheet'!$F$34)-$C70)</f>
        <v>93.535810544439784</v>
      </c>
      <c r="DJ70" s="32">
        <f>-('Heat X-changer Worksheet'!$F$20*'Heat X-changer Worksheet'!$F$21*($L$1-DJ$3)/('Heat X-changer Worksheet'!$F$33*'Heat X-changer Worksheet'!$F$34)-$C70)</f>
        <v>93.994648873039779</v>
      </c>
      <c r="DK70" s="32">
        <f>-('Heat X-changer Worksheet'!$F$20*'Heat X-changer Worksheet'!$F$21*($L$1-DK$3)/('Heat X-changer Worksheet'!$F$33*'Heat X-changer Worksheet'!$F$34)-$C70)</f>
        <v>94.453487201639788</v>
      </c>
      <c r="DL70" s="32">
        <f>-('Heat X-changer Worksheet'!$F$20*'Heat X-changer Worksheet'!$F$21*($L$1-DL$3)/('Heat X-changer Worksheet'!$F$33*'Heat X-changer Worksheet'!$F$34)-$C70)</f>
        <v>94.912325530239798</v>
      </c>
      <c r="DM70" s="32">
        <f>-('Heat X-changer Worksheet'!$F$20*'Heat X-changer Worksheet'!$F$21*($L$1-DM$3)/('Heat X-changer Worksheet'!$F$33*'Heat X-changer Worksheet'!$F$34)-$C70)</f>
        <v>95.371163858839793</v>
      </c>
      <c r="DN70" s="32">
        <f>-('Heat X-changer Worksheet'!$F$20*'Heat X-changer Worksheet'!$F$21*($L$1-DN$3)/('Heat X-changer Worksheet'!$F$33*'Heat X-changer Worksheet'!$F$34)-$C70)</f>
        <v>95.830002187439803</v>
      </c>
      <c r="DO70" s="32">
        <f>-('Heat X-changer Worksheet'!$F$20*'Heat X-changer Worksheet'!$F$21*($L$1-DO$3)/('Heat X-changer Worksheet'!$F$33*'Heat X-changer Worksheet'!$F$34)-$C70)</f>
        <v>96.288840516039812</v>
      </c>
      <c r="DP70" s="32">
        <f>-('Heat X-changer Worksheet'!$F$20*'Heat X-changer Worksheet'!$F$21*($L$1-DP$3)/('Heat X-changer Worksheet'!$F$33*'Heat X-changer Worksheet'!$F$34)-$C70)</f>
        <v>96.747678844639807</v>
      </c>
      <c r="DQ70" s="32">
        <f>-('Heat X-changer Worksheet'!$F$20*'Heat X-changer Worksheet'!$F$21*($L$1-DQ$3)/('Heat X-changer Worksheet'!$F$33*'Heat X-changer Worksheet'!$F$34)-$C70)</f>
        <v>97.206517173239817</v>
      </c>
      <c r="DR70" s="32">
        <f>-('Heat X-changer Worksheet'!$F$20*'Heat X-changer Worksheet'!$F$21*($L$1-DR$3)/('Heat X-changer Worksheet'!$F$33*'Heat X-changer Worksheet'!$F$34)-$C70)</f>
        <v>97.665355501839827</v>
      </c>
      <c r="DS70" s="32">
        <f>-('Heat X-changer Worksheet'!$F$20*'Heat X-changer Worksheet'!$F$21*($L$1-DS$3)/('Heat X-changer Worksheet'!$F$33*'Heat X-changer Worksheet'!$F$34)-$C70)</f>
        <v>98.124193830439822</v>
      </c>
      <c r="DT70" s="32">
        <f>-('Heat X-changer Worksheet'!$F$20*'Heat X-changer Worksheet'!$F$21*($L$1-DT$3)/('Heat X-changer Worksheet'!$F$33*'Heat X-changer Worksheet'!$F$34)-$C70)</f>
        <v>98.583032159039831</v>
      </c>
      <c r="DU70" s="32">
        <f>-('Heat X-changer Worksheet'!$F$20*'Heat X-changer Worksheet'!$F$21*($L$1-DU$3)/('Heat X-changer Worksheet'!$F$33*'Heat X-changer Worksheet'!$F$34)-$C70)</f>
        <v>99.041870487639841</v>
      </c>
      <c r="DV70" s="32">
        <f>-('Heat X-changer Worksheet'!$F$20*'Heat X-changer Worksheet'!$F$21*($L$1-DV$3)/('Heat X-changer Worksheet'!$F$33*'Heat X-changer Worksheet'!$F$34)-$C70)</f>
        <v>99.500708816239836</v>
      </c>
      <c r="DW70" s="32">
        <f>-('Heat X-changer Worksheet'!$F$20*'Heat X-changer Worksheet'!$F$21*($L$1-DW$3)/('Heat X-changer Worksheet'!$F$33*'Heat X-changer Worksheet'!$F$34)-$C70)</f>
        <v>99.959547144839846</v>
      </c>
      <c r="DX70" s="32">
        <f>-('Heat X-changer Worksheet'!$F$20*'Heat X-changer Worksheet'!$F$21*($L$1-DX$3)/('Heat X-changer Worksheet'!$F$33*'Heat X-changer Worksheet'!$F$34)-$C70)</f>
        <v>100.41838547343986</v>
      </c>
      <c r="DY70" s="32">
        <f>-('Heat X-changer Worksheet'!$F$20*'Heat X-changer Worksheet'!$F$21*($L$1-DY$3)/('Heat X-changer Worksheet'!$F$33*'Heat X-changer Worksheet'!$F$34)-$C70)</f>
        <v>100.87722380203985</v>
      </c>
      <c r="DZ70" s="32">
        <f>-('Heat X-changer Worksheet'!$F$20*'Heat X-changer Worksheet'!$F$21*($L$1-DZ$3)/('Heat X-changer Worksheet'!$F$33*'Heat X-changer Worksheet'!$F$34)-$C70)</f>
        <v>101.33606213063986</v>
      </c>
      <c r="EA70" s="32">
        <f>-('Heat X-changer Worksheet'!$F$20*'Heat X-changer Worksheet'!$F$21*($L$1-EA$3)/('Heat X-changer Worksheet'!$F$33*'Heat X-changer Worksheet'!$F$34)-$C70)</f>
        <v>101.79490045923987</v>
      </c>
      <c r="EB70" s="32">
        <f>-('Heat X-changer Worksheet'!$F$20*'Heat X-changer Worksheet'!$F$21*($L$1-EB$3)/('Heat X-changer Worksheet'!$F$33*'Heat X-changer Worksheet'!$F$34)-$C70)</f>
        <v>102.25373878783988</v>
      </c>
      <c r="EC70" s="32">
        <f>-('Heat X-changer Worksheet'!$F$20*'Heat X-changer Worksheet'!$F$21*($L$1-EC$3)/('Heat X-changer Worksheet'!$F$33*'Heat X-changer Worksheet'!$F$34)-$C70)</f>
        <v>102.71257711643987</v>
      </c>
      <c r="ED70" s="32">
        <f>-('Heat X-changer Worksheet'!$F$20*'Heat X-changer Worksheet'!$F$21*($L$1-ED$3)/('Heat X-changer Worksheet'!$F$33*'Heat X-changer Worksheet'!$F$34)-$C70)</f>
        <v>103.17141544503988</v>
      </c>
      <c r="EE70" s="32">
        <f>-('Heat X-changer Worksheet'!$F$20*'Heat X-changer Worksheet'!$F$21*($L$1-EE$3)/('Heat X-changer Worksheet'!$F$33*'Heat X-changer Worksheet'!$F$34)-$C70)</f>
        <v>103.63025377363989</v>
      </c>
      <c r="EF70" s="32">
        <f>-('Heat X-changer Worksheet'!$F$20*'Heat X-changer Worksheet'!$F$21*($L$1-EF$3)/('Heat X-changer Worksheet'!$F$33*'Heat X-changer Worksheet'!$F$34)-$C70)</f>
        <v>104.08909210223989</v>
      </c>
      <c r="EG70" s="32">
        <f>-('Heat X-changer Worksheet'!$F$20*'Heat X-changer Worksheet'!$F$21*($L$1-EG$3)/('Heat X-changer Worksheet'!$F$33*'Heat X-changer Worksheet'!$F$34)-$C70)</f>
        <v>104.5479304308399</v>
      </c>
      <c r="EH70" s="32">
        <f>-('Heat X-changer Worksheet'!$F$20*'Heat X-changer Worksheet'!$F$21*($L$1-EH$3)/('Heat X-changer Worksheet'!$F$33*'Heat X-changer Worksheet'!$F$34)-$C70)</f>
        <v>105.00676875943991</v>
      </c>
      <c r="EI70" s="32">
        <f>-('Heat X-changer Worksheet'!$F$20*'Heat X-changer Worksheet'!$F$21*($L$1-EI$3)/('Heat X-changer Worksheet'!$F$33*'Heat X-changer Worksheet'!$F$34)-$C70)</f>
        <v>105.46560708803992</v>
      </c>
      <c r="EJ70" s="32">
        <f>-('Heat X-changer Worksheet'!$F$20*'Heat X-changer Worksheet'!$F$21*($L$1-EJ$3)/('Heat X-changer Worksheet'!$F$33*'Heat X-changer Worksheet'!$F$34)-$C70)</f>
        <v>105.92444541663991</v>
      </c>
      <c r="EK70" s="32">
        <f>-('Heat X-changer Worksheet'!$F$20*'Heat X-changer Worksheet'!$F$21*($L$1-EK$3)/('Heat X-changer Worksheet'!$F$33*'Heat X-changer Worksheet'!$F$34)-$C70)</f>
        <v>106.38328374523992</v>
      </c>
      <c r="EL70" s="32">
        <f>-('Heat X-changer Worksheet'!$F$20*'Heat X-changer Worksheet'!$F$21*($L$1-EL$3)/('Heat X-changer Worksheet'!$F$33*'Heat X-changer Worksheet'!$F$34)-$C70)</f>
        <v>106.84212207383992</v>
      </c>
      <c r="EM70" s="32">
        <f>-('Heat X-changer Worksheet'!$F$20*'Heat X-changer Worksheet'!$F$21*($L$1-EM$3)/('Heat X-changer Worksheet'!$F$33*'Heat X-changer Worksheet'!$F$34)-$C70)</f>
        <v>107.30096040243993</v>
      </c>
      <c r="EN70" s="32">
        <f>-('Heat X-changer Worksheet'!$F$20*'Heat X-changer Worksheet'!$F$21*($L$1-EN$3)/('Heat X-changer Worksheet'!$F$33*'Heat X-changer Worksheet'!$F$34)-$C70)</f>
        <v>107.75979873103994</v>
      </c>
    </row>
    <row r="71" spans="3:144">
      <c r="C71" s="30">
        <f t="shared" si="4"/>
        <v>113</v>
      </c>
      <c r="D71" s="32">
        <f>-('Heat X-changer Worksheet'!$F$20*'Heat X-changer Worksheet'!$F$21*($L$1-D$3)/('Heat X-changer Worksheet'!$F$33*'Heat X-changer Worksheet'!$F$34)-$C71)</f>
        <v>42.522432727039217</v>
      </c>
      <c r="E71" s="32">
        <f>-('Heat X-changer Worksheet'!$F$20*'Heat X-changer Worksheet'!$F$21*($L$1-E$3)/('Heat X-changer Worksheet'!$F$33*'Heat X-changer Worksheet'!$F$34)-$C71)</f>
        <v>42.981271055639226</v>
      </c>
      <c r="F71" s="32">
        <f>-('Heat X-changer Worksheet'!$F$20*'Heat X-changer Worksheet'!$F$21*($L$1-F$3)/('Heat X-changer Worksheet'!$F$33*'Heat X-changer Worksheet'!$F$34)-$C71)</f>
        <v>43.440109384239236</v>
      </c>
      <c r="G71" s="32">
        <f>-('Heat X-changer Worksheet'!$F$20*'Heat X-changer Worksheet'!$F$21*($L$1-G$3)/('Heat X-changer Worksheet'!$F$33*'Heat X-changer Worksheet'!$F$34)-$C71)</f>
        <v>43.898947712839231</v>
      </c>
      <c r="H71" s="32">
        <f>-('Heat X-changer Worksheet'!$F$20*'Heat X-changer Worksheet'!$F$21*($L$1-H$3)/('Heat X-changer Worksheet'!$F$33*'Heat X-changer Worksheet'!$F$34)-$C71)</f>
        <v>44.35778604143924</v>
      </c>
      <c r="I71" s="32">
        <f>-('Heat X-changer Worksheet'!$F$20*'Heat X-changer Worksheet'!$F$21*($L$1-I$3)/('Heat X-changer Worksheet'!$F$33*'Heat X-changer Worksheet'!$F$34)-$C71)</f>
        <v>44.81662437003925</v>
      </c>
      <c r="J71" s="32">
        <f>-('Heat X-changer Worksheet'!$F$20*'Heat X-changer Worksheet'!$F$21*($L$1-J$3)/('Heat X-changer Worksheet'!$F$33*'Heat X-changer Worksheet'!$F$34)-$C71)</f>
        <v>45.275462698639259</v>
      </c>
      <c r="K71" s="32">
        <f>-('Heat X-changer Worksheet'!$F$20*'Heat X-changer Worksheet'!$F$21*($L$1-K$3)/('Heat X-changer Worksheet'!$F$33*'Heat X-changer Worksheet'!$F$34)-$C71)</f>
        <v>45.734301027239255</v>
      </c>
      <c r="L71" s="32">
        <f>-('Heat X-changer Worksheet'!$F$20*'Heat X-changer Worksheet'!$F$21*($L$1-L$3)/('Heat X-changer Worksheet'!$F$33*'Heat X-changer Worksheet'!$F$34)-$C71)</f>
        <v>46.193139355839264</v>
      </c>
      <c r="M71" s="32">
        <f>-('Heat X-changer Worksheet'!$F$20*'Heat X-changer Worksheet'!$F$21*($L$1-M$3)/('Heat X-changer Worksheet'!$F$33*'Heat X-changer Worksheet'!$F$34)-$C71)</f>
        <v>46.651977684439274</v>
      </c>
      <c r="N71" s="32">
        <f>-('Heat X-changer Worksheet'!$F$20*'Heat X-changer Worksheet'!$F$21*($L$1-N$3)/('Heat X-changer Worksheet'!$F$33*'Heat X-changer Worksheet'!$F$34)-$C71)</f>
        <v>47.110816013039269</v>
      </c>
      <c r="O71" s="32">
        <f>-('Heat X-changer Worksheet'!$F$20*'Heat X-changer Worksheet'!$F$21*($L$1-O$3)/('Heat X-changer Worksheet'!$F$33*'Heat X-changer Worksheet'!$F$34)-$C71)</f>
        <v>47.569654341639279</v>
      </c>
      <c r="P71" s="32">
        <f>-('Heat X-changer Worksheet'!$F$20*'Heat X-changer Worksheet'!$F$21*($L$1-P$3)/('Heat X-changer Worksheet'!$F$33*'Heat X-changer Worksheet'!$F$34)-$C71)</f>
        <v>48.028492670239288</v>
      </c>
      <c r="Q71" s="32">
        <f>-('Heat X-changer Worksheet'!$F$20*'Heat X-changer Worksheet'!$F$21*($L$1-Q$3)/('Heat X-changer Worksheet'!$F$33*'Heat X-changer Worksheet'!$F$34)-$C71)</f>
        <v>48.487330998839298</v>
      </c>
      <c r="R71" s="32">
        <f>-('Heat X-changer Worksheet'!$F$20*'Heat X-changer Worksheet'!$F$21*($L$1-R$3)/('Heat X-changer Worksheet'!$F$33*'Heat X-changer Worksheet'!$F$34)-$C71)</f>
        <v>48.946169327439293</v>
      </c>
      <c r="S71" s="32">
        <f>-('Heat X-changer Worksheet'!$F$20*'Heat X-changer Worksheet'!$F$21*($L$1-S$3)/('Heat X-changer Worksheet'!$F$33*'Heat X-changer Worksheet'!$F$34)-$C71)</f>
        <v>49.405007656039302</v>
      </c>
      <c r="T71" s="32">
        <f>-('Heat X-changer Worksheet'!$F$20*'Heat X-changer Worksheet'!$F$21*($L$1-T$3)/('Heat X-changer Worksheet'!$F$33*'Heat X-changer Worksheet'!$F$34)-$C71)</f>
        <v>49.863845984639305</v>
      </c>
      <c r="U71" s="32">
        <f>-('Heat X-changer Worksheet'!$F$20*'Heat X-changer Worksheet'!$F$21*($L$1-U$3)/('Heat X-changer Worksheet'!$F$33*'Heat X-changer Worksheet'!$F$34)-$C71)</f>
        <v>50.322684313239314</v>
      </c>
      <c r="V71" s="32">
        <f>-('Heat X-changer Worksheet'!$F$20*'Heat X-changer Worksheet'!$F$21*($L$1-V$3)/('Heat X-changer Worksheet'!$F$33*'Heat X-changer Worksheet'!$F$34)-$C71)</f>
        <v>50.781522641839317</v>
      </c>
      <c r="W71" s="32">
        <f>-('Heat X-changer Worksheet'!$F$20*'Heat X-changer Worksheet'!$F$21*($L$1-W$3)/('Heat X-changer Worksheet'!$F$33*'Heat X-changer Worksheet'!$F$34)-$C71)</f>
        <v>51.240360970439326</v>
      </c>
      <c r="X71" s="32">
        <f>-('Heat X-changer Worksheet'!$F$20*'Heat X-changer Worksheet'!$F$21*($L$1-X$3)/('Heat X-changer Worksheet'!$F$33*'Heat X-changer Worksheet'!$F$34)-$C71)</f>
        <v>51.699199299039329</v>
      </c>
      <c r="Y71" s="32">
        <f>-('Heat X-changer Worksheet'!$F$20*'Heat X-changer Worksheet'!$F$21*($L$1-Y$3)/('Heat X-changer Worksheet'!$F$33*'Heat X-changer Worksheet'!$F$34)-$C71)</f>
        <v>52.158037627639331</v>
      </c>
      <c r="Z71" s="32">
        <f>-('Heat X-changer Worksheet'!$F$20*'Heat X-changer Worksheet'!$F$21*($L$1-Z$3)/('Heat X-changer Worksheet'!$F$33*'Heat X-changer Worksheet'!$F$34)-$C71)</f>
        <v>52.61687595623934</v>
      </c>
      <c r="AA71" s="32">
        <f>-('Heat X-changer Worksheet'!$F$20*'Heat X-changer Worksheet'!$F$21*($L$1-AA$3)/('Heat X-changer Worksheet'!$F$33*'Heat X-changer Worksheet'!$F$34)-$C71)</f>
        <v>53.075714284839343</v>
      </c>
      <c r="AB71" s="32">
        <f>-('Heat X-changer Worksheet'!$F$20*'Heat X-changer Worksheet'!$F$21*($L$1-AB$3)/('Heat X-changer Worksheet'!$F$33*'Heat X-changer Worksheet'!$F$34)-$C71)</f>
        <v>53.534552613439345</v>
      </c>
      <c r="AC71" s="32">
        <f>-('Heat X-changer Worksheet'!$F$20*'Heat X-changer Worksheet'!$F$21*($L$1-AC$3)/('Heat X-changer Worksheet'!$F$33*'Heat X-changer Worksheet'!$F$34)-$C71)</f>
        <v>53.993390942039348</v>
      </c>
      <c r="AD71" s="32">
        <f>-('Heat X-changer Worksheet'!$F$20*'Heat X-changer Worksheet'!$F$21*($L$1-AD$3)/('Heat X-changer Worksheet'!$F$33*'Heat X-changer Worksheet'!$F$34)-$C71)</f>
        <v>54.452229270639357</v>
      </c>
      <c r="AE71" s="32">
        <f>-('Heat X-changer Worksheet'!$F$20*'Heat X-changer Worksheet'!$F$21*($L$1-AE$3)/('Heat X-changer Worksheet'!$F$33*'Heat X-changer Worksheet'!$F$34)-$C71)</f>
        <v>54.91106759923936</v>
      </c>
      <c r="AF71" s="32">
        <f>-('Heat X-changer Worksheet'!$F$20*'Heat X-changer Worksheet'!$F$21*($L$1-AF$3)/('Heat X-changer Worksheet'!$F$33*'Heat X-changer Worksheet'!$F$34)-$C71)</f>
        <v>55.369905927839362</v>
      </c>
      <c r="AG71" s="32">
        <f>-('Heat X-changer Worksheet'!$F$20*'Heat X-changer Worksheet'!$F$21*($L$1-AG$3)/('Heat X-changer Worksheet'!$F$33*'Heat X-changer Worksheet'!$F$34)-$C71)</f>
        <v>55.828744256439371</v>
      </c>
      <c r="AH71" s="32">
        <f>-('Heat X-changer Worksheet'!$F$20*'Heat X-changer Worksheet'!$F$21*($L$1-AH$3)/('Heat X-changer Worksheet'!$F$33*'Heat X-changer Worksheet'!$F$34)-$C71)</f>
        <v>56.287582585039374</v>
      </c>
      <c r="AI71" s="32">
        <f>-('Heat X-changer Worksheet'!$F$20*'Heat X-changer Worksheet'!$F$21*($L$1-AI$3)/('Heat X-changer Worksheet'!$F$33*'Heat X-changer Worksheet'!$F$34)-$C71)</f>
        <v>56.746420913639383</v>
      </c>
      <c r="AJ71" s="32">
        <f>-('Heat X-changer Worksheet'!$F$20*'Heat X-changer Worksheet'!$F$21*($L$1-AJ$3)/('Heat X-changer Worksheet'!$F$33*'Heat X-changer Worksheet'!$F$34)-$C71)</f>
        <v>57.205259242239386</v>
      </c>
      <c r="AK71" s="32">
        <f>-('Heat X-changer Worksheet'!$F$20*'Heat X-changer Worksheet'!$F$21*($L$1-AK$3)/('Heat X-changer Worksheet'!$F$33*'Heat X-changer Worksheet'!$F$34)-$C71)</f>
        <v>57.664097570839395</v>
      </c>
      <c r="AL71" s="32">
        <f>-('Heat X-changer Worksheet'!$F$20*'Heat X-changer Worksheet'!$F$21*($L$1-AL$3)/('Heat X-changer Worksheet'!$F$33*'Heat X-changer Worksheet'!$F$34)-$C71)</f>
        <v>58.122935899439398</v>
      </c>
      <c r="AM71" s="32">
        <f>-('Heat X-changer Worksheet'!$F$20*'Heat X-changer Worksheet'!$F$21*($L$1-AM$3)/('Heat X-changer Worksheet'!$F$33*'Heat X-changer Worksheet'!$F$34)-$C71)</f>
        <v>58.5817742280394</v>
      </c>
      <c r="AN71" s="32">
        <f>-('Heat X-changer Worksheet'!$F$20*'Heat X-changer Worksheet'!$F$21*($L$1-AN$3)/('Heat X-changer Worksheet'!$F$33*'Heat X-changer Worksheet'!$F$34)-$C71)</f>
        <v>59.04061255663941</v>
      </c>
      <c r="AO71" s="32">
        <f>-('Heat X-changer Worksheet'!$F$20*'Heat X-changer Worksheet'!$F$21*($L$1-AO$3)/('Heat X-changer Worksheet'!$F$33*'Heat X-changer Worksheet'!$F$34)-$C71)</f>
        <v>59.499450885239412</v>
      </c>
      <c r="AP71" s="32">
        <f>-('Heat X-changer Worksheet'!$F$20*'Heat X-changer Worksheet'!$F$21*($L$1-AP$3)/('Heat X-changer Worksheet'!$F$33*'Heat X-changer Worksheet'!$F$34)-$C71)</f>
        <v>59.958289213839421</v>
      </c>
      <c r="AQ71" s="32">
        <f>-('Heat X-changer Worksheet'!$F$20*'Heat X-changer Worksheet'!$F$21*($L$1-AQ$3)/('Heat X-changer Worksheet'!$F$33*'Heat X-changer Worksheet'!$F$34)-$C71)</f>
        <v>60.417127542439424</v>
      </c>
      <c r="AR71" s="32">
        <f>-('Heat X-changer Worksheet'!$F$20*'Heat X-changer Worksheet'!$F$21*($L$1-AR$3)/('Heat X-changer Worksheet'!$F$33*'Heat X-changer Worksheet'!$F$34)-$C71)</f>
        <v>60.875965871039433</v>
      </c>
      <c r="AS71" s="32">
        <f>-('Heat X-changer Worksheet'!$F$20*'Heat X-changer Worksheet'!$F$21*($L$1-AS$3)/('Heat X-changer Worksheet'!$F$33*'Heat X-changer Worksheet'!$F$34)-$C71)</f>
        <v>61.334804199639436</v>
      </c>
      <c r="AT71" s="32">
        <f>-('Heat X-changer Worksheet'!$F$20*'Heat X-changer Worksheet'!$F$21*($L$1-AT$3)/('Heat X-changer Worksheet'!$F$33*'Heat X-changer Worksheet'!$F$34)-$C71)</f>
        <v>61.793642528239431</v>
      </c>
      <c r="AU71" s="32">
        <f>-('Heat X-changer Worksheet'!$F$20*'Heat X-changer Worksheet'!$F$21*($L$1-AU$3)/('Heat X-changer Worksheet'!$F$33*'Heat X-changer Worksheet'!$F$34)-$C71)</f>
        <v>62.252480856839441</v>
      </c>
      <c r="AV71" s="32">
        <f>-('Heat X-changer Worksheet'!$F$20*'Heat X-changer Worksheet'!$F$21*($L$1-AV$3)/('Heat X-changer Worksheet'!$F$33*'Heat X-changer Worksheet'!$F$34)-$C71)</f>
        <v>62.711319185439443</v>
      </c>
      <c r="AW71" s="32">
        <f>-('Heat X-changer Worksheet'!$F$20*'Heat X-changer Worksheet'!$F$21*($L$1-AW$3)/('Heat X-changer Worksheet'!$F$33*'Heat X-changer Worksheet'!$F$34)-$C71)</f>
        <v>63.170157514039452</v>
      </c>
      <c r="AX71" s="32">
        <f>-('Heat X-changer Worksheet'!$F$20*'Heat X-changer Worksheet'!$F$21*($L$1-AX$3)/('Heat X-changer Worksheet'!$F$33*'Heat X-changer Worksheet'!$F$34)-$C71)</f>
        <v>63.628995842639455</v>
      </c>
      <c r="AY71" s="32">
        <f>-('Heat X-changer Worksheet'!$F$20*'Heat X-changer Worksheet'!$F$21*($L$1-AY$3)/('Heat X-changer Worksheet'!$F$33*'Heat X-changer Worksheet'!$F$34)-$C71)</f>
        <v>64.087834171239464</v>
      </c>
      <c r="AZ71" s="32">
        <f>-('Heat X-changer Worksheet'!$F$20*'Heat X-changer Worksheet'!$F$21*($L$1-AZ$3)/('Heat X-changer Worksheet'!$F$33*'Heat X-changer Worksheet'!$F$34)-$C71)</f>
        <v>64.546672499839474</v>
      </c>
      <c r="BA71" s="32">
        <f>-('Heat X-changer Worksheet'!$F$20*'Heat X-changer Worksheet'!$F$21*($L$1-BA$3)/('Heat X-changer Worksheet'!$F$33*'Heat X-changer Worksheet'!$F$34)-$C71)</f>
        <v>65.005510828439469</v>
      </c>
      <c r="BB71" s="32">
        <f>-('Heat X-changer Worksheet'!$F$20*'Heat X-changer Worksheet'!$F$21*($L$1-BB$3)/('Heat X-changer Worksheet'!$F$33*'Heat X-changer Worksheet'!$F$34)-$C71)</f>
        <v>65.464349157039479</v>
      </c>
      <c r="BC71" s="32">
        <f>-('Heat X-changer Worksheet'!$F$20*'Heat X-changer Worksheet'!$F$21*($L$1-BC$3)/('Heat X-changer Worksheet'!$F$33*'Heat X-changer Worksheet'!$F$34)-$C71)</f>
        <v>65.923187485639488</v>
      </c>
      <c r="BD71" s="32">
        <f>-('Heat X-changer Worksheet'!$F$20*'Heat X-changer Worksheet'!$F$21*($L$1-BD$3)/('Heat X-changer Worksheet'!$F$33*'Heat X-changer Worksheet'!$F$34)-$C71)</f>
        <v>66.382025814239483</v>
      </c>
      <c r="BE71" s="32">
        <f>-('Heat X-changer Worksheet'!$F$20*'Heat X-changer Worksheet'!$F$21*($L$1-BE$3)/('Heat X-changer Worksheet'!$F$33*'Heat X-changer Worksheet'!$F$34)-$C71)</f>
        <v>66.840864142839493</v>
      </c>
      <c r="BF71" s="32">
        <f>-('Heat X-changer Worksheet'!$F$20*'Heat X-changer Worksheet'!$F$21*($L$1-BF$3)/('Heat X-changer Worksheet'!$F$33*'Heat X-changer Worksheet'!$F$34)-$C71)</f>
        <v>67.299702471439502</v>
      </c>
      <c r="BG71" s="32">
        <f>-('Heat X-changer Worksheet'!$F$20*'Heat X-changer Worksheet'!$F$21*($L$1-BG$3)/('Heat X-changer Worksheet'!$F$33*'Heat X-changer Worksheet'!$F$34)-$C71)</f>
        <v>67.758540800039498</v>
      </c>
      <c r="BH71" s="32">
        <f>-('Heat X-changer Worksheet'!$F$20*'Heat X-changer Worksheet'!$F$21*($L$1-BH$3)/('Heat X-changer Worksheet'!$F$33*'Heat X-changer Worksheet'!$F$34)-$C71)</f>
        <v>68.217379128639507</v>
      </c>
      <c r="BI71" s="32">
        <f>-('Heat X-changer Worksheet'!$F$20*'Heat X-changer Worksheet'!$F$21*($L$1-BI$3)/('Heat X-changer Worksheet'!$F$33*'Heat X-changer Worksheet'!$F$34)-$C71)</f>
        <v>68.676217457239517</v>
      </c>
      <c r="BJ71" s="32">
        <f>-('Heat X-changer Worksheet'!$F$20*'Heat X-changer Worksheet'!$F$21*($L$1-BJ$3)/('Heat X-changer Worksheet'!$F$33*'Heat X-changer Worksheet'!$F$34)-$C71)</f>
        <v>69.135055785839512</v>
      </c>
      <c r="BK71" s="32">
        <f>-('Heat X-changer Worksheet'!$F$20*'Heat X-changer Worksheet'!$F$21*($L$1-BK$3)/('Heat X-changer Worksheet'!$F$33*'Heat X-changer Worksheet'!$F$34)-$C71)</f>
        <v>69.593894114439536</v>
      </c>
      <c r="BL71" s="32">
        <f>-('Heat X-changer Worksheet'!$F$20*'Heat X-changer Worksheet'!$F$21*($L$1-BL$3)/('Heat X-changer Worksheet'!$F$33*'Heat X-changer Worksheet'!$F$34)-$C71)</f>
        <v>70.052732443039531</v>
      </c>
      <c r="BM71" s="32">
        <f>-('Heat X-changer Worksheet'!$F$20*'Heat X-changer Worksheet'!$F$21*($L$1-BM$3)/('Heat X-changer Worksheet'!$F$33*'Heat X-changer Worksheet'!$F$34)-$C71)</f>
        <v>70.511570771639526</v>
      </c>
      <c r="BN71" s="32">
        <f>-('Heat X-changer Worksheet'!$F$20*'Heat X-changer Worksheet'!$F$21*($L$1-BN$3)/('Heat X-changer Worksheet'!$F$33*'Heat X-changer Worksheet'!$F$34)-$C71)</f>
        <v>70.970409100239536</v>
      </c>
      <c r="BO71" s="32">
        <f>-('Heat X-changer Worksheet'!$F$20*'Heat X-changer Worksheet'!$F$21*($L$1-BO$3)/('Heat X-changer Worksheet'!$F$33*'Heat X-changer Worksheet'!$F$34)-$C71)</f>
        <v>71.429247428839545</v>
      </c>
      <c r="BP71" s="32">
        <f>-('Heat X-changer Worksheet'!$F$20*'Heat X-changer Worksheet'!$F$21*($L$1-BP$3)/('Heat X-changer Worksheet'!$F$33*'Heat X-changer Worksheet'!$F$34)-$C71)</f>
        <v>71.888085757439541</v>
      </c>
      <c r="BQ71" s="32">
        <f>-('Heat X-changer Worksheet'!$F$20*'Heat X-changer Worksheet'!$F$21*($L$1-BQ$3)/('Heat X-changer Worksheet'!$F$33*'Heat X-changer Worksheet'!$F$34)-$C71)</f>
        <v>72.34692408603955</v>
      </c>
      <c r="BR71" s="32">
        <f>-('Heat X-changer Worksheet'!$F$20*'Heat X-changer Worksheet'!$F$21*($L$1-BR$3)/('Heat X-changer Worksheet'!$F$33*'Heat X-changer Worksheet'!$F$34)-$C71)</f>
        <v>72.80576241463956</v>
      </c>
      <c r="BS71" s="32">
        <f>-('Heat X-changer Worksheet'!$F$20*'Heat X-changer Worksheet'!$F$21*($L$1-BS$3)/('Heat X-changer Worksheet'!$F$33*'Heat X-changer Worksheet'!$F$34)-$C71)</f>
        <v>73.264600743239555</v>
      </c>
      <c r="BT71" s="32">
        <f>-('Heat X-changer Worksheet'!$F$20*'Heat X-changer Worksheet'!$F$21*($L$1-BT$3)/('Heat X-changer Worksheet'!$F$33*'Heat X-changer Worksheet'!$F$34)-$C71)</f>
        <v>73.723439071839579</v>
      </c>
      <c r="BU71" s="32">
        <f>-('Heat X-changer Worksheet'!$F$20*'Heat X-changer Worksheet'!$F$21*($L$1-BU$3)/('Heat X-changer Worksheet'!$F$33*'Heat X-changer Worksheet'!$F$34)-$C71)</f>
        <v>74.182277400439574</v>
      </c>
      <c r="BV71" s="32">
        <f>-('Heat X-changer Worksheet'!$F$20*'Heat X-changer Worksheet'!$F$21*($L$1-BV$3)/('Heat X-changer Worksheet'!$F$33*'Heat X-changer Worksheet'!$F$34)-$C71)</f>
        <v>74.641115729039569</v>
      </c>
      <c r="BW71" s="32">
        <f>-('Heat X-changer Worksheet'!$F$20*'Heat X-changer Worksheet'!$F$21*($L$1-BW$3)/('Heat X-changer Worksheet'!$F$33*'Heat X-changer Worksheet'!$F$34)-$C71)</f>
        <v>75.099954057639593</v>
      </c>
      <c r="BX71" s="32">
        <f>-('Heat X-changer Worksheet'!$F$20*'Heat X-changer Worksheet'!$F$21*($L$1-BX$3)/('Heat X-changer Worksheet'!$F$33*'Heat X-changer Worksheet'!$F$34)-$C71)</f>
        <v>75.558792386239588</v>
      </c>
      <c r="BY71" s="32">
        <f>-('Heat X-changer Worksheet'!$F$20*'Heat X-changer Worksheet'!$F$21*($L$1-BY$3)/('Heat X-changer Worksheet'!$F$33*'Heat X-changer Worksheet'!$F$34)-$C71)</f>
        <v>76.017630714839598</v>
      </c>
      <c r="BZ71" s="32">
        <f>-('Heat X-changer Worksheet'!$F$20*'Heat X-changer Worksheet'!$F$21*($L$1-BZ$3)/('Heat X-changer Worksheet'!$F$33*'Heat X-changer Worksheet'!$F$34)-$C71)</f>
        <v>76.476469043439607</v>
      </c>
      <c r="CA71" s="32">
        <f>-('Heat X-changer Worksheet'!$F$20*'Heat X-changer Worksheet'!$F$21*($L$1-CA$3)/('Heat X-changer Worksheet'!$F$33*'Heat X-changer Worksheet'!$F$34)-$C71)</f>
        <v>76.935307372039603</v>
      </c>
      <c r="CB71" s="32">
        <f>-('Heat X-changer Worksheet'!$F$20*'Heat X-changer Worksheet'!$F$21*($L$1-CB$3)/('Heat X-changer Worksheet'!$F$33*'Heat X-changer Worksheet'!$F$34)-$C71)</f>
        <v>77.394145700639612</v>
      </c>
      <c r="CC71" s="32">
        <f>-('Heat X-changer Worksheet'!$F$20*'Heat X-changer Worksheet'!$F$21*($L$1-CC$3)/('Heat X-changer Worksheet'!$F$33*'Heat X-changer Worksheet'!$F$34)-$C71)</f>
        <v>77.852984029239622</v>
      </c>
      <c r="CD71" s="32">
        <f>-('Heat X-changer Worksheet'!$F$20*'Heat X-changer Worksheet'!$F$21*($L$1-CD$3)/('Heat X-changer Worksheet'!$F$33*'Heat X-changer Worksheet'!$F$34)-$C71)</f>
        <v>78.311822357839617</v>
      </c>
      <c r="CE71" s="32">
        <f>-('Heat X-changer Worksheet'!$F$20*'Heat X-changer Worksheet'!$F$21*($L$1-CE$3)/('Heat X-changer Worksheet'!$F$33*'Heat X-changer Worksheet'!$F$34)-$C71)</f>
        <v>78.770660686439612</v>
      </c>
      <c r="CF71" s="32">
        <f>-('Heat X-changer Worksheet'!$F$20*'Heat X-changer Worksheet'!$F$21*($L$1-CF$3)/('Heat X-changer Worksheet'!$F$33*'Heat X-changer Worksheet'!$F$34)-$C71)</f>
        <v>79.229499015039636</v>
      </c>
      <c r="CG71" s="32">
        <f>-('Heat X-changer Worksheet'!$F$20*'Heat X-changer Worksheet'!$F$21*($L$1-CG$3)/('Heat X-changer Worksheet'!$F$33*'Heat X-changer Worksheet'!$F$34)-$C71)</f>
        <v>79.688337343639631</v>
      </c>
      <c r="CH71" s="32">
        <f>-('Heat X-changer Worksheet'!$F$20*'Heat X-changer Worksheet'!$F$21*($L$1-CH$3)/('Heat X-changer Worksheet'!$F$33*'Heat X-changer Worksheet'!$F$34)-$C71)</f>
        <v>80.147175672239641</v>
      </c>
      <c r="CI71" s="32">
        <f>-('Heat X-changer Worksheet'!$F$20*'Heat X-changer Worksheet'!$F$21*($L$1-CI$3)/('Heat X-changer Worksheet'!$F$33*'Heat X-changer Worksheet'!$F$34)-$C71)</f>
        <v>80.60601400083965</v>
      </c>
      <c r="CJ71" s="32">
        <f>-('Heat X-changer Worksheet'!$F$20*'Heat X-changer Worksheet'!$F$21*($L$1-CJ$3)/('Heat X-changer Worksheet'!$F$33*'Heat X-changer Worksheet'!$F$34)-$C71)</f>
        <v>81.064852329439645</v>
      </c>
      <c r="CK71" s="32">
        <f>-('Heat X-changer Worksheet'!$F$20*'Heat X-changer Worksheet'!$F$21*($L$1-CK$3)/('Heat X-changer Worksheet'!$F$33*'Heat X-changer Worksheet'!$F$34)-$C71)</f>
        <v>81.523690658039655</v>
      </c>
      <c r="CL71" s="32">
        <f>-('Heat X-changer Worksheet'!$F$20*'Heat X-changer Worksheet'!$F$21*($L$1-CL$3)/('Heat X-changer Worksheet'!$F$33*'Heat X-changer Worksheet'!$F$34)-$C71)</f>
        <v>81.982528986639664</v>
      </c>
      <c r="CM71" s="32">
        <f>-('Heat X-changer Worksheet'!$F$20*'Heat X-changer Worksheet'!$F$21*($L$1-CM$3)/('Heat X-changer Worksheet'!$F$33*'Heat X-changer Worksheet'!$F$34)-$C71)</f>
        <v>82.44136731523966</v>
      </c>
      <c r="CN71" s="32">
        <f>-('Heat X-changer Worksheet'!$F$20*'Heat X-changer Worksheet'!$F$21*($L$1-CN$3)/('Heat X-changer Worksheet'!$F$33*'Heat X-changer Worksheet'!$F$34)-$C71)</f>
        <v>82.900205643839669</v>
      </c>
      <c r="CO71" s="32">
        <f>-('Heat X-changer Worksheet'!$F$20*'Heat X-changer Worksheet'!$F$21*($L$1-CO$3)/('Heat X-changer Worksheet'!$F$33*'Heat X-changer Worksheet'!$F$34)-$C71)</f>
        <v>83.359043972439679</v>
      </c>
      <c r="CP71" s="32">
        <f>-('Heat X-changer Worksheet'!$F$20*'Heat X-changer Worksheet'!$F$21*($L$1-CP$3)/('Heat X-changer Worksheet'!$F$33*'Heat X-changer Worksheet'!$F$34)-$C71)</f>
        <v>83.817882301039674</v>
      </c>
      <c r="CQ71" s="32">
        <f>-('Heat X-changer Worksheet'!$F$20*'Heat X-changer Worksheet'!$F$21*($L$1-CQ$3)/('Heat X-changer Worksheet'!$F$33*'Heat X-changer Worksheet'!$F$34)-$C71)</f>
        <v>84.276720629639684</v>
      </c>
      <c r="CR71" s="32">
        <f>-('Heat X-changer Worksheet'!$F$20*'Heat X-changer Worksheet'!$F$21*($L$1-CR$3)/('Heat X-changer Worksheet'!$F$33*'Heat X-changer Worksheet'!$F$34)-$C71)</f>
        <v>84.735558958239693</v>
      </c>
      <c r="CS71" s="32">
        <f>-('Heat X-changer Worksheet'!$F$20*'Heat X-changer Worksheet'!$F$21*($L$1-CS$3)/('Heat X-changer Worksheet'!$F$33*'Heat X-changer Worksheet'!$F$34)-$C71)</f>
        <v>85.194397286839688</v>
      </c>
      <c r="CT71" s="32">
        <f>-('Heat X-changer Worksheet'!$F$20*'Heat X-changer Worksheet'!$F$21*($L$1-CT$3)/('Heat X-changer Worksheet'!$F$33*'Heat X-changer Worksheet'!$F$34)-$C71)</f>
        <v>85.653235615439698</v>
      </c>
      <c r="CU71" s="32">
        <f>-('Heat X-changer Worksheet'!$F$20*'Heat X-changer Worksheet'!$F$21*($L$1-CU$3)/('Heat X-changer Worksheet'!$F$33*'Heat X-changer Worksheet'!$F$34)-$C71)</f>
        <v>86.112073944039707</v>
      </c>
      <c r="CV71" s="32">
        <f>-('Heat X-changer Worksheet'!$F$20*'Heat X-changer Worksheet'!$F$21*($L$1-CV$3)/('Heat X-changer Worksheet'!$F$33*'Heat X-changer Worksheet'!$F$34)-$C71)</f>
        <v>86.570912272639703</v>
      </c>
      <c r="CW71" s="32">
        <f>-('Heat X-changer Worksheet'!$F$20*'Heat X-changer Worksheet'!$F$21*($L$1-CW$3)/('Heat X-changer Worksheet'!$F$33*'Heat X-changer Worksheet'!$F$34)-$C71)</f>
        <v>87.029750601239712</v>
      </c>
      <c r="CX71" s="32">
        <f>-('Heat X-changer Worksheet'!$F$20*'Heat X-changer Worksheet'!$F$21*($L$1-CX$3)/('Heat X-changer Worksheet'!$F$33*'Heat X-changer Worksheet'!$F$34)-$C71)</f>
        <v>87.488588929839722</v>
      </c>
      <c r="CY71" s="32">
        <f>-('Heat X-changer Worksheet'!$F$20*'Heat X-changer Worksheet'!$F$21*($L$1-CY$3)/('Heat X-changer Worksheet'!$F$33*'Heat X-changer Worksheet'!$F$34)-$C71)</f>
        <v>87.947427258439731</v>
      </c>
      <c r="CZ71" s="32">
        <f>-('Heat X-changer Worksheet'!$F$20*'Heat X-changer Worksheet'!$F$21*($L$1-CZ$3)/('Heat X-changer Worksheet'!$F$33*'Heat X-changer Worksheet'!$F$34)-$C71)</f>
        <v>88.406265587039741</v>
      </c>
      <c r="DA71" s="32">
        <f>-('Heat X-changer Worksheet'!$F$20*'Heat X-changer Worksheet'!$F$21*($L$1-DA$3)/('Heat X-changer Worksheet'!$F$33*'Heat X-changer Worksheet'!$F$34)-$C71)</f>
        <v>88.865103915639736</v>
      </c>
      <c r="DB71" s="32">
        <f>-('Heat X-changer Worksheet'!$F$20*'Heat X-changer Worksheet'!$F$21*($L$1-DB$3)/('Heat X-changer Worksheet'!$F$33*'Heat X-changer Worksheet'!$F$34)-$C71)</f>
        <v>89.323942244239731</v>
      </c>
      <c r="DC71" s="32">
        <f>-('Heat X-changer Worksheet'!$F$20*'Heat X-changer Worksheet'!$F$21*($L$1-DC$3)/('Heat X-changer Worksheet'!$F$33*'Heat X-changer Worksheet'!$F$34)-$C71)</f>
        <v>89.782780572839741</v>
      </c>
      <c r="DD71" s="32">
        <f>-('Heat X-changer Worksheet'!$F$20*'Heat X-changer Worksheet'!$F$21*($L$1-DD$3)/('Heat X-changer Worksheet'!$F$33*'Heat X-changer Worksheet'!$F$34)-$C71)</f>
        <v>90.24161890143975</v>
      </c>
      <c r="DE71" s="32">
        <f>-('Heat X-changer Worksheet'!$F$20*'Heat X-changer Worksheet'!$F$21*($L$1-DE$3)/('Heat X-changer Worksheet'!$F$33*'Heat X-changer Worksheet'!$F$34)-$C71)</f>
        <v>90.70045723003976</v>
      </c>
      <c r="DF71" s="32">
        <f>-('Heat X-changer Worksheet'!$F$20*'Heat X-changer Worksheet'!$F$21*($L$1-DF$3)/('Heat X-changer Worksheet'!$F$33*'Heat X-changer Worksheet'!$F$34)-$C71)</f>
        <v>91.159295558639769</v>
      </c>
      <c r="DG71" s="32">
        <f>-('Heat X-changer Worksheet'!$F$20*'Heat X-changer Worksheet'!$F$21*($L$1-DG$3)/('Heat X-changer Worksheet'!$F$33*'Heat X-changer Worksheet'!$F$34)-$C71)</f>
        <v>91.618133887239765</v>
      </c>
      <c r="DH71" s="32">
        <f>-('Heat X-changer Worksheet'!$F$20*'Heat X-changer Worksheet'!$F$21*($L$1-DH$3)/('Heat X-changer Worksheet'!$F$33*'Heat X-changer Worksheet'!$F$34)-$C71)</f>
        <v>92.076972215839774</v>
      </c>
      <c r="DI71" s="32">
        <f>-('Heat X-changer Worksheet'!$F$20*'Heat X-changer Worksheet'!$F$21*($L$1-DI$3)/('Heat X-changer Worksheet'!$F$33*'Heat X-changer Worksheet'!$F$34)-$C71)</f>
        <v>92.535810544439784</v>
      </c>
      <c r="DJ71" s="32">
        <f>-('Heat X-changer Worksheet'!$F$20*'Heat X-changer Worksheet'!$F$21*($L$1-DJ$3)/('Heat X-changer Worksheet'!$F$33*'Heat X-changer Worksheet'!$F$34)-$C71)</f>
        <v>92.994648873039779</v>
      </c>
      <c r="DK71" s="32">
        <f>-('Heat X-changer Worksheet'!$F$20*'Heat X-changer Worksheet'!$F$21*($L$1-DK$3)/('Heat X-changer Worksheet'!$F$33*'Heat X-changer Worksheet'!$F$34)-$C71)</f>
        <v>93.453487201639788</v>
      </c>
      <c r="DL71" s="32">
        <f>-('Heat X-changer Worksheet'!$F$20*'Heat X-changer Worksheet'!$F$21*($L$1-DL$3)/('Heat X-changer Worksheet'!$F$33*'Heat X-changer Worksheet'!$F$34)-$C71)</f>
        <v>93.912325530239798</v>
      </c>
      <c r="DM71" s="32">
        <f>-('Heat X-changer Worksheet'!$F$20*'Heat X-changer Worksheet'!$F$21*($L$1-DM$3)/('Heat X-changer Worksheet'!$F$33*'Heat X-changer Worksheet'!$F$34)-$C71)</f>
        <v>94.371163858839793</v>
      </c>
      <c r="DN71" s="32">
        <f>-('Heat X-changer Worksheet'!$F$20*'Heat X-changer Worksheet'!$F$21*($L$1-DN$3)/('Heat X-changer Worksheet'!$F$33*'Heat X-changer Worksheet'!$F$34)-$C71)</f>
        <v>94.830002187439803</v>
      </c>
      <c r="DO71" s="32">
        <f>-('Heat X-changer Worksheet'!$F$20*'Heat X-changer Worksheet'!$F$21*($L$1-DO$3)/('Heat X-changer Worksheet'!$F$33*'Heat X-changer Worksheet'!$F$34)-$C71)</f>
        <v>95.288840516039812</v>
      </c>
      <c r="DP71" s="32">
        <f>-('Heat X-changer Worksheet'!$F$20*'Heat X-changer Worksheet'!$F$21*($L$1-DP$3)/('Heat X-changer Worksheet'!$F$33*'Heat X-changer Worksheet'!$F$34)-$C71)</f>
        <v>95.747678844639807</v>
      </c>
      <c r="DQ71" s="32">
        <f>-('Heat X-changer Worksheet'!$F$20*'Heat X-changer Worksheet'!$F$21*($L$1-DQ$3)/('Heat X-changer Worksheet'!$F$33*'Heat X-changer Worksheet'!$F$34)-$C71)</f>
        <v>96.206517173239817</v>
      </c>
      <c r="DR71" s="32">
        <f>-('Heat X-changer Worksheet'!$F$20*'Heat X-changer Worksheet'!$F$21*($L$1-DR$3)/('Heat X-changer Worksheet'!$F$33*'Heat X-changer Worksheet'!$F$34)-$C71)</f>
        <v>96.665355501839827</v>
      </c>
      <c r="DS71" s="32">
        <f>-('Heat X-changer Worksheet'!$F$20*'Heat X-changer Worksheet'!$F$21*($L$1-DS$3)/('Heat X-changer Worksheet'!$F$33*'Heat X-changer Worksheet'!$F$34)-$C71)</f>
        <v>97.124193830439822</v>
      </c>
      <c r="DT71" s="32">
        <f>-('Heat X-changer Worksheet'!$F$20*'Heat X-changer Worksheet'!$F$21*($L$1-DT$3)/('Heat X-changer Worksheet'!$F$33*'Heat X-changer Worksheet'!$F$34)-$C71)</f>
        <v>97.583032159039831</v>
      </c>
      <c r="DU71" s="32">
        <f>-('Heat X-changer Worksheet'!$F$20*'Heat X-changer Worksheet'!$F$21*($L$1-DU$3)/('Heat X-changer Worksheet'!$F$33*'Heat X-changer Worksheet'!$F$34)-$C71)</f>
        <v>98.041870487639841</v>
      </c>
      <c r="DV71" s="32">
        <f>-('Heat X-changer Worksheet'!$F$20*'Heat X-changer Worksheet'!$F$21*($L$1-DV$3)/('Heat X-changer Worksheet'!$F$33*'Heat X-changer Worksheet'!$F$34)-$C71)</f>
        <v>98.500708816239836</v>
      </c>
      <c r="DW71" s="32">
        <f>-('Heat X-changer Worksheet'!$F$20*'Heat X-changer Worksheet'!$F$21*($L$1-DW$3)/('Heat X-changer Worksheet'!$F$33*'Heat X-changer Worksheet'!$F$34)-$C71)</f>
        <v>98.959547144839846</v>
      </c>
      <c r="DX71" s="32">
        <f>-('Heat X-changer Worksheet'!$F$20*'Heat X-changer Worksheet'!$F$21*($L$1-DX$3)/('Heat X-changer Worksheet'!$F$33*'Heat X-changer Worksheet'!$F$34)-$C71)</f>
        <v>99.418385473439855</v>
      </c>
      <c r="DY71" s="32">
        <f>-('Heat X-changer Worksheet'!$F$20*'Heat X-changer Worksheet'!$F$21*($L$1-DY$3)/('Heat X-changer Worksheet'!$F$33*'Heat X-changer Worksheet'!$F$34)-$C71)</f>
        <v>99.87722380203985</v>
      </c>
      <c r="DZ71" s="32">
        <f>-('Heat X-changer Worksheet'!$F$20*'Heat X-changer Worksheet'!$F$21*($L$1-DZ$3)/('Heat X-changer Worksheet'!$F$33*'Heat X-changer Worksheet'!$F$34)-$C71)</f>
        <v>100.33606213063986</v>
      </c>
      <c r="EA71" s="32">
        <f>-('Heat X-changer Worksheet'!$F$20*'Heat X-changer Worksheet'!$F$21*($L$1-EA$3)/('Heat X-changer Worksheet'!$F$33*'Heat X-changer Worksheet'!$F$34)-$C71)</f>
        <v>100.79490045923987</v>
      </c>
      <c r="EB71" s="32">
        <f>-('Heat X-changer Worksheet'!$F$20*'Heat X-changer Worksheet'!$F$21*($L$1-EB$3)/('Heat X-changer Worksheet'!$F$33*'Heat X-changer Worksheet'!$F$34)-$C71)</f>
        <v>101.25373878783988</v>
      </c>
      <c r="EC71" s="32">
        <f>-('Heat X-changer Worksheet'!$F$20*'Heat X-changer Worksheet'!$F$21*($L$1-EC$3)/('Heat X-changer Worksheet'!$F$33*'Heat X-changer Worksheet'!$F$34)-$C71)</f>
        <v>101.71257711643987</v>
      </c>
      <c r="ED71" s="32">
        <f>-('Heat X-changer Worksheet'!$F$20*'Heat X-changer Worksheet'!$F$21*($L$1-ED$3)/('Heat X-changer Worksheet'!$F$33*'Heat X-changer Worksheet'!$F$34)-$C71)</f>
        <v>102.17141544503988</v>
      </c>
      <c r="EE71" s="32">
        <f>-('Heat X-changer Worksheet'!$F$20*'Heat X-changer Worksheet'!$F$21*($L$1-EE$3)/('Heat X-changer Worksheet'!$F$33*'Heat X-changer Worksheet'!$F$34)-$C71)</f>
        <v>102.63025377363989</v>
      </c>
      <c r="EF71" s="32">
        <f>-('Heat X-changer Worksheet'!$F$20*'Heat X-changer Worksheet'!$F$21*($L$1-EF$3)/('Heat X-changer Worksheet'!$F$33*'Heat X-changer Worksheet'!$F$34)-$C71)</f>
        <v>103.08909210223989</v>
      </c>
      <c r="EG71" s="32">
        <f>-('Heat X-changer Worksheet'!$F$20*'Heat X-changer Worksheet'!$F$21*($L$1-EG$3)/('Heat X-changer Worksheet'!$F$33*'Heat X-changer Worksheet'!$F$34)-$C71)</f>
        <v>103.5479304308399</v>
      </c>
      <c r="EH71" s="32">
        <f>-('Heat X-changer Worksheet'!$F$20*'Heat X-changer Worksheet'!$F$21*($L$1-EH$3)/('Heat X-changer Worksheet'!$F$33*'Heat X-changer Worksheet'!$F$34)-$C71)</f>
        <v>104.00676875943991</v>
      </c>
      <c r="EI71" s="32">
        <f>-('Heat X-changer Worksheet'!$F$20*'Heat X-changer Worksheet'!$F$21*($L$1-EI$3)/('Heat X-changer Worksheet'!$F$33*'Heat X-changer Worksheet'!$F$34)-$C71)</f>
        <v>104.46560708803992</v>
      </c>
      <c r="EJ71" s="32">
        <f>-('Heat X-changer Worksheet'!$F$20*'Heat X-changer Worksheet'!$F$21*($L$1-EJ$3)/('Heat X-changer Worksheet'!$F$33*'Heat X-changer Worksheet'!$F$34)-$C71)</f>
        <v>104.92444541663991</v>
      </c>
      <c r="EK71" s="32">
        <f>-('Heat X-changer Worksheet'!$F$20*'Heat X-changer Worksheet'!$F$21*($L$1-EK$3)/('Heat X-changer Worksheet'!$F$33*'Heat X-changer Worksheet'!$F$34)-$C71)</f>
        <v>105.38328374523992</v>
      </c>
      <c r="EL71" s="32">
        <f>-('Heat X-changer Worksheet'!$F$20*'Heat X-changer Worksheet'!$F$21*($L$1-EL$3)/('Heat X-changer Worksheet'!$F$33*'Heat X-changer Worksheet'!$F$34)-$C71)</f>
        <v>105.84212207383992</v>
      </c>
      <c r="EM71" s="32">
        <f>-('Heat X-changer Worksheet'!$F$20*'Heat X-changer Worksheet'!$F$21*($L$1-EM$3)/('Heat X-changer Worksheet'!$F$33*'Heat X-changer Worksheet'!$F$34)-$C71)</f>
        <v>106.30096040243993</v>
      </c>
      <c r="EN71" s="32">
        <f>-('Heat X-changer Worksheet'!$F$20*'Heat X-changer Worksheet'!$F$21*($L$1-EN$3)/('Heat X-changer Worksheet'!$F$33*'Heat X-changer Worksheet'!$F$34)-$C71)</f>
        <v>106.75979873103994</v>
      </c>
    </row>
    <row r="72" spans="3:144">
      <c r="C72" s="30">
        <f t="shared" si="4"/>
        <v>112</v>
      </c>
      <c r="D72" s="32">
        <f>-('Heat X-changer Worksheet'!$F$20*'Heat X-changer Worksheet'!$F$21*($L$1-D$3)/('Heat X-changer Worksheet'!$F$33*'Heat X-changer Worksheet'!$F$34)-$C72)</f>
        <v>41.522432727039217</v>
      </c>
      <c r="E72" s="32">
        <f>-('Heat X-changer Worksheet'!$F$20*'Heat X-changer Worksheet'!$F$21*($L$1-E$3)/('Heat X-changer Worksheet'!$F$33*'Heat X-changer Worksheet'!$F$34)-$C72)</f>
        <v>41.981271055639226</v>
      </c>
      <c r="F72" s="32">
        <f>-('Heat X-changer Worksheet'!$F$20*'Heat X-changer Worksheet'!$F$21*($L$1-F$3)/('Heat X-changer Worksheet'!$F$33*'Heat X-changer Worksheet'!$F$34)-$C72)</f>
        <v>42.440109384239236</v>
      </c>
      <c r="G72" s="32">
        <f>-('Heat X-changer Worksheet'!$F$20*'Heat X-changer Worksheet'!$F$21*($L$1-G$3)/('Heat X-changer Worksheet'!$F$33*'Heat X-changer Worksheet'!$F$34)-$C72)</f>
        <v>42.898947712839231</v>
      </c>
      <c r="H72" s="32">
        <f>-('Heat X-changer Worksheet'!$F$20*'Heat X-changer Worksheet'!$F$21*($L$1-H$3)/('Heat X-changer Worksheet'!$F$33*'Heat X-changer Worksheet'!$F$34)-$C72)</f>
        <v>43.35778604143924</v>
      </c>
      <c r="I72" s="32">
        <f>-('Heat X-changer Worksheet'!$F$20*'Heat X-changer Worksheet'!$F$21*($L$1-I$3)/('Heat X-changer Worksheet'!$F$33*'Heat X-changer Worksheet'!$F$34)-$C72)</f>
        <v>43.81662437003925</v>
      </c>
      <c r="J72" s="32">
        <f>-('Heat X-changer Worksheet'!$F$20*'Heat X-changer Worksheet'!$F$21*($L$1-J$3)/('Heat X-changer Worksheet'!$F$33*'Heat X-changer Worksheet'!$F$34)-$C72)</f>
        <v>44.275462698639259</v>
      </c>
      <c r="K72" s="32">
        <f>-('Heat X-changer Worksheet'!$F$20*'Heat X-changer Worksheet'!$F$21*($L$1-K$3)/('Heat X-changer Worksheet'!$F$33*'Heat X-changer Worksheet'!$F$34)-$C72)</f>
        <v>44.734301027239255</v>
      </c>
      <c r="L72" s="32">
        <f>-('Heat X-changer Worksheet'!$F$20*'Heat X-changer Worksheet'!$F$21*($L$1-L$3)/('Heat X-changer Worksheet'!$F$33*'Heat X-changer Worksheet'!$F$34)-$C72)</f>
        <v>45.193139355839264</v>
      </c>
      <c r="M72" s="32">
        <f>-('Heat X-changer Worksheet'!$F$20*'Heat X-changer Worksheet'!$F$21*($L$1-M$3)/('Heat X-changer Worksheet'!$F$33*'Heat X-changer Worksheet'!$F$34)-$C72)</f>
        <v>45.651977684439274</v>
      </c>
      <c r="N72" s="32">
        <f>-('Heat X-changer Worksheet'!$F$20*'Heat X-changer Worksheet'!$F$21*($L$1-N$3)/('Heat X-changer Worksheet'!$F$33*'Heat X-changer Worksheet'!$F$34)-$C72)</f>
        <v>46.110816013039269</v>
      </c>
      <c r="O72" s="32">
        <f>-('Heat X-changer Worksheet'!$F$20*'Heat X-changer Worksheet'!$F$21*($L$1-O$3)/('Heat X-changer Worksheet'!$F$33*'Heat X-changer Worksheet'!$F$34)-$C72)</f>
        <v>46.569654341639279</v>
      </c>
      <c r="P72" s="32">
        <f>-('Heat X-changer Worksheet'!$F$20*'Heat X-changer Worksheet'!$F$21*($L$1-P$3)/('Heat X-changer Worksheet'!$F$33*'Heat X-changer Worksheet'!$F$34)-$C72)</f>
        <v>47.028492670239288</v>
      </c>
      <c r="Q72" s="32">
        <f>-('Heat X-changer Worksheet'!$F$20*'Heat X-changer Worksheet'!$F$21*($L$1-Q$3)/('Heat X-changer Worksheet'!$F$33*'Heat X-changer Worksheet'!$F$34)-$C72)</f>
        <v>47.487330998839298</v>
      </c>
      <c r="R72" s="32">
        <f>-('Heat X-changer Worksheet'!$F$20*'Heat X-changer Worksheet'!$F$21*($L$1-R$3)/('Heat X-changer Worksheet'!$F$33*'Heat X-changer Worksheet'!$F$34)-$C72)</f>
        <v>47.946169327439293</v>
      </c>
      <c r="S72" s="32">
        <f>-('Heat X-changer Worksheet'!$F$20*'Heat X-changer Worksheet'!$F$21*($L$1-S$3)/('Heat X-changer Worksheet'!$F$33*'Heat X-changer Worksheet'!$F$34)-$C72)</f>
        <v>48.405007656039302</v>
      </c>
      <c r="T72" s="32">
        <f>-('Heat X-changer Worksheet'!$F$20*'Heat X-changer Worksheet'!$F$21*($L$1-T$3)/('Heat X-changer Worksheet'!$F$33*'Heat X-changer Worksheet'!$F$34)-$C72)</f>
        <v>48.863845984639305</v>
      </c>
      <c r="U72" s="32">
        <f>-('Heat X-changer Worksheet'!$F$20*'Heat X-changer Worksheet'!$F$21*($L$1-U$3)/('Heat X-changer Worksheet'!$F$33*'Heat X-changer Worksheet'!$F$34)-$C72)</f>
        <v>49.322684313239314</v>
      </c>
      <c r="V72" s="32">
        <f>-('Heat X-changer Worksheet'!$F$20*'Heat X-changer Worksheet'!$F$21*($L$1-V$3)/('Heat X-changer Worksheet'!$F$33*'Heat X-changer Worksheet'!$F$34)-$C72)</f>
        <v>49.781522641839317</v>
      </c>
      <c r="W72" s="32">
        <f>-('Heat X-changer Worksheet'!$F$20*'Heat X-changer Worksheet'!$F$21*($L$1-W$3)/('Heat X-changer Worksheet'!$F$33*'Heat X-changer Worksheet'!$F$34)-$C72)</f>
        <v>50.240360970439326</v>
      </c>
      <c r="X72" s="32">
        <f>-('Heat X-changer Worksheet'!$F$20*'Heat X-changer Worksheet'!$F$21*($L$1-X$3)/('Heat X-changer Worksheet'!$F$33*'Heat X-changer Worksheet'!$F$34)-$C72)</f>
        <v>50.699199299039329</v>
      </c>
      <c r="Y72" s="32">
        <f>-('Heat X-changer Worksheet'!$F$20*'Heat X-changer Worksheet'!$F$21*($L$1-Y$3)/('Heat X-changer Worksheet'!$F$33*'Heat X-changer Worksheet'!$F$34)-$C72)</f>
        <v>51.158037627639331</v>
      </c>
      <c r="Z72" s="32">
        <f>-('Heat X-changer Worksheet'!$F$20*'Heat X-changer Worksheet'!$F$21*($L$1-Z$3)/('Heat X-changer Worksheet'!$F$33*'Heat X-changer Worksheet'!$F$34)-$C72)</f>
        <v>51.61687595623934</v>
      </c>
      <c r="AA72" s="32">
        <f>-('Heat X-changer Worksheet'!$F$20*'Heat X-changer Worksheet'!$F$21*($L$1-AA$3)/('Heat X-changer Worksheet'!$F$33*'Heat X-changer Worksheet'!$F$34)-$C72)</f>
        <v>52.075714284839343</v>
      </c>
      <c r="AB72" s="32">
        <f>-('Heat X-changer Worksheet'!$F$20*'Heat X-changer Worksheet'!$F$21*($L$1-AB$3)/('Heat X-changer Worksheet'!$F$33*'Heat X-changer Worksheet'!$F$34)-$C72)</f>
        <v>52.534552613439345</v>
      </c>
      <c r="AC72" s="32">
        <f>-('Heat X-changer Worksheet'!$F$20*'Heat X-changer Worksheet'!$F$21*($L$1-AC$3)/('Heat X-changer Worksheet'!$F$33*'Heat X-changer Worksheet'!$F$34)-$C72)</f>
        <v>52.993390942039348</v>
      </c>
      <c r="AD72" s="32">
        <f>-('Heat X-changer Worksheet'!$F$20*'Heat X-changer Worksheet'!$F$21*($L$1-AD$3)/('Heat X-changer Worksheet'!$F$33*'Heat X-changer Worksheet'!$F$34)-$C72)</f>
        <v>53.452229270639357</v>
      </c>
      <c r="AE72" s="32">
        <f>-('Heat X-changer Worksheet'!$F$20*'Heat X-changer Worksheet'!$F$21*($L$1-AE$3)/('Heat X-changer Worksheet'!$F$33*'Heat X-changer Worksheet'!$F$34)-$C72)</f>
        <v>53.91106759923936</v>
      </c>
      <c r="AF72" s="32">
        <f>-('Heat X-changer Worksheet'!$F$20*'Heat X-changer Worksheet'!$F$21*($L$1-AF$3)/('Heat X-changer Worksheet'!$F$33*'Heat X-changer Worksheet'!$F$34)-$C72)</f>
        <v>54.369905927839362</v>
      </c>
      <c r="AG72" s="32">
        <f>-('Heat X-changer Worksheet'!$F$20*'Heat X-changer Worksheet'!$F$21*($L$1-AG$3)/('Heat X-changer Worksheet'!$F$33*'Heat X-changer Worksheet'!$F$34)-$C72)</f>
        <v>54.828744256439371</v>
      </c>
      <c r="AH72" s="32">
        <f>-('Heat X-changer Worksheet'!$F$20*'Heat X-changer Worksheet'!$F$21*($L$1-AH$3)/('Heat X-changer Worksheet'!$F$33*'Heat X-changer Worksheet'!$F$34)-$C72)</f>
        <v>55.287582585039374</v>
      </c>
      <c r="AI72" s="32">
        <f>-('Heat X-changer Worksheet'!$F$20*'Heat X-changer Worksheet'!$F$21*($L$1-AI$3)/('Heat X-changer Worksheet'!$F$33*'Heat X-changer Worksheet'!$F$34)-$C72)</f>
        <v>55.746420913639383</v>
      </c>
      <c r="AJ72" s="32">
        <f>-('Heat X-changer Worksheet'!$F$20*'Heat X-changer Worksheet'!$F$21*($L$1-AJ$3)/('Heat X-changer Worksheet'!$F$33*'Heat X-changer Worksheet'!$F$34)-$C72)</f>
        <v>56.205259242239386</v>
      </c>
      <c r="AK72" s="32">
        <f>-('Heat X-changer Worksheet'!$F$20*'Heat X-changer Worksheet'!$F$21*($L$1-AK$3)/('Heat X-changer Worksheet'!$F$33*'Heat X-changer Worksheet'!$F$34)-$C72)</f>
        <v>56.664097570839395</v>
      </c>
      <c r="AL72" s="32">
        <f>-('Heat X-changer Worksheet'!$F$20*'Heat X-changer Worksheet'!$F$21*($L$1-AL$3)/('Heat X-changer Worksheet'!$F$33*'Heat X-changer Worksheet'!$F$34)-$C72)</f>
        <v>57.122935899439398</v>
      </c>
      <c r="AM72" s="32">
        <f>-('Heat X-changer Worksheet'!$F$20*'Heat X-changer Worksheet'!$F$21*($L$1-AM$3)/('Heat X-changer Worksheet'!$F$33*'Heat X-changer Worksheet'!$F$34)-$C72)</f>
        <v>57.5817742280394</v>
      </c>
      <c r="AN72" s="32">
        <f>-('Heat X-changer Worksheet'!$F$20*'Heat X-changer Worksheet'!$F$21*($L$1-AN$3)/('Heat X-changer Worksheet'!$F$33*'Heat X-changer Worksheet'!$F$34)-$C72)</f>
        <v>58.04061255663941</v>
      </c>
      <c r="AO72" s="32">
        <f>-('Heat X-changer Worksheet'!$F$20*'Heat X-changer Worksheet'!$F$21*($L$1-AO$3)/('Heat X-changer Worksheet'!$F$33*'Heat X-changer Worksheet'!$F$34)-$C72)</f>
        <v>58.499450885239412</v>
      </c>
      <c r="AP72" s="32">
        <f>-('Heat X-changer Worksheet'!$F$20*'Heat X-changer Worksheet'!$F$21*($L$1-AP$3)/('Heat X-changer Worksheet'!$F$33*'Heat X-changer Worksheet'!$F$34)-$C72)</f>
        <v>58.958289213839421</v>
      </c>
      <c r="AQ72" s="32">
        <f>-('Heat X-changer Worksheet'!$F$20*'Heat X-changer Worksheet'!$F$21*($L$1-AQ$3)/('Heat X-changer Worksheet'!$F$33*'Heat X-changer Worksheet'!$F$34)-$C72)</f>
        <v>59.417127542439424</v>
      </c>
      <c r="AR72" s="32">
        <f>-('Heat X-changer Worksheet'!$F$20*'Heat X-changer Worksheet'!$F$21*($L$1-AR$3)/('Heat X-changer Worksheet'!$F$33*'Heat X-changer Worksheet'!$F$34)-$C72)</f>
        <v>59.875965871039433</v>
      </c>
      <c r="AS72" s="32">
        <f>-('Heat X-changer Worksheet'!$F$20*'Heat X-changer Worksheet'!$F$21*($L$1-AS$3)/('Heat X-changer Worksheet'!$F$33*'Heat X-changer Worksheet'!$F$34)-$C72)</f>
        <v>60.334804199639436</v>
      </c>
      <c r="AT72" s="32">
        <f>-('Heat X-changer Worksheet'!$F$20*'Heat X-changer Worksheet'!$F$21*($L$1-AT$3)/('Heat X-changer Worksheet'!$F$33*'Heat X-changer Worksheet'!$F$34)-$C72)</f>
        <v>60.793642528239431</v>
      </c>
      <c r="AU72" s="32">
        <f>-('Heat X-changer Worksheet'!$F$20*'Heat X-changer Worksheet'!$F$21*($L$1-AU$3)/('Heat X-changer Worksheet'!$F$33*'Heat X-changer Worksheet'!$F$34)-$C72)</f>
        <v>61.252480856839441</v>
      </c>
      <c r="AV72" s="32">
        <f>-('Heat X-changer Worksheet'!$F$20*'Heat X-changer Worksheet'!$F$21*($L$1-AV$3)/('Heat X-changer Worksheet'!$F$33*'Heat X-changer Worksheet'!$F$34)-$C72)</f>
        <v>61.711319185439443</v>
      </c>
      <c r="AW72" s="32">
        <f>-('Heat X-changer Worksheet'!$F$20*'Heat X-changer Worksheet'!$F$21*($L$1-AW$3)/('Heat X-changer Worksheet'!$F$33*'Heat X-changer Worksheet'!$F$34)-$C72)</f>
        <v>62.170157514039452</v>
      </c>
      <c r="AX72" s="32">
        <f>-('Heat X-changer Worksheet'!$F$20*'Heat X-changer Worksheet'!$F$21*($L$1-AX$3)/('Heat X-changer Worksheet'!$F$33*'Heat X-changer Worksheet'!$F$34)-$C72)</f>
        <v>62.628995842639455</v>
      </c>
      <c r="AY72" s="32">
        <f>-('Heat X-changer Worksheet'!$F$20*'Heat X-changer Worksheet'!$F$21*($L$1-AY$3)/('Heat X-changer Worksheet'!$F$33*'Heat X-changer Worksheet'!$F$34)-$C72)</f>
        <v>63.087834171239464</v>
      </c>
      <c r="AZ72" s="32">
        <f>-('Heat X-changer Worksheet'!$F$20*'Heat X-changer Worksheet'!$F$21*($L$1-AZ$3)/('Heat X-changer Worksheet'!$F$33*'Heat X-changer Worksheet'!$F$34)-$C72)</f>
        <v>63.546672499839467</v>
      </c>
      <c r="BA72" s="32">
        <f>-('Heat X-changer Worksheet'!$F$20*'Heat X-changer Worksheet'!$F$21*($L$1-BA$3)/('Heat X-changer Worksheet'!$F$33*'Heat X-changer Worksheet'!$F$34)-$C72)</f>
        <v>64.005510828439469</v>
      </c>
      <c r="BB72" s="32">
        <f>-('Heat X-changer Worksheet'!$F$20*'Heat X-changer Worksheet'!$F$21*($L$1-BB$3)/('Heat X-changer Worksheet'!$F$33*'Heat X-changer Worksheet'!$F$34)-$C72)</f>
        <v>64.464349157039479</v>
      </c>
      <c r="BC72" s="32">
        <f>-('Heat X-changer Worksheet'!$F$20*'Heat X-changer Worksheet'!$F$21*($L$1-BC$3)/('Heat X-changer Worksheet'!$F$33*'Heat X-changer Worksheet'!$F$34)-$C72)</f>
        <v>64.923187485639488</v>
      </c>
      <c r="BD72" s="32">
        <f>-('Heat X-changer Worksheet'!$F$20*'Heat X-changer Worksheet'!$F$21*($L$1-BD$3)/('Heat X-changer Worksheet'!$F$33*'Heat X-changer Worksheet'!$F$34)-$C72)</f>
        <v>65.382025814239483</v>
      </c>
      <c r="BE72" s="32">
        <f>-('Heat X-changer Worksheet'!$F$20*'Heat X-changer Worksheet'!$F$21*($L$1-BE$3)/('Heat X-changer Worksheet'!$F$33*'Heat X-changer Worksheet'!$F$34)-$C72)</f>
        <v>65.840864142839493</v>
      </c>
      <c r="BF72" s="32">
        <f>-('Heat X-changer Worksheet'!$F$20*'Heat X-changer Worksheet'!$F$21*($L$1-BF$3)/('Heat X-changer Worksheet'!$F$33*'Heat X-changer Worksheet'!$F$34)-$C72)</f>
        <v>66.299702471439502</v>
      </c>
      <c r="BG72" s="32">
        <f>-('Heat X-changer Worksheet'!$F$20*'Heat X-changer Worksheet'!$F$21*($L$1-BG$3)/('Heat X-changer Worksheet'!$F$33*'Heat X-changer Worksheet'!$F$34)-$C72)</f>
        <v>66.758540800039498</v>
      </c>
      <c r="BH72" s="32">
        <f>-('Heat X-changer Worksheet'!$F$20*'Heat X-changer Worksheet'!$F$21*($L$1-BH$3)/('Heat X-changer Worksheet'!$F$33*'Heat X-changer Worksheet'!$F$34)-$C72)</f>
        <v>67.217379128639507</v>
      </c>
      <c r="BI72" s="32">
        <f>-('Heat X-changer Worksheet'!$F$20*'Heat X-changer Worksheet'!$F$21*($L$1-BI$3)/('Heat X-changer Worksheet'!$F$33*'Heat X-changer Worksheet'!$F$34)-$C72)</f>
        <v>67.676217457239517</v>
      </c>
      <c r="BJ72" s="32">
        <f>-('Heat X-changer Worksheet'!$F$20*'Heat X-changer Worksheet'!$F$21*($L$1-BJ$3)/('Heat X-changer Worksheet'!$F$33*'Heat X-changer Worksheet'!$F$34)-$C72)</f>
        <v>68.135055785839512</v>
      </c>
      <c r="BK72" s="32">
        <f>-('Heat X-changer Worksheet'!$F$20*'Heat X-changer Worksheet'!$F$21*($L$1-BK$3)/('Heat X-changer Worksheet'!$F$33*'Heat X-changer Worksheet'!$F$34)-$C72)</f>
        <v>68.593894114439536</v>
      </c>
      <c r="BL72" s="32">
        <f>-('Heat X-changer Worksheet'!$F$20*'Heat X-changer Worksheet'!$F$21*($L$1-BL$3)/('Heat X-changer Worksheet'!$F$33*'Heat X-changer Worksheet'!$F$34)-$C72)</f>
        <v>69.052732443039531</v>
      </c>
      <c r="BM72" s="32">
        <f>-('Heat X-changer Worksheet'!$F$20*'Heat X-changer Worksheet'!$F$21*($L$1-BM$3)/('Heat X-changer Worksheet'!$F$33*'Heat X-changer Worksheet'!$F$34)-$C72)</f>
        <v>69.511570771639526</v>
      </c>
      <c r="BN72" s="32">
        <f>-('Heat X-changer Worksheet'!$F$20*'Heat X-changer Worksheet'!$F$21*($L$1-BN$3)/('Heat X-changer Worksheet'!$F$33*'Heat X-changer Worksheet'!$F$34)-$C72)</f>
        <v>69.970409100239536</v>
      </c>
      <c r="BO72" s="32">
        <f>-('Heat X-changer Worksheet'!$F$20*'Heat X-changer Worksheet'!$F$21*($L$1-BO$3)/('Heat X-changer Worksheet'!$F$33*'Heat X-changer Worksheet'!$F$34)-$C72)</f>
        <v>70.429247428839545</v>
      </c>
      <c r="BP72" s="32">
        <f>-('Heat X-changer Worksheet'!$F$20*'Heat X-changer Worksheet'!$F$21*($L$1-BP$3)/('Heat X-changer Worksheet'!$F$33*'Heat X-changer Worksheet'!$F$34)-$C72)</f>
        <v>70.888085757439541</v>
      </c>
      <c r="BQ72" s="32">
        <f>-('Heat X-changer Worksheet'!$F$20*'Heat X-changer Worksheet'!$F$21*($L$1-BQ$3)/('Heat X-changer Worksheet'!$F$33*'Heat X-changer Worksheet'!$F$34)-$C72)</f>
        <v>71.34692408603955</v>
      </c>
      <c r="BR72" s="32">
        <f>-('Heat X-changer Worksheet'!$F$20*'Heat X-changer Worksheet'!$F$21*($L$1-BR$3)/('Heat X-changer Worksheet'!$F$33*'Heat X-changer Worksheet'!$F$34)-$C72)</f>
        <v>71.80576241463956</v>
      </c>
      <c r="BS72" s="32">
        <f>-('Heat X-changer Worksheet'!$F$20*'Heat X-changer Worksheet'!$F$21*($L$1-BS$3)/('Heat X-changer Worksheet'!$F$33*'Heat X-changer Worksheet'!$F$34)-$C72)</f>
        <v>72.264600743239555</v>
      </c>
      <c r="BT72" s="32">
        <f>-('Heat X-changer Worksheet'!$F$20*'Heat X-changer Worksheet'!$F$21*($L$1-BT$3)/('Heat X-changer Worksheet'!$F$33*'Heat X-changer Worksheet'!$F$34)-$C72)</f>
        <v>72.723439071839579</v>
      </c>
      <c r="BU72" s="32">
        <f>-('Heat X-changer Worksheet'!$F$20*'Heat X-changer Worksheet'!$F$21*($L$1-BU$3)/('Heat X-changer Worksheet'!$F$33*'Heat X-changer Worksheet'!$F$34)-$C72)</f>
        <v>73.182277400439574</v>
      </c>
      <c r="BV72" s="32">
        <f>-('Heat X-changer Worksheet'!$F$20*'Heat X-changer Worksheet'!$F$21*($L$1-BV$3)/('Heat X-changer Worksheet'!$F$33*'Heat X-changer Worksheet'!$F$34)-$C72)</f>
        <v>73.641115729039569</v>
      </c>
      <c r="BW72" s="32">
        <f>-('Heat X-changer Worksheet'!$F$20*'Heat X-changer Worksheet'!$F$21*($L$1-BW$3)/('Heat X-changer Worksheet'!$F$33*'Heat X-changer Worksheet'!$F$34)-$C72)</f>
        <v>74.099954057639593</v>
      </c>
      <c r="BX72" s="32">
        <f>-('Heat X-changer Worksheet'!$F$20*'Heat X-changer Worksheet'!$F$21*($L$1-BX$3)/('Heat X-changer Worksheet'!$F$33*'Heat X-changer Worksheet'!$F$34)-$C72)</f>
        <v>74.558792386239588</v>
      </c>
      <c r="BY72" s="32">
        <f>-('Heat X-changer Worksheet'!$F$20*'Heat X-changer Worksheet'!$F$21*($L$1-BY$3)/('Heat X-changer Worksheet'!$F$33*'Heat X-changer Worksheet'!$F$34)-$C72)</f>
        <v>75.017630714839598</v>
      </c>
      <c r="BZ72" s="32">
        <f>-('Heat X-changer Worksheet'!$F$20*'Heat X-changer Worksheet'!$F$21*($L$1-BZ$3)/('Heat X-changer Worksheet'!$F$33*'Heat X-changer Worksheet'!$F$34)-$C72)</f>
        <v>75.476469043439607</v>
      </c>
      <c r="CA72" s="32">
        <f>-('Heat X-changer Worksheet'!$F$20*'Heat X-changer Worksheet'!$F$21*($L$1-CA$3)/('Heat X-changer Worksheet'!$F$33*'Heat X-changer Worksheet'!$F$34)-$C72)</f>
        <v>75.935307372039603</v>
      </c>
      <c r="CB72" s="32">
        <f>-('Heat X-changer Worksheet'!$F$20*'Heat X-changer Worksheet'!$F$21*($L$1-CB$3)/('Heat X-changer Worksheet'!$F$33*'Heat X-changer Worksheet'!$F$34)-$C72)</f>
        <v>76.394145700639612</v>
      </c>
      <c r="CC72" s="32">
        <f>-('Heat X-changer Worksheet'!$F$20*'Heat X-changer Worksheet'!$F$21*($L$1-CC$3)/('Heat X-changer Worksheet'!$F$33*'Heat X-changer Worksheet'!$F$34)-$C72)</f>
        <v>76.852984029239622</v>
      </c>
      <c r="CD72" s="32">
        <f>-('Heat X-changer Worksheet'!$F$20*'Heat X-changer Worksheet'!$F$21*($L$1-CD$3)/('Heat X-changer Worksheet'!$F$33*'Heat X-changer Worksheet'!$F$34)-$C72)</f>
        <v>77.311822357839617</v>
      </c>
      <c r="CE72" s="32">
        <f>-('Heat X-changer Worksheet'!$F$20*'Heat X-changer Worksheet'!$F$21*($L$1-CE$3)/('Heat X-changer Worksheet'!$F$33*'Heat X-changer Worksheet'!$F$34)-$C72)</f>
        <v>77.770660686439612</v>
      </c>
      <c r="CF72" s="32">
        <f>-('Heat X-changer Worksheet'!$F$20*'Heat X-changer Worksheet'!$F$21*($L$1-CF$3)/('Heat X-changer Worksheet'!$F$33*'Heat X-changer Worksheet'!$F$34)-$C72)</f>
        <v>78.229499015039636</v>
      </c>
      <c r="CG72" s="32">
        <f>-('Heat X-changer Worksheet'!$F$20*'Heat X-changer Worksheet'!$F$21*($L$1-CG$3)/('Heat X-changer Worksheet'!$F$33*'Heat X-changer Worksheet'!$F$34)-$C72)</f>
        <v>78.688337343639631</v>
      </c>
      <c r="CH72" s="32">
        <f>-('Heat X-changer Worksheet'!$F$20*'Heat X-changer Worksheet'!$F$21*($L$1-CH$3)/('Heat X-changer Worksheet'!$F$33*'Heat X-changer Worksheet'!$F$34)-$C72)</f>
        <v>79.147175672239641</v>
      </c>
      <c r="CI72" s="32">
        <f>-('Heat X-changer Worksheet'!$F$20*'Heat X-changer Worksheet'!$F$21*($L$1-CI$3)/('Heat X-changer Worksheet'!$F$33*'Heat X-changer Worksheet'!$F$34)-$C72)</f>
        <v>79.60601400083965</v>
      </c>
      <c r="CJ72" s="32">
        <f>-('Heat X-changer Worksheet'!$F$20*'Heat X-changer Worksheet'!$F$21*($L$1-CJ$3)/('Heat X-changer Worksheet'!$F$33*'Heat X-changer Worksheet'!$F$34)-$C72)</f>
        <v>80.064852329439645</v>
      </c>
      <c r="CK72" s="32">
        <f>-('Heat X-changer Worksheet'!$F$20*'Heat X-changer Worksheet'!$F$21*($L$1-CK$3)/('Heat X-changer Worksheet'!$F$33*'Heat X-changer Worksheet'!$F$34)-$C72)</f>
        <v>80.523690658039655</v>
      </c>
      <c r="CL72" s="32">
        <f>-('Heat X-changer Worksheet'!$F$20*'Heat X-changer Worksheet'!$F$21*($L$1-CL$3)/('Heat X-changer Worksheet'!$F$33*'Heat X-changer Worksheet'!$F$34)-$C72)</f>
        <v>80.982528986639664</v>
      </c>
      <c r="CM72" s="32">
        <f>-('Heat X-changer Worksheet'!$F$20*'Heat X-changer Worksheet'!$F$21*($L$1-CM$3)/('Heat X-changer Worksheet'!$F$33*'Heat X-changer Worksheet'!$F$34)-$C72)</f>
        <v>81.44136731523966</v>
      </c>
      <c r="CN72" s="32">
        <f>-('Heat X-changer Worksheet'!$F$20*'Heat X-changer Worksheet'!$F$21*($L$1-CN$3)/('Heat X-changer Worksheet'!$F$33*'Heat X-changer Worksheet'!$F$34)-$C72)</f>
        <v>81.900205643839669</v>
      </c>
      <c r="CO72" s="32">
        <f>-('Heat X-changer Worksheet'!$F$20*'Heat X-changer Worksheet'!$F$21*($L$1-CO$3)/('Heat X-changer Worksheet'!$F$33*'Heat X-changer Worksheet'!$F$34)-$C72)</f>
        <v>82.359043972439679</v>
      </c>
      <c r="CP72" s="32">
        <f>-('Heat X-changer Worksheet'!$F$20*'Heat X-changer Worksheet'!$F$21*($L$1-CP$3)/('Heat X-changer Worksheet'!$F$33*'Heat X-changer Worksheet'!$F$34)-$C72)</f>
        <v>82.817882301039674</v>
      </c>
      <c r="CQ72" s="32">
        <f>-('Heat X-changer Worksheet'!$F$20*'Heat X-changer Worksheet'!$F$21*($L$1-CQ$3)/('Heat X-changer Worksheet'!$F$33*'Heat X-changer Worksheet'!$F$34)-$C72)</f>
        <v>83.276720629639684</v>
      </c>
      <c r="CR72" s="32">
        <f>-('Heat X-changer Worksheet'!$F$20*'Heat X-changer Worksheet'!$F$21*($L$1-CR$3)/('Heat X-changer Worksheet'!$F$33*'Heat X-changer Worksheet'!$F$34)-$C72)</f>
        <v>83.735558958239693</v>
      </c>
      <c r="CS72" s="32">
        <f>-('Heat X-changer Worksheet'!$F$20*'Heat X-changer Worksheet'!$F$21*($L$1-CS$3)/('Heat X-changer Worksheet'!$F$33*'Heat X-changer Worksheet'!$F$34)-$C72)</f>
        <v>84.194397286839688</v>
      </c>
      <c r="CT72" s="32">
        <f>-('Heat X-changer Worksheet'!$F$20*'Heat X-changer Worksheet'!$F$21*($L$1-CT$3)/('Heat X-changer Worksheet'!$F$33*'Heat X-changer Worksheet'!$F$34)-$C72)</f>
        <v>84.653235615439698</v>
      </c>
      <c r="CU72" s="32">
        <f>-('Heat X-changer Worksheet'!$F$20*'Heat X-changer Worksheet'!$F$21*($L$1-CU$3)/('Heat X-changer Worksheet'!$F$33*'Heat X-changer Worksheet'!$F$34)-$C72)</f>
        <v>85.112073944039707</v>
      </c>
      <c r="CV72" s="32">
        <f>-('Heat X-changer Worksheet'!$F$20*'Heat X-changer Worksheet'!$F$21*($L$1-CV$3)/('Heat X-changer Worksheet'!$F$33*'Heat X-changer Worksheet'!$F$34)-$C72)</f>
        <v>85.570912272639703</v>
      </c>
      <c r="CW72" s="32">
        <f>-('Heat X-changer Worksheet'!$F$20*'Heat X-changer Worksheet'!$F$21*($L$1-CW$3)/('Heat X-changer Worksheet'!$F$33*'Heat X-changer Worksheet'!$F$34)-$C72)</f>
        <v>86.029750601239712</v>
      </c>
      <c r="CX72" s="32">
        <f>-('Heat X-changer Worksheet'!$F$20*'Heat X-changer Worksheet'!$F$21*($L$1-CX$3)/('Heat X-changer Worksheet'!$F$33*'Heat X-changer Worksheet'!$F$34)-$C72)</f>
        <v>86.488588929839722</v>
      </c>
      <c r="CY72" s="32">
        <f>-('Heat X-changer Worksheet'!$F$20*'Heat X-changer Worksheet'!$F$21*($L$1-CY$3)/('Heat X-changer Worksheet'!$F$33*'Heat X-changer Worksheet'!$F$34)-$C72)</f>
        <v>86.947427258439731</v>
      </c>
      <c r="CZ72" s="32">
        <f>-('Heat X-changer Worksheet'!$F$20*'Heat X-changer Worksheet'!$F$21*($L$1-CZ$3)/('Heat X-changer Worksheet'!$F$33*'Heat X-changer Worksheet'!$F$34)-$C72)</f>
        <v>87.406265587039741</v>
      </c>
      <c r="DA72" s="32">
        <f>-('Heat X-changer Worksheet'!$F$20*'Heat X-changer Worksheet'!$F$21*($L$1-DA$3)/('Heat X-changer Worksheet'!$F$33*'Heat X-changer Worksheet'!$F$34)-$C72)</f>
        <v>87.865103915639736</v>
      </c>
      <c r="DB72" s="32">
        <f>-('Heat X-changer Worksheet'!$F$20*'Heat X-changer Worksheet'!$F$21*($L$1-DB$3)/('Heat X-changer Worksheet'!$F$33*'Heat X-changer Worksheet'!$F$34)-$C72)</f>
        <v>88.323942244239731</v>
      </c>
      <c r="DC72" s="32">
        <f>-('Heat X-changer Worksheet'!$F$20*'Heat X-changer Worksheet'!$F$21*($L$1-DC$3)/('Heat X-changer Worksheet'!$F$33*'Heat X-changer Worksheet'!$F$34)-$C72)</f>
        <v>88.782780572839741</v>
      </c>
      <c r="DD72" s="32">
        <f>-('Heat X-changer Worksheet'!$F$20*'Heat X-changer Worksheet'!$F$21*($L$1-DD$3)/('Heat X-changer Worksheet'!$F$33*'Heat X-changer Worksheet'!$F$34)-$C72)</f>
        <v>89.24161890143975</v>
      </c>
      <c r="DE72" s="32">
        <f>-('Heat X-changer Worksheet'!$F$20*'Heat X-changer Worksheet'!$F$21*($L$1-DE$3)/('Heat X-changer Worksheet'!$F$33*'Heat X-changer Worksheet'!$F$34)-$C72)</f>
        <v>89.70045723003976</v>
      </c>
      <c r="DF72" s="32">
        <f>-('Heat X-changer Worksheet'!$F$20*'Heat X-changer Worksheet'!$F$21*($L$1-DF$3)/('Heat X-changer Worksheet'!$F$33*'Heat X-changer Worksheet'!$F$34)-$C72)</f>
        <v>90.159295558639769</v>
      </c>
      <c r="DG72" s="32">
        <f>-('Heat X-changer Worksheet'!$F$20*'Heat X-changer Worksheet'!$F$21*($L$1-DG$3)/('Heat X-changer Worksheet'!$F$33*'Heat X-changer Worksheet'!$F$34)-$C72)</f>
        <v>90.618133887239765</v>
      </c>
      <c r="DH72" s="32">
        <f>-('Heat X-changer Worksheet'!$F$20*'Heat X-changer Worksheet'!$F$21*($L$1-DH$3)/('Heat X-changer Worksheet'!$F$33*'Heat X-changer Worksheet'!$F$34)-$C72)</f>
        <v>91.076972215839774</v>
      </c>
      <c r="DI72" s="32">
        <f>-('Heat X-changer Worksheet'!$F$20*'Heat X-changer Worksheet'!$F$21*($L$1-DI$3)/('Heat X-changer Worksheet'!$F$33*'Heat X-changer Worksheet'!$F$34)-$C72)</f>
        <v>91.535810544439784</v>
      </c>
      <c r="DJ72" s="32">
        <f>-('Heat X-changer Worksheet'!$F$20*'Heat X-changer Worksheet'!$F$21*($L$1-DJ$3)/('Heat X-changer Worksheet'!$F$33*'Heat X-changer Worksheet'!$F$34)-$C72)</f>
        <v>91.994648873039779</v>
      </c>
      <c r="DK72" s="32">
        <f>-('Heat X-changer Worksheet'!$F$20*'Heat X-changer Worksheet'!$F$21*($L$1-DK$3)/('Heat X-changer Worksheet'!$F$33*'Heat X-changer Worksheet'!$F$34)-$C72)</f>
        <v>92.453487201639788</v>
      </c>
      <c r="DL72" s="32">
        <f>-('Heat X-changer Worksheet'!$F$20*'Heat X-changer Worksheet'!$F$21*($L$1-DL$3)/('Heat X-changer Worksheet'!$F$33*'Heat X-changer Worksheet'!$F$34)-$C72)</f>
        <v>92.912325530239798</v>
      </c>
      <c r="DM72" s="32">
        <f>-('Heat X-changer Worksheet'!$F$20*'Heat X-changer Worksheet'!$F$21*($L$1-DM$3)/('Heat X-changer Worksheet'!$F$33*'Heat X-changer Worksheet'!$F$34)-$C72)</f>
        <v>93.371163858839793</v>
      </c>
      <c r="DN72" s="32">
        <f>-('Heat X-changer Worksheet'!$F$20*'Heat X-changer Worksheet'!$F$21*($L$1-DN$3)/('Heat X-changer Worksheet'!$F$33*'Heat X-changer Worksheet'!$F$34)-$C72)</f>
        <v>93.830002187439803</v>
      </c>
      <c r="DO72" s="32">
        <f>-('Heat X-changer Worksheet'!$F$20*'Heat X-changer Worksheet'!$F$21*($L$1-DO$3)/('Heat X-changer Worksheet'!$F$33*'Heat X-changer Worksheet'!$F$34)-$C72)</f>
        <v>94.288840516039812</v>
      </c>
      <c r="DP72" s="32">
        <f>-('Heat X-changer Worksheet'!$F$20*'Heat X-changer Worksheet'!$F$21*($L$1-DP$3)/('Heat X-changer Worksheet'!$F$33*'Heat X-changer Worksheet'!$F$34)-$C72)</f>
        <v>94.747678844639807</v>
      </c>
      <c r="DQ72" s="32">
        <f>-('Heat X-changer Worksheet'!$F$20*'Heat X-changer Worksheet'!$F$21*($L$1-DQ$3)/('Heat X-changer Worksheet'!$F$33*'Heat X-changer Worksheet'!$F$34)-$C72)</f>
        <v>95.206517173239817</v>
      </c>
      <c r="DR72" s="32">
        <f>-('Heat X-changer Worksheet'!$F$20*'Heat X-changer Worksheet'!$F$21*($L$1-DR$3)/('Heat X-changer Worksheet'!$F$33*'Heat X-changer Worksheet'!$F$34)-$C72)</f>
        <v>95.665355501839827</v>
      </c>
      <c r="DS72" s="32">
        <f>-('Heat X-changer Worksheet'!$F$20*'Heat X-changer Worksheet'!$F$21*($L$1-DS$3)/('Heat X-changer Worksheet'!$F$33*'Heat X-changer Worksheet'!$F$34)-$C72)</f>
        <v>96.124193830439822</v>
      </c>
      <c r="DT72" s="32">
        <f>-('Heat X-changer Worksheet'!$F$20*'Heat X-changer Worksheet'!$F$21*($L$1-DT$3)/('Heat X-changer Worksheet'!$F$33*'Heat X-changer Worksheet'!$F$34)-$C72)</f>
        <v>96.583032159039831</v>
      </c>
      <c r="DU72" s="32">
        <f>-('Heat X-changer Worksheet'!$F$20*'Heat X-changer Worksheet'!$F$21*($L$1-DU$3)/('Heat X-changer Worksheet'!$F$33*'Heat X-changer Worksheet'!$F$34)-$C72)</f>
        <v>97.041870487639841</v>
      </c>
      <c r="DV72" s="32">
        <f>-('Heat X-changer Worksheet'!$F$20*'Heat X-changer Worksheet'!$F$21*($L$1-DV$3)/('Heat X-changer Worksheet'!$F$33*'Heat X-changer Worksheet'!$F$34)-$C72)</f>
        <v>97.500708816239836</v>
      </c>
      <c r="DW72" s="32">
        <f>-('Heat X-changer Worksheet'!$F$20*'Heat X-changer Worksheet'!$F$21*($L$1-DW$3)/('Heat X-changer Worksheet'!$F$33*'Heat X-changer Worksheet'!$F$34)-$C72)</f>
        <v>97.959547144839846</v>
      </c>
      <c r="DX72" s="32">
        <f>-('Heat X-changer Worksheet'!$F$20*'Heat X-changer Worksheet'!$F$21*($L$1-DX$3)/('Heat X-changer Worksheet'!$F$33*'Heat X-changer Worksheet'!$F$34)-$C72)</f>
        <v>98.418385473439855</v>
      </c>
      <c r="DY72" s="32">
        <f>-('Heat X-changer Worksheet'!$F$20*'Heat X-changer Worksheet'!$F$21*($L$1-DY$3)/('Heat X-changer Worksheet'!$F$33*'Heat X-changer Worksheet'!$F$34)-$C72)</f>
        <v>98.87722380203985</v>
      </c>
      <c r="DZ72" s="32">
        <f>-('Heat X-changer Worksheet'!$F$20*'Heat X-changer Worksheet'!$F$21*($L$1-DZ$3)/('Heat X-changer Worksheet'!$F$33*'Heat X-changer Worksheet'!$F$34)-$C72)</f>
        <v>99.33606213063986</v>
      </c>
      <c r="EA72" s="32">
        <f>-('Heat X-changer Worksheet'!$F$20*'Heat X-changer Worksheet'!$F$21*($L$1-EA$3)/('Heat X-changer Worksheet'!$F$33*'Heat X-changer Worksheet'!$F$34)-$C72)</f>
        <v>99.794900459239869</v>
      </c>
      <c r="EB72" s="32">
        <f>-('Heat X-changer Worksheet'!$F$20*'Heat X-changer Worksheet'!$F$21*($L$1-EB$3)/('Heat X-changer Worksheet'!$F$33*'Heat X-changer Worksheet'!$F$34)-$C72)</f>
        <v>100.25373878783988</v>
      </c>
      <c r="EC72" s="32">
        <f>-('Heat X-changer Worksheet'!$F$20*'Heat X-changer Worksheet'!$F$21*($L$1-EC$3)/('Heat X-changer Worksheet'!$F$33*'Heat X-changer Worksheet'!$F$34)-$C72)</f>
        <v>100.71257711643987</v>
      </c>
      <c r="ED72" s="32">
        <f>-('Heat X-changer Worksheet'!$F$20*'Heat X-changer Worksheet'!$F$21*($L$1-ED$3)/('Heat X-changer Worksheet'!$F$33*'Heat X-changer Worksheet'!$F$34)-$C72)</f>
        <v>101.17141544503988</v>
      </c>
      <c r="EE72" s="32">
        <f>-('Heat X-changer Worksheet'!$F$20*'Heat X-changer Worksheet'!$F$21*($L$1-EE$3)/('Heat X-changer Worksheet'!$F$33*'Heat X-changer Worksheet'!$F$34)-$C72)</f>
        <v>101.63025377363989</v>
      </c>
      <c r="EF72" s="32">
        <f>-('Heat X-changer Worksheet'!$F$20*'Heat X-changer Worksheet'!$F$21*($L$1-EF$3)/('Heat X-changer Worksheet'!$F$33*'Heat X-changer Worksheet'!$F$34)-$C72)</f>
        <v>102.08909210223989</v>
      </c>
      <c r="EG72" s="32">
        <f>-('Heat X-changer Worksheet'!$F$20*'Heat X-changer Worksheet'!$F$21*($L$1-EG$3)/('Heat X-changer Worksheet'!$F$33*'Heat X-changer Worksheet'!$F$34)-$C72)</f>
        <v>102.5479304308399</v>
      </c>
      <c r="EH72" s="32">
        <f>-('Heat X-changer Worksheet'!$F$20*'Heat X-changer Worksheet'!$F$21*($L$1-EH$3)/('Heat X-changer Worksheet'!$F$33*'Heat X-changer Worksheet'!$F$34)-$C72)</f>
        <v>103.00676875943991</v>
      </c>
      <c r="EI72" s="32">
        <f>-('Heat X-changer Worksheet'!$F$20*'Heat X-changer Worksheet'!$F$21*($L$1-EI$3)/('Heat X-changer Worksheet'!$F$33*'Heat X-changer Worksheet'!$F$34)-$C72)</f>
        <v>103.46560708803992</v>
      </c>
      <c r="EJ72" s="32">
        <f>-('Heat X-changer Worksheet'!$F$20*'Heat X-changer Worksheet'!$F$21*($L$1-EJ$3)/('Heat X-changer Worksheet'!$F$33*'Heat X-changer Worksheet'!$F$34)-$C72)</f>
        <v>103.92444541663991</v>
      </c>
      <c r="EK72" s="32">
        <f>-('Heat X-changer Worksheet'!$F$20*'Heat X-changer Worksheet'!$F$21*($L$1-EK$3)/('Heat X-changer Worksheet'!$F$33*'Heat X-changer Worksheet'!$F$34)-$C72)</f>
        <v>104.38328374523992</v>
      </c>
      <c r="EL72" s="32">
        <f>-('Heat X-changer Worksheet'!$F$20*'Heat X-changer Worksheet'!$F$21*($L$1-EL$3)/('Heat X-changer Worksheet'!$F$33*'Heat X-changer Worksheet'!$F$34)-$C72)</f>
        <v>104.84212207383992</v>
      </c>
      <c r="EM72" s="32">
        <f>-('Heat X-changer Worksheet'!$F$20*'Heat X-changer Worksheet'!$F$21*($L$1-EM$3)/('Heat X-changer Worksheet'!$F$33*'Heat X-changer Worksheet'!$F$34)-$C72)</f>
        <v>105.30096040243993</v>
      </c>
      <c r="EN72" s="32">
        <f>-('Heat X-changer Worksheet'!$F$20*'Heat X-changer Worksheet'!$F$21*($L$1-EN$3)/('Heat X-changer Worksheet'!$F$33*'Heat X-changer Worksheet'!$F$34)-$C72)</f>
        <v>105.75979873103994</v>
      </c>
    </row>
    <row r="73" spans="3:144">
      <c r="C73" s="30">
        <f t="shared" si="4"/>
        <v>111</v>
      </c>
      <c r="D73" s="32">
        <f>-('Heat X-changer Worksheet'!$F$20*'Heat X-changer Worksheet'!$F$21*($L$1-D$3)/('Heat X-changer Worksheet'!$F$33*'Heat X-changer Worksheet'!$F$34)-$C73)</f>
        <v>40.522432727039217</v>
      </c>
      <c r="E73" s="32">
        <f>-('Heat X-changer Worksheet'!$F$20*'Heat X-changer Worksheet'!$F$21*($L$1-E$3)/('Heat X-changer Worksheet'!$F$33*'Heat X-changer Worksheet'!$F$34)-$C73)</f>
        <v>40.981271055639226</v>
      </c>
      <c r="F73" s="32">
        <f>-('Heat X-changer Worksheet'!$F$20*'Heat X-changer Worksheet'!$F$21*($L$1-F$3)/('Heat X-changer Worksheet'!$F$33*'Heat X-changer Worksheet'!$F$34)-$C73)</f>
        <v>41.440109384239236</v>
      </c>
      <c r="G73" s="32">
        <f>-('Heat X-changer Worksheet'!$F$20*'Heat X-changer Worksheet'!$F$21*($L$1-G$3)/('Heat X-changer Worksheet'!$F$33*'Heat X-changer Worksheet'!$F$34)-$C73)</f>
        <v>41.898947712839231</v>
      </c>
      <c r="H73" s="32">
        <f>-('Heat X-changer Worksheet'!$F$20*'Heat X-changer Worksheet'!$F$21*($L$1-H$3)/('Heat X-changer Worksheet'!$F$33*'Heat X-changer Worksheet'!$F$34)-$C73)</f>
        <v>42.35778604143924</v>
      </c>
      <c r="I73" s="32">
        <f>-('Heat X-changer Worksheet'!$F$20*'Heat X-changer Worksheet'!$F$21*($L$1-I$3)/('Heat X-changer Worksheet'!$F$33*'Heat X-changer Worksheet'!$F$34)-$C73)</f>
        <v>42.81662437003925</v>
      </c>
      <c r="J73" s="32">
        <f>-('Heat X-changer Worksheet'!$F$20*'Heat X-changer Worksheet'!$F$21*($L$1-J$3)/('Heat X-changer Worksheet'!$F$33*'Heat X-changer Worksheet'!$F$34)-$C73)</f>
        <v>43.275462698639259</v>
      </c>
      <c r="K73" s="32">
        <f>-('Heat X-changer Worksheet'!$F$20*'Heat X-changer Worksheet'!$F$21*($L$1-K$3)/('Heat X-changer Worksheet'!$F$33*'Heat X-changer Worksheet'!$F$34)-$C73)</f>
        <v>43.734301027239255</v>
      </c>
      <c r="L73" s="32">
        <f>-('Heat X-changer Worksheet'!$F$20*'Heat X-changer Worksheet'!$F$21*($L$1-L$3)/('Heat X-changer Worksheet'!$F$33*'Heat X-changer Worksheet'!$F$34)-$C73)</f>
        <v>44.193139355839264</v>
      </c>
      <c r="M73" s="32">
        <f>-('Heat X-changer Worksheet'!$F$20*'Heat X-changer Worksheet'!$F$21*($L$1-M$3)/('Heat X-changer Worksheet'!$F$33*'Heat X-changer Worksheet'!$F$34)-$C73)</f>
        <v>44.651977684439274</v>
      </c>
      <c r="N73" s="32">
        <f>-('Heat X-changer Worksheet'!$F$20*'Heat X-changer Worksheet'!$F$21*($L$1-N$3)/('Heat X-changer Worksheet'!$F$33*'Heat X-changer Worksheet'!$F$34)-$C73)</f>
        <v>45.110816013039269</v>
      </c>
      <c r="O73" s="32">
        <f>-('Heat X-changer Worksheet'!$F$20*'Heat X-changer Worksheet'!$F$21*($L$1-O$3)/('Heat X-changer Worksheet'!$F$33*'Heat X-changer Worksheet'!$F$34)-$C73)</f>
        <v>45.569654341639279</v>
      </c>
      <c r="P73" s="32">
        <f>-('Heat X-changer Worksheet'!$F$20*'Heat X-changer Worksheet'!$F$21*($L$1-P$3)/('Heat X-changer Worksheet'!$F$33*'Heat X-changer Worksheet'!$F$34)-$C73)</f>
        <v>46.028492670239288</v>
      </c>
      <c r="Q73" s="32">
        <f>-('Heat X-changer Worksheet'!$F$20*'Heat X-changer Worksheet'!$F$21*($L$1-Q$3)/('Heat X-changer Worksheet'!$F$33*'Heat X-changer Worksheet'!$F$34)-$C73)</f>
        <v>46.487330998839298</v>
      </c>
      <c r="R73" s="32">
        <f>-('Heat X-changer Worksheet'!$F$20*'Heat X-changer Worksheet'!$F$21*($L$1-R$3)/('Heat X-changer Worksheet'!$F$33*'Heat X-changer Worksheet'!$F$34)-$C73)</f>
        <v>46.946169327439293</v>
      </c>
      <c r="S73" s="32">
        <f>-('Heat X-changer Worksheet'!$F$20*'Heat X-changer Worksheet'!$F$21*($L$1-S$3)/('Heat X-changer Worksheet'!$F$33*'Heat X-changer Worksheet'!$F$34)-$C73)</f>
        <v>47.405007656039302</v>
      </c>
      <c r="T73" s="32">
        <f>-('Heat X-changer Worksheet'!$F$20*'Heat X-changer Worksheet'!$F$21*($L$1-T$3)/('Heat X-changer Worksheet'!$F$33*'Heat X-changer Worksheet'!$F$34)-$C73)</f>
        <v>47.863845984639305</v>
      </c>
      <c r="U73" s="32">
        <f>-('Heat X-changer Worksheet'!$F$20*'Heat X-changer Worksheet'!$F$21*($L$1-U$3)/('Heat X-changer Worksheet'!$F$33*'Heat X-changer Worksheet'!$F$34)-$C73)</f>
        <v>48.322684313239314</v>
      </c>
      <c r="V73" s="32">
        <f>-('Heat X-changer Worksheet'!$F$20*'Heat X-changer Worksheet'!$F$21*($L$1-V$3)/('Heat X-changer Worksheet'!$F$33*'Heat X-changer Worksheet'!$F$34)-$C73)</f>
        <v>48.781522641839317</v>
      </c>
      <c r="W73" s="32">
        <f>-('Heat X-changer Worksheet'!$F$20*'Heat X-changer Worksheet'!$F$21*($L$1-W$3)/('Heat X-changer Worksheet'!$F$33*'Heat X-changer Worksheet'!$F$34)-$C73)</f>
        <v>49.240360970439326</v>
      </c>
      <c r="X73" s="32">
        <f>-('Heat X-changer Worksheet'!$F$20*'Heat X-changer Worksheet'!$F$21*($L$1-X$3)/('Heat X-changer Worksheet'!$F$33*'Heat X-changer Worksheet'!$F$34)-$C73)</f>
        <v>49.699199299039329</v>
      </c>
      <c r="Y73" s="32">
        <f>-('Heat X-changer Worksheet'!$F$20*'Heat X-changer Worksheet'!$F$21*($L$1-Y$3)/('Heat X-changer Worksheet'!$F$33*'Heat X-changer Worksheet'!$F$34)-$C73)</f>
        <v>50.158037627639331</v>
      </c>
      <c r="Z73" s="32">
        <f>-('Heat X-changer Worksheet'!$F$20*'Heat X-changer Worksheet'!$F$21*($L$1-Z$3)/('Heat X-changer Worksheet'!$F$33*'Heat X-changer Worksheet'!$F$34)-$C73)</f>
        <v>50.61687595623934</v>
      </c>
      <c r="AA73" s="32">
        <f>-('Heat X-changer Worksheet'!$F$20*'Heat X-changer Worksheet'!$F$21*($L$1-AA$3)/('Heat X-changer Worksheet'!$F$33*'Heat X-changer Worksheet'!$F$34)-$C73)</f>
        <v>51.075714284839343</v>
      </c>
      <c r="AB73" s="32">
        <f>-('Heat X-changer Worksheet'!$F$20*'Heat X-changer Worksheet'!$F$21*($L$1-AB$3)/('Heat X-changer Worksheet'!$F$33*'Heat X-changer Worksheet'!$F$34)-$C73)</f>
        <v>51.534552613439345</v>
      </c>
      <c r="AC73" s="32">
        <f>-('Heat X-changer Worksheet'!$F$20*'Heat X-changer Worksheet'!$F$21*($L$1-AC$3)/('Heat X-changer Worksheet'!$F$33*'Heat X-changer Worksheet'!$F$34)-$C73)</f>
        <v>51.993390942039348</v>
      </c>
      <c r="AD73" s="32">
        <f>-('Heat X-changer Worksheet'!$F$20*'Heat X-changer Worksheet'!$F$21*($L$1-AD$3)/('Heat X-changer Worksheet'!$F$33*'Heat X-changer Worksheet'!$F$34)-$C73)</f>
        <v>52.452229270639357</v>
      </c>
      <c r="AE73" s="32">
        <f>-('Heat X-changer Worksheet'!$F$20*'Heat X-changer Worksheet'!$F$21*($L$1-AE$3)/('Heat X-changer Worksheet'!$F$33*'Heat X-changer Worksheet'!$F$34)-$C73)</f>
        <v>52.91106759923936</v>
      </c>
      <c r="AF73" s="32">
        <f>-('Heat X-changer Worksheet'!$F$20*'Heat X-changer Worksheet'!$F$21*($L$1-AF$3)/('Heat X-changer Worksheet'!$F$33*'Heat X-changer Worksheet'!$F$34)-$C73)</f>
        <v>53.369905927839362</v>
      </c>
      <c r="AG73" s="32">
        <f>-('Heat X-changer Worksheet'!$F$20*'Heat X-changer Worksheet'!$F$21*($L$1-AG$3)/('Heat X-changer Worksheet'!$F$33*'Heat X-changer Worksheet'!$F$34)-$C73)</f>
        <v>53.828744256439371</v>
      </c>
      <c r="AH73" s="32">
        <f>-('Heat X-changer Worksheet'!$F$20*'Heat X-changer Worksheet'!$F$21*($L$1-AH$3)/('Heat X-changer Worksheet'!$F$33*'Heat X-changer Worksheet'!$F$34)-$C73)</f>
        <v>54.287582585039374</v>
      </c>
      <c r="AI73" s="32">
        <f>-('Heat X-changer Worksheet'!$F$20*'Heat X-changer Worksheet'!$F$21*($L$1-AI$3)/('Heat X-changer Worksheet'!$F$33*'Heat X-changer Worksheet'!$F$34)-$C73)</f>
        <v>54.746420913639383</v>
      </c>
      <c r="AJ73" s="32">
        <f>-('Heat X-changer Worksheet'!$F$20*'Heat X-changer Worksheet'!$F$21*($L$1-AJ$3)/('Heat X-changer Worksheet'!$F$33*'Heat X-changer Worksheet'!$F$34)-$C73)</f>
        <v>55.205259242239386</v>
      </c>
      <c r="AK73" s="32">
        <f>-('Heat X-changer Worksheet'!$F$20*'Heat X-changer Worksheet'!$F$21*($L$1-AK$3)/('Heat X-changer Worksheet'!$F$33*'Heat X-changer Worksheet'!$F$34)-$C73)</f>
        <v>55.664097570839395</v>
      </c>
      <c r="AL73" s="32">
        <f>-('Heat X-changer Worksheet'!$F$20*'Heat X-changer Worksheet'!$F$21*($L$1-AL$3)/('Heat X-changer Worksheet'!$F$33*'Heat X-changer Worksheet'!$F$34)-$C73)</f>
        <v>56.122935899439398</v>
      </c>
      <c r="AM73" s="32">
        <f>-('Heat X-changer Worksheet'!$F$20*'Heat X-changer Worksheet'!$F$21*($L$1-AM$3)/('Heat X-changer Worksheet'!$F$33*'Heat X-changer Worksheet'!$F$34)-$C73)</f>
        <v>56.5817742280394</v>
      </c>
      <c r="AN73" s="32">
        <f>-('Heat X-changer Worksheet'!$F$20*'Heat X-changer Worksheet'!$F$21*($L$1-AN$3)/('Heat X-changer Worksheet'!$F$33*'Heat X-changer Worksheet'!$F$34)-$C73)</f>
        <v>57.04061255663941</v>
      </c>
      <c r="AO73" s="32">
        <f>-('Heat X-changer Worksheet'!$F$20*'Heat X-changer Worksheet'!$F$21*($L$1-AO$3)/('Heat X-changer Worksheet'!$F$33*'Heat X-changer Worksheet'!$F$34)-$C73)</f>
        <v>57.499450885239412</v>
      </c>
      <c r="AP73" s="32">
        <f>-('Heat X-changer Worksheet'!$F$20*'Heat X-changer Worksheet'!$F$21*($L$1-AP$3)/('Heat X-changer Worksheet'!$F$33*'Heat X-changer Worksheet'!$F$34)-$C73)</f>
        <v>57.958289213839421</v>
      </c>
      <c r="AQ73" s="32">
        <f>-('Heat X-changer Worksheet'!$F$20*'Heat X-changer Worksheet'!$F$21*($L$1-AQ$3)/('Heat X-changer Worksheet'!$F$33*'Heat X-changer Worksheet'!$F$34)-$C73)</f>
        <v>58.417127542439424</v>
      </c>
      <c r="AR73" s="32">
        <f>-('Heat X-changer Worksheet'!$F$20*'Heat X-changer Worksheet'!$F$21*($L$1-AR$3)/('Heat X-changer Worksheet'!$F$33*'Heat X-changer Worksheet'!$F$34)-$C73)</f>
        <v>58.875965871039433</v>
      </c>
      <c r="AS73" s="32">
        <f>-('Heat X-changer Worksheet'!$F$20*'Heat X-changer Worksheet'!$F$21*($L$1-AS$3)/('Heat X-changer Worksheet'!$F$33*'Heat X-changer Worksheet'!$F$34)-$C73)</f>
        <v>59.334804199639436</v>
      </c>
      <c r="AT73" s="32">
        <f>-('Heat X-changer Worksheet'!$F$20*'Heat X-changer Worksheet'!$F$21*($L$1-AT$3)/('Heat X-changer Worksheet'!$F$33*'Heat X-changer Worksheet'!$F$34)-$C73)</f>
        <v>59.793642528239431</v>
      </c>
      <c r="AU73" s="32">
        <f>-('Heat X-changer Worksheet'!$F$20*'Heat X-changer Worksheet'!$F$21*($L$1-AU$3)/('Heat X-changer Worksheet'!$F$33*'Heat X-changer Worksheet'!$F$34)-$C73)</f>
        <v>60.252480856839441</v>
      </c>
      <c r="AV73" s="32">
        <f>-('Heat X-changer Worksheet'!$F$20*'Heat X-changer Worksheet'!$F$21*($L$1-AV$3)/('Heat X-changer Worksheet'!$F$33*'Heat X-changer Worksheet'!$F$34)-$C73)</f>
        <v>60.711319185439443</v>
      </c>
      <c r="AW73" s="32">
        <f>-('Heat X-changer Worksheet'!$F$20*'Heat X-changer Worksheet'!$F$21*($L$1-AW$3)/('Heat X-changer Worksheet'!$F$33*'Heat X-changer Worksheet'!$F$34)-$C73)</f>
        <v>61.170157514039452</v>
      </c>
      <c r="AX73" s="32">
        <f>-('Heat X-changer Worksheet'!$F$20*'Heat X-changer Worksheet'!$F$21*($L$1-AX$3)/('Heat X-changer Worksheet'!$F$33*'Heat X-changer Worksheet'!$F$34)-$C73)</f>
        <v>61.628995842639455</v>
      </c>
      <c r="AY73" s="32">
        <f>-('Heat X-changer Worksheet'!$F$20*'Heat X-changer Worksheet'!$F$21*($L$1-AY$3)/('Heat X-changer Worksheet'!$F$33*'Heat X-changer Worksheet'!$F$34)-$C73)</f>
        <v>62.087834171239464</v>
      </c>
      <c r="AZ73" s="32">
        <f>-('Heat X-changer Worksheet'!$F$20*'Heat X-changer Worksheet'!$F$21*($L$1-AZ$3)/('Heat X-changer Worksheet'!$F$33*'Heat X-changer Worksheet'!$F$34)-$C73)</f>
        <v>62.546672499839467</v>
      </c>
      <c r="BA73" s="32">
        <f>-('Heat X-changer Worksheet'!$F$20*'Heat X-changer Worksheet'!$F$21*($L$1-BA$3)/('Heat X-changer Worksheet'!$F$33*'Heat X-changer Worksheet'!$F$34)-$C73)</f>
        <v>63.005510828439469</v>
      </c>
      <c r="BB73" s="32">
        <f>-('Heat X-changer Worksheet'!$F$20*'Heat X-changer Worksheet'!$F$21*($L$1-BB$3)/('Heat X-changer Worksheet'!$F$33*'Heat X-changer Worksheet'!$F$34)-$C73)</f>
        <v>63.464349157039479</v>
      </c>
      <c r="BC73" s="32">
        <f>-('Heat X-changer Worksheet'!$F$20*'Heat X-changer Worksheet'!$F$21*($L$1-BC$3)/('Heat X-changer Worksheet'!$F$33*'Heat X-changer Worksheet'!$F$34)-$C73)</f>
        <v>63.923187485639481</v>
      </c>
      <c r="BD73" s="32">
        <f>-('Heat X-changer Worksheet'!$F$20*'Heat X-changer Worksheet'!$F$21*($L$1-BD$3)/('Heat X-changer Worksheet'!$F$33*'Heat X-changer Worksheet'!$F$34)-$C73)</f>
        <v>64.382025814239483</v>
      </c>
      <c r="BE73" s="32">
        <f>-('Heat X-changer Worksheet'!$F$20*'Heat X-changer Worksheet'!$F$21*($L$1-BE$3)/('Heat X-changer Worksheet'!$F$33*'Heat X-changer Worksheet'!$F$34)-$C73)</f>
        <v>64.840864142839493</v>
      </c>
      <c r="BF73" s="32">
        <f>-('Heat X-changer Worksheet'!$F$20*'Heat X-changer Worksheet'!$F$21*($L$1-BF$3)/('Heat X-changer Worksheet'!$F$33*'Heat X-changer Worksheet'!$F$34)-$C73)</f>
        <v>65.299702471439502</v>
      </c>
      <c r="BG73" s="32">
        <f>-('Heat X-changer Worksheet'!$F$20*'Heat X-changer Worksheet'!$F$21*($L$1-BG$3)/('Heat X-changer Worksheet'!$F$33*'Heat X-changer Worksheet'!$F$34)-$C73)</f>
        <v>65.758540800039498</v>
      </c>
      <c r="BH73" s="32">
        <f>-('Heat X-changer Worksheet'!$F$20*'Heat X-changer Worksheet'!$F$21*($L$1-BH$3)/('Heat X-changer Worksheet'!$F$33*'Heat X-changer Worksheet'!$F$34)-$C73)</f>
        <v>66.217379128639507</v>
      </c>
      <c r="BI73" s="32">
        <f>-('Heat X-changer Worksheet'!$F$20*'Heat X-changer Worksheet'!$F$21*($L$1-BI$3)/('Heat X-changer Worksheet'!$F$33*'Heat X-changer Worksheet'!$F$34)-$C73)</f>
        <v>66.676217457239517</v>
      </c>
      <c r="BJ73" s="32">
        <f>-('Heat X-changer Worksheet'!$F$20*'Heat X-changer Worksheet'!$F$21*($L$1-BJ$3)/('Heat X-changer Worksheet'!$F$33*'Heat X-changer Worksheet'!$F$34)-$C73)</f>
        <v>67.135055785839512</v>
      </c>
      <c r="BK73" s="32">
        <f>-('Heat X-changer Worksheet'!$F$20*'Heat X-changer Worksheet'!$F$21*($L$1-BK$3)/('Heat X-changer Worksheet'!$F$33*'Heat X-changer Worksheet'!$F$34)-$C73)</f>
        <v>67.593894114439536</v>
      </c>
      <c r="BL73" s="32">
        <f>-('Heat X-changer Worksheet'!$F$20*'Heat X-changer Worksheet'!$F$21*($L$1-BL$3)/('Heat X-changer Worksheet'!$F$33*'Heat X-changer Worksheet'!$F$34)-$C73)</f>
        <v>68.052732443039531</v>
      </c>
      <c r="BM73" s="32">
        <f>-('Heat X-changer Worksheet'!$F$20*'Heat X-changer Worksheet'!$F$21*($L$1-BM$3)/('Heat X-changer Worksheet'!$F$33*'Heat X-changer Worksheet'!$F$34)-$C73)</f>
        <v>68.511570771639526</v>
      </c>
      <c r="BN73" s="32">
        <f>-('Heat X-changer Worksheet'!$F$20*'Heat X-changer Worksheet'!$F$21*($L$1-BN$3)/('Heat X-changer Worksheet'!$F$33*'Heat X-changer Worksheet'!$F$34)-$C73)</f>
        <v>68.970409100239536</v>
      </c>
      <c r="BO73" s="32">
        <f>-('Heat X-changer Worksheet'!$F$20*'Heat X-changer Worksheet'!$F$21*($L$1-BO$3)/('Heat X-changer Worksheet'!$F$33*'Heat X-changer Worksheet'!$F$34)-$C73)</f>
        <v>69.429247428839545</v>
      </c>
      <c r="BP73" s="32">
        <f>-('Heat X-changer Worksheet'!$F$20*'Heat X-changer Worksheet'!$F$21*($L$1-BP$3)/('Heat X-changer Worksheet'!$F$33*'Heat X-changer Worksheet'!$F$34)-$C73)</f>
        <v>69.888085757439541</v>
      </c>
      <c r="BQ73" s="32">
        <f>-('Heat X-changer Worksheet'!$F$20*'Heat X-changer Worksheet'!$F$21*($L$1-BQ$3)/('Heat X-changer Worksheet'!$F$33*'Heat X-changer Worksheet'!$F$34)-$C73)</f>
        <v>70.34692408603955</v>
      </c>
      <c r="BR73" s="32">
        <f>-('Heat X-changer Worksheet'!$F$20*'Heat X-changer Worksheet'!$F$21*($L$1-BR$3)/('Heat X-changer Worksheet'!$F$33*'Heat X-changer Worksheet'!$F$34)-$C73)</f>
        <v>70.80576241463956</v>
      </c>
      <c r="BS73" s="32">
        <f>-('Heat X-changer Worksheet'!$F$20*'Heat X-changer Worksheet'!$F$21*($L$1-BS$3)/('Heat X-changer Worksheet'!$F$33*'Heat X-changer Worksheet'!$F$34)-$C73)</f>
        <v>71.264600743239555</v>
      </c>
      <c r="BT73" s="32">
        <f>-('Heat X-changer Worksheet'!$F$20*'Heat X-changer Worksheet'!$F$21*($L$1-BT$3)/('Heat X-changer Worksheet'!$F$33*'Heat X-changer Worksheet'!$F$34)-$C73)</f>
        <v>71.723439071839579</v>
      </c>
      <c r="BU73" s="32">
        <f>-('Heat X-changer Worksheet'!$F$20*'Heat X-changer Worksheet'!$F$21*($L$1-BU$3)/('Heat X-changer Worksheet'!$F$33*'Heat X-changer Worksheet'!$F$34)-$C73)</f>
        <v>72.182277400439574</v>
      </c>
      <c r="BV73" s="32">
        <f>-('Heat X-changer Worksheet'!$F$20*'Heat X-changer Worksheet'!$F$21*($L$1-BV$3)/('Heat X-changer Worksheet'!$F$33*'Heat X-changer Worksheet'!$F$34)-$C73)</f>
        <v>72.641115729039569</v>
      </c>
      <c r="BW73" s="32">
        <f>-('Heat X-changer Worksheet'!$F$20*'Heat X-changer Worksheet'!$F$21*($L$1-BW$3)/('Heat X-changer Worksheet'!$F$33*'Heat X-changer Worksheet'!$F$34)-$C73)</f>
        <v>73.099954057639593</v>
      </c>
      <c r="BX73" s="32">
        <f>-('Heat X-changer Worksheet'!$F$20*'Heat X-changer Worksheet'!$F$21*($L$1-BX$3)/('Heat X-changer Worksheet'!$F$33*'Heat X-changer Worksheet'!$F$34)-$C73)</f>
        <v>73.558792386239588</v>
      </c>
      <c r="BY73" s="32">
        <f>-('Heat X-changer Worksheet'!$F$20*'Heat X-changer Worksheet'!$F$21*($L$1-BY$3)/('Heat X-changer Worksheet'!$F$33*'Heat X-changer Worksheet'!$F$34)-$C73)</f>
        <v>74.017630714839598</v>
      </c>
      <c r="BZ73" s="32">
        <f>-('Heat X-changer Worksheet'!$F$20*'Heat X-changer Worksheet'!$F$21*($L$1-BZ$3)/('Heat X-changer Worksheet'!$F$33*'Heat X-changer Worksheet'!$F$34)-$C73)</f>
        <v>74.476469043439607</v>
      </c>
      <c r="CA73" s="32">
        <f>-('Heat X-changer Worksheet'!$F$20*'Heat X-changer Worksheet'!$F$21*($L$1-CA$3)/('Heat X-changer Worksheet'!$F$33*'Heat X-changer Worksheet'!$F$34)-$C73)</f>
        <v>74.935307372039603</v>
      </c>
      <c r="CB73" s="32">
        <f>-('Heat X-changer Worksheet'!$F$20*'Heat X-changer Worksheet'!$F$21*($L$1-CB$3)/('Heat X-changer Worksheet'!$F$33*'Heat X-changer Worksheet'!$F$34)-$C73)</f>
        <v>75.394145700639612</v>
      </c>
      <c r="CC73" s="32">
        <f>-('Heat X-changer Worksheet'!$F$20*'Heat X-changer Worksheet'!$F$21*($L$1-CC$3)/('Heat X-changer Worksheet'!$F$33*'Heat X-changer Worksheet'!$F$34)-$C73)</f>
        <v>75.852984029239622</v>
      </c>
      <c r="CD73" s="32">
        <f>-('Heat X-changer Worksheet'!$F$20*'Heat X-changer Worksheet'!$F$21*($L$1-CD$3)/('Heat X-changer Worksheet'!$F$33*'Heat X-changer Worksheet'!$F$34)-$C73)</f>
        <v>76.311822357839617</v>
      </c>
      <c r="CE73" s="32">
        <f>-('Heat X-changer Worksheet'!$F$20*'Heat X-changer Worksheet'!$F$21*($L$1-CE$3)/('Heat X-changer Worksheet'!$F$33*'Heat X-changer Worksheet'!$F$34)-$C73)</f>
        <v>76.770660686439612</v>
      </c>
      <c r="CF73" s="32">
        <f>-('Heat X-changer Worksheet'!$F$20*'Heat X-changer Worksheet'!$F$21*($L$1-CF$3)/('Heat X-changer Worksheet'!$F$33*'Heat X-changer Worksheet'!$F$34)-$C73)</f>
        <v>77.229499015039636</v>
      </c>
      <c r="CG73" s="32">
        <f>-('Heat X-changer Worksheet'!$F$20*'Heat X-changer Worksheet'!$F$21*($L$1-CG$3)/('Heat X-changer Worksheet'!$F$33*'Heat X-changer Worksheet'!$F$34)-$C73)</f>
        <v>77.688337343639631</v>
      </c>
      <c r="CH73" s="32">
        <f>-('Heat X-changer Worksheet'!$F$20*'Heat X-changer Worksheet'!$F$21*($L$1-CH$3)/('Heat X-changer Worksheet'!$F$33*'Heat X-changer Worksheet'!$F$34)-$C73)</f>
        <v>78.147175672239641</v>
      </c>
      <c r="CI73" s="32">
        <f>-('Heat X-changer Worksheet'!$F$20*'Heat X-changer Worksheet'!$F$21*($L$1-CI$3)/('Heat X-changer Worksheet'!$F$33*'Heat X-changer Worksheet'!$F$34)-$C73)</f>
        <v>78.60601400083965</v>
      </c>
      <c r="CJ73" s="32">
        <f>-('Heat X-changer Worksheet'!$F$20*'Heat X-changer Worksheet'!$F$21*($L$1-CJ$3)/('Heat X-changer Worksheet'!$F$33*'Heat X-changer Worksheet'!$F$34)-$C73)</f>
        <v>79.064852329439645</v>
      </c>
      <c r="CK73" s="32">
        <f>-('Heat X-changer Worksheet'!$F$20*'Heat X-changer Worksheet'!$F$21*($L$1-CK$3)/('Heat X-changer Worksheet'!$F$33*'Heat X-changer Worksheet'!$F$34)-$C73)</f>
        <v>79.523690658039655</v>
      </c>
      <c r="CL73" s="32">
        <f>-('Heat X-changer Worksheet'!$F$20*'Heat X-changer Worksheet'!$F$21*($L$1-CL$3)/('Heat X-changer Worksheet'!$F$33*'Heat X-changer Worksheet'!$F$34)-$C73)</f>
        <v>79.982528986639664</v>
      </c>
      <c r="CM73" s="32">
        <f>-('Heat X-changer Worksheet'!$F$20*'Heat X-changer Worksheet'!$F$21*($L$1-CM$3)/('Heat X-changer Worksheet'!$F$33*'Heat X-changer Worksheet'!$F$34)-$C73)</f>
        <v>80.44136731523966</v>
      </c>
      <c r="CN73" s="32">
        <f>-('Heat X-changer Worksheet'!$F$20*'Heat X-changer Worksheet'!$F$21*($L$1-CN$3)/('Heat X-changer Worksheet'!$F$33*'Heat X-changer Worksheet'!$F$34)-$C73)</f>
        <v>80.900205643839669</v>
      </c>
      <c r="CO73" s="32">
        <f>-('Heat X-changer Worksheet'!$F$20*'Heat X-changer Worksheet'!$F$21*($L$1-CO$3)/('Heat X-changer Worksheet'!$F$33*'Heat X-changer Worksheet'!$F$34)-$C73)</f>
        <v>81.359043972439679</v>
      </c>
      <c r="CP73" s="32">
        <f>-('Heat X-changer Worksheet'!$F$20*'Heat X-changer Worksheet'!$F$21*($L$1-CP$3)/('Heat X-changer Worksheet'!$F$33*'Heat X-changer Worksheet'!$F$34)-$C73)</f>
        <v>81.817882301039674</v>
      </c>
      <c r="CQ73" s="32">
        <f>-('Heat X-changer Worksheet'!$F$20*'Heat X-changer Worksheet'!$F$21*($L$1-CQ$3)/('Heat X-changer Worksheet'!$F$33*'Heat X-changer Worksheet'!$F$34)-$C73)</f>
        <v>82.276720629639684</v>
      </c>
      <c r="CR73" s="32">
        <f>-('Heat X-changer Worksheet'!$F$20*'Heat X-changer Worksheet'!$F$21*($L$1-CR$3)/('Heat X-changer Worksheet'!$F$33*'Heat X-changer Worksheet'!$F$34)-$C73)</f>
        <v>82.735558958239693</v>
      </c>
      <c r="CS73" s="32">
        <f>-('Heat X-changer Worksheet'!$F$20*'Heat X-changer Worksheet'!$F$21*($L$1-CS$3)/('Heat X-changer Worksheet'!$F$33*'Heat X-changer Worksheet'!$F$34)-$C73)</f>
        <v>83.194397286839688</v>
      </c>
      <c r="CT73" s="32">
        <f>-('Heat X-changer Worksheet'!$F$20*'Heat X-changer Worksheet'!$F$21*($L$1-CT$3)/('Heat X-changer Worksheet'!$F$33*'Heat X-changer Worksheet'!$F$34)-$C73)</f>
        <v>83.653235615439698</v>
      </c>
      <c r="CU73" s="32">
        <f>-('Heat X-changer Worksheet'!$F$20*'Heat X-changer Worksheet'!$F$21*($L$1-CU$3)/('Heat X-changer Worksheet'!$F$33*'Heat X-changer Worksheet'!$F$34)-$C73)</f>
        <v>84.112073944039707</v>
      </c>
      <c r="CV73" s="32">
        <f>-('Heat X-changer Worksheet'!$F$20*'Heat X-changer Worksheet'!$F$21*($L$1-CV$3)/('Heat X-changer Worksheet'!$F$33*'Heat X-changer Worksheet'!$F$34)-$C73)</f>
        <v>84.570912272639703</v>
      </c>
      <c r="CW73" s="32">
        <f>-('Heat X-changer Worksheet'!$F$20*'Heat X-changer Worksheet'!$F$21*($L$1-CW$3)/('Heat X-changer Worksheet'!$F$33*'Heat X-changer Worksheet'!$F$34)-$C73)</f>
        <v>85.029750601239712</v>
      </c>
      <c r="CX73" s="32">
        <f>-('Heat X-changer Worksheet'!$F$20*'Heat X-changer Worksheet'!$F$21*($L$1-CX$3)/('Heat X-changer Worksheet'!$F$33*'Heat X-changer Worksheet'!$F$34)-$C73)</f>
        <v>85.488588929839722</v>
      </c>
      <c r="CY73" s="32">
        <f>-('Heat X-changer Worksheet'!$F$20*'Heat X-changer Worksheet'!$F$21*($L$1-CY$3)/('Heat X-changer Worksheet'!$F$33*'Heat X-changer Worksheet'!$F$34)-$C73)</f>
        <v>85.947427258439731</v>
      </c>
      <c r="CZ73" s="32">
        <f>-('Heat X-changer Worksheet'!$F$20*'Heat X-changer Worksheet'!$F$21*($L$1-CZ$3)/('Heat X-changer Worksheet'!$F$33*'Heat X-changer Worksheet'!$F$34)-$C73)</f>
        <v>86.406265587039741</v>
      </c>
      <c r="DA73" s="32">
        <f>-('Heat X-changer Worksheet'!$F$20*'Heat X-changer Worksheet'!$F$21*($L$1-DA$3)/('Heat X-changer Worksheet'!$F$33*'Heat X-changer Worksheet'!$F$34)-$C73)</f>
        <v>86.865103915639736</v>
      </c>
      <c r="DB73" s="32">
        <f>-('Heat X-changer Worksheet'!$F$20*'Heat X-changer Worksheet'!$F$21*($L$1-DB$3)/('Heat X-changer Worksheet'!$F$33*'Heat X-changer Worksheet'!$F$34)-$C73)</f>
        <v>87.323942244239731</v>
      </c>
      <c r="DC73" s="32">
        <f>-('Heat X-changer Worksheet'!$F$20*'Heat X-changer Worksheet'!$F$21*($L$1-DC$3)/('Heat X-changer Worksheet'!$F$33*'Heat X-changer Worksheet'!$F$34)-$C73)</f>
        <v>87.782780572839741</v>
      </c>
      <c r="DD73" s="32">
        <f>-('Heat X-changer Worksheet'!$F$20*'Heat X-changer Worksheet'!$F$21*($L$1-DD$3)/('Heat X-changer Worksheet'!$F$33*'Heat X-changer Worksheet'!$F$34)-$C73)</f>
        <v>88.24161890143975</v>
      </c>
      <c r="DE73" s="32">
        <f>-('Heat X-changer Worksheet'!$F$20*'Heat X-changer Worksheet'!$F$21*($L$1-DE$3)/('Heat X-changer Worksheet'!$F$33*'Heat X-changer Worksheet'!$F$34)-$C73)</f>
        <v>88.70045723003976</v>
      </c>
      <c r="DF73" s="32">
        <f>-('Heat X-changer Worksheet'!$F$20*'Heat X-changer Worksheet'!$F$21*($L$1-DF$3)/('Heat X-changer Worksheet'!$F$33*'Heat X-changer Worksheet'!$F$34)-$C73)</f>
        <v>89.159295558639769</v>
      </c>
      <c r="DG73" s="32">
        <f>-('Heat X-changer Worksheet'!$F$20*'Heat X-changer Worksheet'!$F$21*($L$1-DG$3)/('Heat X-changer Worksheet'!$F$33*'Heat X-changer Worksheet'!$F$34)-$C73)</f>
        <v>89.618133887239765</v>
      </c>
      <c r="DH73" s="32">
        <f>-('Heat X-changer Worksheet'!$F$20*'Heat X-changer Worksheet'!$F$21*($L$1-DH$3)/('Heat X-changer Worksheet'!$F$33*'Heat X-changer Worksheet'!$F$34)-$C73)</f>
        <v>90.076972215839774</v>
      </c>
      <c r="DI73" s="32">
        <f>-('Heat X-changer Worksheet'!$F$20*'Heat X-changer Worksheet'!$F$21*($L$1-DI$3)/('Heat X-changer Worksheet'!$F$33*'Heat X-changer Worksheet'!$F$34)-$C73)</f>
        <v>90.535810544439784</v>
      </c>
      <c r="DJ73" s="32">
        <f>-('Heat X-changer Worksheet'!$F$20*'Heat X-changer Worksheet'!$F$21*($L$1-DJ$3)/('Heat X-changer Worksheet'!$F$33*'Heat X-changer Worksheet'!$F$34)-$C73)</f>
        <v>90.994648873039779</v>
      </c>
      <c r="DK73" s="32">
        <f>-('Heat X-changer Worksheet'!$F$20*'Heat X-changer Worksheet'!$F$21*($L$1-DK$3)/('Heat X-changer Worksheet'!$F$33*'Heat X-changer Worksheet'!$F$34)-$C73)</f>
        <v>91.453487201639788</v>
      </c>
      <c r="DL73" s="32">
        <f>-('Heat X-changer Worksheet'!$F$20*'Heat X-changer Worksheet'!$F$21*($L$1-DL$3)/('Heat X-changer Worksheet'!$F$33*'Heat X-changer Worksheet'!$F$34)-$C73)</f>
        <v>91.912325530239798</v>
      </c>
      <c r="DM73" s="32">
        <f>-('Heat X-changer Worksheet'!$F$20*'Heat X-changer Worksheet'!$F$21*($L$1-DM$3)/('Heat X-changer Worksheet'!$F$33*'Heat X-changer Worksheet'!$F$34)-$C73)</f>
        <v>92.371163858839793</v>
      </c>
      <c r="DN73" s="32">
        <f>-('Heat X-changer Worksheet'!$F$20*'Heat X-changer Worksheet'!$F$21*($L$1-DN$3)/('Heat X-changer Worksheet'!$F$33*'Heat X-changer Worksheet'!$F$34)-$C73)</f>
        <v>92.830002187439803</v>
      </c>
      <c r="DO73" s="32">
        <f>-('Heat X-changer Worksheet'!$F$20*'Heat X-changer Worksheet'!$F$21*($L$1-DO$3)/('Heat X-changer Worksheet'!$F$33*'Heat X-changer Worksheet'!$F$34)-$C73)</f>
        <v>93.288840516039812</v>
      </c>
      <c r="DP73" s="32">
        <f>-('Heat X-changer Worksheet'!$F$20*'Heat X-changer Worksheet'!$F$21*($L$1-DP$3)/('Heat X-changer Worksheet'!$F$33*'Heat X-changer Worksheet'!$F$34)-$C73)</f>
        <v>93.747678844639807</v>
      </c>
      <c r="DQ73" s="32">
        <f>-('Heat X-changer Worksheet'!$F$20*'Heat X-changer Worksheet'!$F$21*($L$1-DQ$3)/('Heat X-changer Worksheet'!$F$33*'Heat X-changer Worksheet'!$F$34)-$C73)</f>
        <v>94.206517173239817</v>
      </c>
      <c r="DR73" s="32">
        <f>-('Heat X-changer Worksheet'!$F$20*'Heat X-changer Worksheet'!$F$21*($L$1-DR$3)/('Heat X-changer Worksheet'!$F$33*'Heat X-changer Worksheet'!$F$34)-$C73)</f>
        <v>94.665355501839827</v>
      </c>
      <c r="DS73" s="32">
        <f>-('Heat X-changer Worksheet'!$F$20*'Heat X-changer Worksheet'!$F$21*($L$1-DS$3)/('Heat X-changer Worksheet'!$F$33*'Heat X-changer Worksheet'!$F$34)-$C73)</f>
        <v>95.124193830439822</v>
      </c>
      <c r="DT73" s="32">
        <f>-('Heat X-changer Worksheet'!$F$20*'Heat X-changer Worksheet'!$F$21*($L$1-DT$3)/('Heat X-changer Worksheet'!$F$33*'Heat X-changer Worksheet'!$F$34)-$C73)</f>
        <v>95.583032159039831</v>
      </c>
      <c r="DU73" s="32">
        <f>-('Heat X-changer Worksheet'!$F$20*'Heat X-changer Worksheet'!$F$21*($L$1-DU$3)/('Heat X-changer Worksheet'!$F$33*'Heat X-changer Worksheet'!$F$34)-$C73)</f>
        <v>96.041870487639841</v>
      </c>
      <c r="DV73" s="32">
        <f>-('Heat X-changer Worksheet'!$F$20*'Heat X-changer Worksheet'!$F$21*($L$1-DV$3)/('Heat X-changer Worksheet'!$F$33*'Heat X-changer Worksheet'!$F$34)-$C73)</f>
        <v>96.500708816239836</v>
      </c>
      <c r="DW73" s="32">
        <f>-('Heat X-changer Worksheet'!$F$20*'Heat X-changer Worksheet'!$F$21*($L$1-DW$3)/('Heat X-changer Worksheet'!$F$33*'Heat X-changer Worksheet'!$F$34)-$C73)</f>
        <v>96.959547144839846</v>
      </c>
      <c r="DX73" s="32">
        <f>-('Heat X-changer Worksheet'!$F$20*'Heat X-changer Worksheet'!$F$21*($L$1-DX$3)/('Heat X-changer Worksheet'!$F$33*'Heat X-changer Worksheet'!$F$34)-$C73)</f>
        <v>97.418385473439855</v>
      </c>
      <c r="DY73" s="32">
        <f>-('Heat X-changer Worksheet'!$F$20*'Heat X-changer Worksheet'!$F$21*($L$1-DY$3)/('Heat X-changer Worksheet'!$F$33*'Heat X-changer Worksheet'!$F$34)-$C73)</f>
        <v>97.87722380203985</v>
      </c>
      <c r="DZ73" s="32">
        <f>-('Heat X-changer Worksheet'!$F$20*'Heat X-changer Worksheet'!$F$21*($L$1-DZ$3)/('Heat X-changer Worksheet'!$F$33*'Heat X-changer Worksheet'!$F$34)-$C73)</f>
        <v>98.33606213063986</v>
      </c>
      <c r="EA73" s="32">
        <f>-('Heat X-changer Worksheet'!$F$20*'Heat X-changer Worksheet'!$F$21*($L$1-EA$3)/('Heat X-changer Worksheet'!$F$33*'Heat X-changer Worksheet'!$F$34)-$C73)</f>
        <v>98.794900459239869</v>
      </c>
      <c r="EB73" s="32">
        <f>-('Heat X-changer Worksheet'!$F$20*'Heat X-changer Worksheet'!$F$21*($L$1-EB$3)/('Heat X-changer Worksheet'!$F$33*'Heat X-changer Worksheet'!$F$34)-$C73)</f>
        <v>99.253738787839879</v>
      </c>
      <c r="EC73" s="32">
        <f>-('Heat X-changer Worksheet'!$F$20*'Heat X-changer Worksheet'!$F$21*($L$1-EC$3)/('Heat X-changer Worksheet'!$F$33*'Heat X-changer Worksheet'!$F$34)-$C73)</f>
        <v>99.712577116439874</v>
      </c>
      <c r="ED73" s="32">
        <f>-('Heat X-changer Worksheet'!$F$20*'Heat X-changer Worksheet'!$F$21*($L$1-ED$3)/('Heat X-changer Worksheet'!$F$33*'Heat X-changer Worksheet'!$F$34)-$C73)</f>
        <v>100.17141544503988</v>
      </c>
      <c r="EE73" s="32">
        <f>-('Heat X-changer Worksheet'!$F$20*'Heat X-changer Worksheet'!$F$21*($L$1-EE$3)/('Heat X-changer Worksheet'!$F$33*'Heat X-changer Worksheet'!$F$34)-$C73)</f>
        <v>100.63025377363989</v>
      </c>
      <c r="EF73" s="32">
        <f>-('Heat X-changer Worksheet'!$F$20*'Heat X-changer Worksheet'!$F$21*($L$1-EF$3)/('Heat X-changer Worksheet'!$F$33*'Heat X-changer Worksheet'!$F$34)-$C73)</f>
        <v>101.08909210223989</v>
      </c>
      <c r="EG73" s="32">
        <f>-('Heat X-changer Worksheet'!$F$20*'Heat X-changer Worksheet'!$F$21*($L$1-EG$3)/('Heat X-changer Worksheet'!$F$33*'Heat X-changer Worksheet'!$F$34)-$C73)</f>
        <v>101.5479304308399</v>
      </c>
      <c r="EH73" s="32">
        <f>-('Heat X-changer Worksheet'!$F$20*'Heat X-changer Worksheet'!$F$21*($L$1-EH$3)/('Heat X-changer Worksheet'!$F$33*'Heat X-changer Worksheet'!$F$34)-$C73)</f>
        <v>102.00676875943991</v>
      </c>
      <c r="EI73" s="32">
        <f>-('Heat X-changer Worksheet'!$F$20*'Heat X-changer Worksheet'!$F$21*($L$1-EI$3)/('Heat X-changer Worksheet'!$F$33*'Heat X-changer Worksheet'!$F$34)-$C73)</f>
        <v>102.46560708803992</v>
      </c>
      <c r="EJ73" s="32">
        <f>-('Heat X-changer Worksheet'!$F$20*'Heat X-changer Worksheet'!$F$21*($L$1-EJ$3)/('Heat X-changer Worksheet'!$F$33*'Heat X-changer Worksheet'!$F$34)-$C73)</f>
        <v>102.92444541663991</v>
      </c>
      <c r="EK73" s="32">
        <f>-('Heat X-changer Worksheet'!$F$20*'Heat X-changer Worksheet'!$F$21*($L$1-EK$3)/('Heat X-changer Worksheet'!$F$33*'Heat X-changer Worksheet'!$F$34)-$C73)</f>
        <v>103.38328374523992</v>
      </c>
      <c r="EL73" s="32">
        <f>-('Heat X-changer Worksheet'!$F$20*'Heat X-changer Worksheet'!$F$21*($L$1-EL$3)/('Heat X-changer Worksheet'!$F$33*'Heat X-changer Worksheet'!$F$34)-$C73)</f>
        <v>103.84212207383992</v>
      </c>
      <c r="EM73" s="32">
        <f>-('Heat X-changer Worksheet'!$F$20*'Heat X-changer Worksheet'!$F$21*($L$1-EM$3)/('Heat X-changer Worksheet'!$F$33*'Heat X-changer Worksheet'!$F$34)-$C73)</f>
        <v>104.30096040243993</v>
      </c>
      <c r="EN73" s="32">
        <f>-('Heat X-changer Worksheet'!$F$20*'Heat X-changer Worksheet'!$F$21*($L$1-EN$3)/('Heat X-changer Worksheet'!$F$33*'Heat X-changer Worksheet'!$F$34)-$C73)</f>
        <v>104.75979873103994</v>
      </c>
    </row>
    <row r="74" spans="3:144">
      <c r="C74" s="30">
        <f t="shared" si="4"/>
        <v>110</v>
      </c>
      <c r="D74" s="32">
        <f>-('Heat X-changer Worksheet'!$F$20*'Heat X-changer Worksheet'!$F$21*($L$1-D$3)/('Heat X-changer Worksheet'!$F$33*'Heat X-changer Worksheet'!$F$34)-$C74)</f>
        <v>39.522432727039217</v>
      </c>
      <c r="E74" s="32">
        <f>-('Heat X-changer Worksheet'!$F$20*'Heat X-changer Worksheet'!$F$21*($L$1-E$3)/('Heat X-changer Worksheet'!$F$33*'Heat X-changer Worksheet'!$F$34)-$C74)</f>
        <v>39.981271055639226</v>
      </c>
      <c r="F74" s="32">
        <f>-('Heat X-changer Worksheet'!$F$20*'Heat X-changer Worksheet'!$F$21*($L$1-F$3)/('Heat X-changer Worksheet'!$F$33*'Heat X-changer Worksheet'!$F$34)-$C74)</f>
        <v>40.440109384239236</v>
      </c>
      <c r="G74" s="32">
        <f>-('Heat X-changer Worksheet'!$F$20*'Heat X-changer Worksheet'!$F$21*($L$1-G$3)/('Heat X-changer Worksheet'!$F$33*'Heat X-changer Worksheet'!$F$34)-$C74)</f>
        <v>40.898947712839231</v>
      </c>
      <c r="H74" s="32">
        <f>-('Heat X-changer Worksheet'!$F$20*'Heat X-changer Worksheet'!$F$21*($L$1-H$3)/('Heat X-changer Worksheet'!$F$33*'Heat X-changer Worksheet'!$F$34)-$C74)</f>
        <v>41.35778604143924</v>
      </c>
      <c r="I74" s="32">
        <f>-('Heat X-changer Worksheet'!$F$20*'Heat X-changer Worksheet'!$F$21*($L$1-I$3)/('Heat X-changer Worksheet'!$F$33*'Heat X-changer Worksheet'!$F$34)-$C74)</f>
        <v>41.81662437003925</v>
      </c>
      <c r="J74" s="32">
        <f>-('Heat X-changer Worksheet'!$F$20*'Heat X-changer Worksheet'!$F$21*($L$1-J$3)/('Heat X-changer Worksheet'!$F$33*'Heat X-changer Worksheet'!$F$34)-$C74)</f>
        <v>42.275462698639259</v>
      </c>
      <c r="K74" s="32">
        <f>-('Heat X-changer Worksheet'!$F$20*'Heat X-changer Worksheet'!$F$21*($L$1-K$3)/('Heat X-changer Worksheet'!$F$33*'Heat X-changer Worksheet'!$F$34)-$C74)</f>
        <v>42.734301027239255</v>
      </c>
      <c r="L74" s="32">
        <f>-('Heat X-changer Worksheet'!$F$20*'Heat X-changer Worksheet'!$F$21*($L$1-L$3)/('Heat X-changer Worksheet'!$F$33*'Heat X-changer Worksheet'!$F$34)-$C74)</f>
        <v>43.193139355839264</v>
      </c>
      <c r="M74" s="32">
        <f>-('Heat X-changer Worksheet'!$F$20*'Heat X-changer Worksheet'!$F$21*($L$1-M$3)/('Heat X-changer Worksheet'!$F$33*'Heat X-changer Worksheet'!$F$34)-$C74)</f>
        <v>43.651977684439274</v>
      </c>
      <c r="N74" s="32">
        <f>-('Heat X-changer Worksheet'!$F$20*'Heat X-changer Worksheet'!$F$21*($L$1-N$3)/('Heat X-changer Worksheet'!$F$33*'Heat X-changer Worksheet'!$F$34)-$C74)</f>
        <v>44.110816013039269</v>
      </c>
      <c r="O74" s="32">
        <f>-('Heat X-changer Worksheet'!$F$20*'Heat X-changer Worksheet'!$F$21*($L$1-O$3)/('Heat X-changer Worksheet'!$F$33*'Heat X-changer Worksheet'!$F$34)-$C74)</f>
        <v>44.569654341639279</v>
      </c>
      <c r="P74" s="32">
        <f>-('Heat X-changer Worksheet'!$F$20*'Heat X-changer Worksheet'!$F$21*($L$1-P$3)/('Heat X-changer Worksheet'!$F$33*'Heat X-changer Worksheet'!$F$34)-$C74)</f>
        <v>45.028492670239288</v>
      </c>
      <c r="Q74" s="32">
        <f>-('Heat X-changer Worksheet'!$F$20*'Heat X-changer Worksheet'!$F$21*($L$1-Q$3)/('Heat X-changer Worksheet'!$F$33*'Heat X-changer Worksheet'!$F$34)-$C74)</f>
        <v>45.487330998839298</v>
      </c>
      <c r="R74" s="32">
        <f>-('Heat X-changer Worksheet'!$F$20*'Heat X-changer Worksheet'!$F$21*($L$1-R$3)/('Heat X-changer Worksheet'!$F$33*'Heat X-changer Worksheet'!$F$34)-$C74)</f>
        <v>45.946169327439293</v>
      </c>
      <c r="S74" s="32">
        <f>-('Heat X-changer Worksheet'!$F$20*'Heat X-changer Worksheet'!$F$21*($L$1-S$3)/('Heat X-changer Worksheet'!$F$33*'Heat X-changer Worksheet'!$F$34)-$C74)</f>
        <v>46.405007656039302</v>
      </c>
      <c r="T74" s="32">
        <f>-('Heat X-changer Worksheet'!$F$20*'Heat X-changer Worksheet'!$F$21*($L$1-T$3)/('Heat X-changer Worksheet'!$F$33*'Heat X-changer Worksheet'!$F$34)-$C74)</f>
        <v>46.863845984639305</v>
      </c>
      <c r="U74" s="32">
        <f>-('Heat X-changer Worksheet'!$F$20*'Heat X-changer Worksheet'!$F$21*($L$1-U$3)/('Heat X-changer Worksheet'!$F$33*'Heat X-changer Worksheet'!$F$34)-$C74)</f>
        <v>47.322684313239314</v>
      </c>
      <c r="V74" s="32">
        <f>-('Heat X-changer Worksheet'!$F$20*'Heat X-changer Worksheet'!$F$21*($L$1-V$3)/('Heat X-changer Worksheet'!$F$33*'Heat X-changer Worksheet'!$F$34)-$C74)</f>
        <v>47.781522641839317</v>
      </c>
      <c r="W74" s="32">
        <f>-('Heat X-changer Worksheet'!$F$20*'Heat X-changer Worksheet'!$F$21*($L$1-W$3)/('Heat X-changer Worksheet'!$F$33*'Heat X-changer Worksheet'!$F$34)-$C74)</f>
        <v>48.240360970439326</v>
      </c>
      <c r="X74" s="32">
        <f>-('Heat X-changer Worksheet'!$F$20*'Heat X-changer Worksheet'!$F$21*($L$1-X$3)/('Heat X-changer Worksheet'!$F$33*'Heat X-changer Worksheet'!$F$34)-$C74)</f>
        <v>48.699199299039329</v>
      </c>
      <c r="Y74" s="32">
        <f>-('Heat X-changer Worksheet'!$F$20*'Heat X-changer Worksheet'!$F$21*($L$1-Y$3)/('Heat X-changer Worksheet'!$F$33*'Heat X-changer Worksheet'!$F$34)-$C74)</f>
        <v>49.158037627639331</v>
      </c>
      <c r="Z74" s="32">
        <f>-('Heat X-changer Worksheet'!$F$20*'Heat X-changer Worksheet'!$F$21*($L$1-Z$3)/('Heat X-changer Worksheet'!$F$33*'Heat X-changer Worksheet'!$F$34)-$C74)</f>
        <v>49.61687595623934</v>
      </c>
      <c r="AA74" s="32">
        <f>-('Heat X-changer Worksheet'!$F$20*'Heat X-changer Worksheet'!$F$21*($L$1-AA$3)/('Heat X-changer Worksheet'!$F$33*'Heat X-changer Worksheet'!$F$34)-$C74)</f>
        <v>50.075714284839343</v>
      </c>
      <c r="AB74" s="32">
        <f>-('Heat X-changer Worksheet'!$F$20*'Heat X-changer Worksheet'!$F$21*($L$1-AB$3)/('Heat X-changer Worksheet'!$F$33*'Heat X-changer Worksheet'!$F$34)-$C74)</f>
        <v>50.534552613439345</v>
      </c>
      <c r="AC74" s="32">
        <f>-('Heat X-changer Worksheet'!$F$20*'Heat X-changer Worksheet'!$F$21*($L$1-AC$3)/('Heat X-changer Worksheet'!$F$33*'Heat X-changer Worksheet'!$F$34)-$C74)</f>
        <v>50.993390942039348</v>
      </c>
      <c r="AD74" s="32">
        <f>-('Heat X-changer Worksheet'!$F$20*'Heat X-changer Worksheet'!$F$21*($L$1-AD$3)/('Heat X-changer Worksheet'!$F$33*'Heat X-changer Worksheet'!$F$34)-$C74)</f>
        <v>51.452229270639357</v>
      </c>
      <c r="AE74" s="32">
        <f>-('Heat X-changer Worksheet'!$F$20*'Heat X-changer Worksheet'!$F$21*($L$1-AE$3)/('Heat X-changer Worksheet'!$F$33*'Heat X-changer Worksheet'!$F$34)-$C74)</f>
        <v>51.91106759923936</v>
      </c>
      <c r="AF74" s="32">
        <f>-('Heat X-changer Worksheet'!$F$20*'Heat X-changer Worksheet'!$F$21*($L$1-AF$3)/('Heat X-changer Worksheet'!$F$33*'Heat X-changer Worksheet'!$F$34)-$C74)</f>
        <v>52.369905927839362</v>
      </c>
      <c r="AG74" s="32">
        <f>-('Heat X-changer Worksheet'!$F$20*'Heat X-changer Worksheet'!$F$21*($L$1-AG$3)/('Heat X-changer Worksheet'!$F$33*'Heat X-changer Worksheet'!$F$34)-$C74)</f>
        <v>52.828744256439371</v>
      </c>
      <c r="AH74" s="32">
        <f>-('Heat X-changer Worksheet'!$F$20*'Heat X-changer Worksheet'!$F$21*($L$1-AH$3)/('Heat X-changer Worksheet'!$F$33*'Heat X-changer Worksheet'!$F$34)-$C74)</f>
        <v>53.287582585039374</v>
      </c>
      <c r="AI74" s="32">
        <f>-('Heat X-changer Worksheet'!$F$20*'Heat X-changer Worksheet'!$F$21*($L$1-AI$3)/('Heat X-changer Worksheet'!$F$33*'Heat X-changer Worksheet'!$F$34)-$C74)</f>
        <v>53.746420913639383</v>
      </c>
      <c r="AJ74" s="32">
        <f>-('Heat X-changer Worksheet'!$F$20*'Heat X-changer Worksheet'!$F$21*($L$1-AJ$3)/('Heat X-changer Worksheet'!$F$33*'Heat X-changer Worksheet'!$F$34)-$C74)</f>
        <v>54.205259242239386</v>
      </c>
      <c r="AK74" s="32">
        <f>-('Heat X-changer Worksheet'!$F$20*'Heat X-changer Worksheet'!$F$21*($L$1-AK$3)/('Heat X-changer Worksheet'!$F$33*'Heat X-changer Worksheet'!$F$34)-$C74)</f>
        <v>54.664097570839395</v>
      </c>
      <c r="AL74" s="32">
        <f>-('Heat X-changer Worksheet'!$F$20*'Heat X-changer Worksheet'!$F$21*($L$1-AL$3)/('Heat X-changer Worksheet'!$F$33*'Heat X-changer Worksheet'!$F$34)-$C74)</f>
        <v>55.122935899439398</v>
      </c>
      <c r="AM74" s="32">
        <f>-('Heat X-changer Worksheet'!$F$20*'Heat X-changer Worksheet'!$F$21*($L$1-AM$3)/('Heat X-changer Worksheet'!$F$33*'Heat X-changer Worksheet'!$F$34)-$C74)</f>
        <v>55.5817742280394</v>
      </c>
      <c r="AN74" s="32">
        <f>-('Heat X-changer Worksheet'!$F$20*'Heat X-changer Worksheet'!$F$21*($L$1-AN$3)/('Heat X-changer Worksheet'!$F$33*'Heat X-changer Worksheet'!$F$34)-$C74)</f>
        <v>56.04061255663941</v>
      </c>
      <c r="AO74" s="32">
        <f>-('Heat X-changer Worksheet'!$F$20*'Heat X-changer Worksheet'!$F$21*($L$1-AO$3)/('Heat X-changer Worksheet'!$F$33*'Heat X-changer Worksheet'!$F$34)-$C74)</f>
        <v>56.499450885239412</v>
      </c>
      <c r="AP74" s="32">
        <f>-('Heat X-changer Worksheet'!$F$20*'Heat X-changer Worksheet'!$F$21*($L$1-AP$3)/('Heat X-changer Worksheet'!$F$33*'Heat X-changer Worksheet'!$F$34)-$C74)</f>
        <v>56.958289213839421</v>
      </c>
      <c r="AQ74" s="32">
        <f>-('Heat X-changer Worksheet'!$F$20*'Heat X-changer Worksheet'!$F$21*($L$1-AQ$3)/('Heat X-changer Worksheet'!$F$33*'Heat X-changer Worksheet'!$F$34)-$C74)</f>
        <v>57.417127542439424</v>
      </c>
      <c r="AR74" s="32">
        <f>-('Heat X-changer Worksheet'!$F$20*'Heat X-changer Worksheet'!$F$21*($L$1-AR$3)/('Heat X-changer Worksheet'!$F$33*'Heat X-changer Worksheet'!$F$34)-$C74)</f>
        <v>57.875965871039433</v>
      </c>
      <c r="AS74" s="32">
        <f>-('Heat X-changer Worksheet'!$F$20*'Heat X-changer Worksheet'!$F$21*($L$1-AS$3)/('Heat X-changer Worksheet'!$F$33*'Heat X-changer Worksheet'!$F$34)-$C74)</f>
        <v>58.334804199639436</v>
      </c>
      <c r="AT74" s="32">
        <f>-('Heat X-changer Worksheet'!$F$20*'Heat X-changer Worksheet'!$F$21*($L$1-AT$3)/('Heat X-changer Worksheet'!$F$33*'Heat X-changer Worksheet'!$F$34)-$C74)</f>
        <v>58.793642528239431</v>
      </c>
      <c r="AU74" s="32">
        <f>-('Heat X-changer Worksheet'!$F$20*'Heat X-changer Worksheet'!$F$21*($L$1-AU$3)/('Heat X-changer Worksheet'!$F$33*'Heat X-changer Worksheet'!$F$34)-$C74)</f>
        <v>59.252480856839441</v>
      </c>
      <c r="AV74" s="32">
        <f>-('Heat X-changer Worksheet'!$F$20*'Heat X-changer Worksheet'!$F$21*($L$1-AV$3)/('Heat X-changer Worksheet'!$F$33*'Heat X-changer Worksheet'!$F$34)-$C74)</f>
        <v>59.711319185439443</v>
      </c>
      <c r="AW74" s="32">
        <f>-('Heat X-changer Worksheet'!$F$20*'Heat X-changer Worksheet'!$F$21*($L$1-AW$3)/('Heat X-changer Worksheet'!$F$33*'Heat X-changer Worksheet'!$F$34)-$C74)</f>
        <v>60.170157514039452</v>
      </c>
      <c r="AX74" s="32">
        <f>-('Heat X-changer Worksheet'!$F$20*'Heat X-changer Worksheet'!$F$21*($L$1-AX$3)/('Heat X-changer Worksheet'!$F$33*'Heat X-changer Worksheet'!$F$34)-$C74)</f>
        <v>60.628995842639455</v>
      </c>
      <c r="AY74" s="32">
        <f>-('Heat X-changer Worksheet'!$F$20*'Heat X-changer Worksheet'!$F$21*($L$1-AY$3)/('Heat X-changer Worksheet'!$F$33*'Heat X-changer Worksheet'!$F$34)-$C74)</f>
        <v>61.087834171239464</v>
      </c>
      <c r="AZ74" s="32">
        <f>-('Heat X-changer Worksheet'!$F$20*'Heat X-changer Worksheet'!$F$21*($L$1-AZ$3)/('Heat X-changer Worksheet'!$F$33*'Heat X-changer Worksheet'!$F$34)-$C74)</f>
        <v>61.546672499839467</v>
      </c>
      <c r="BA74" s="32">
        <f>-('Heat X-changer Worksheet'!$F$20*'Heat X-changer Worksheet'!$F$21*($L$1-BA$3)/('Heat X-changer Worksheet'!$F$33*'Heat X-changer Worksheet'!$F$34)-$C74)</f>
        <v>62.005510828439469</v>
      </c>
      <c r="BB74" s="32">
        <f>-('Heat X-changer Worksheet'!$F$20*'Heat X-changer Worksheet'!$F$21*($L$1-BB$3)/('Heat X-changer Worksheet'!$F$33*'Heat X-changer Worksheet'!$F$34)-$C74)</f>
        <v>62.464349157039479</v>
      </c>
      <c r="BC74" s="32">
        <f>-('Heat X-changer Worksheet'!$F$20*'Heat X-changer Worksheet'!$F$21*($L$1-BC$3)/('Heat X-changer Worksheet'!$F$33*'Heat X-changer Worksheet'!$F$34)-$C74)</f>
        <v>62.923187485639481</v>
      </c>
      <c r="BD74" s="32">
        <f>-('Heat X-changer Worksheet'!$F$20*'Heat X-changer Worksheet'!$F$21*($L$1-BD$3)/('Heat X-changer Worksheet'!$F$33*'Heat X-changer Worksheet'!$F$34)-$C74)</f>
        <v>63.382025814239491</v>
      </c>
      <c r="BE74" s="32">
        <f>-('Heat X-changer Worksheet'!$F$20*'Heat X-changer Worksheet'!$F$21*($L$1-BE$3)/('Heat X-changer Worksheet'!$F$33*'Heat X-changer Worksheet'!$F$34)-$C74)</f>
        <v>63.840864142839493</v>
      </c>
      <c r="BF74" s="32">
        <f>-('Heat X-changer Worksheet'!$F$20*'Heat X-changer Worksheet'!$F$21*($L$1-BF$3)/('Heat X-changer Worksheet'!$F$33*'Heat X-changer Worksheet'!$F$34)-$C74)</f>
        <v>64.299702471439502</v>
      </c>
      <c r="BG74" s="32">
        <f>-('Heat X-changer Worksheet'!$F$20*'Heat X-changer Worksheet'!$F$21*($L$1-BG$3)/('Heat X-changer Worksheet'!$F$33*'Heat X-changer Worksheet'!$F$34)-$C74)</f>
        <v>64.758540800039498</v>
      </c>
      <c r="BH74" s="32">
        <f>-('Heat X-changer Worksheet'!$F$20*'Heat X-changer Worksheet'!$F$21*($L$1-BH$3)/('Heat X-changer Worksheet'!$F$33*'Heat X-changer Worksheet'!$F$34)-$C74)</f>
        <v>65.217379128639507</v>
      </c>
      <c r="BI74" s="32">
        <f>-('Heat X-changer Worksheet'!$F$20*'Heat X-changer Worksheet'!$F$21*($L$1-BI$3)/('Heat X-changer Worksheet'!$F$33*'Heat X-changer Worksheet'!$F$34)-$C74)</f>
        <v>65.676217457239517</v>
      </c>
      <c r="BJ74" s="32">
        <f>-('Heat X-changer Worksheet'!$F$20*'Heat X-changer Worksheet'!$F$21*($L$1-BJ$3)/('Heat X-changer Worksheet'!$F$33*'Heat X-changer Worksheet'!$F$34)-$C74)</f>
        <v>66.135055785839512</v>
      </c>
      <c r="BK74" s="32">
        <f>-('Heat X-changer Worksheet'!$F$20*'Heat X-changer Worksheet'!$F$21*($L$1-BK$3)/('Heat X-changer Worksheet'!$F$33*'Heat X-changer Worksheet'!$F$34)-$C74)</f>
        <v>66.593894114439536</v>
      </c>
      <c r="BL74" s="32">
        <f>-('Heat X-changer Worksheet'!$F$20*'Heat X-changer Worksheet'!$F$21*($L$1-BL$3)/('Heat X-changer Worksheet'!$F$33*'Heat X-changer Worksheet'!$F$34)-$C74)</f>
        <v>67.052732443039531</v>
      </c>
      <c r="BM74" s="32">
        <f>-('Heat X-changer Worksheet'!$F$20*'Heat X-changer Worksheet'!$F$21*($L$1-BM$3)/('Heat X-changer Worksheet'!$F$33*'Heat X-changer Worksheet'!$F$34)-$C74)</f>
        <v>67.511570771639526</v>
      </c>
      <c r="BN74" s="32">
        <f>-('Heat X-changer Worksheet'!$F$20*'Heat X-changer Worksheet'!$F$21*($L$1-BN$3)/('Heat X-changer Worksheet'!$F$33*'Heat X-changer Worksheet'!$F$34)-$C74)</f>
        <v>67.970409100239536</v>
      </c>
      <c r="BO74" s="32">
        <f>-('Heat X-changer Worksheet'!$F$20*'Heat X-changer Worksheet'!$F$21*($L$1-BO$3)/('Heat X-changer Worksheet'!$F$33*'Heat X-changer Worksheet'!$F$34)-$C74)</f>
        <v>68.429247428839545</v>
      </c>
      <c r="BP74" s="32">
        <f>-('Heat X-changer Worksheet'!$F$20*'Heat X-changer Worksheet'!$F$21*($L$1-BP$3)/('Heat X-changer Worksheet'!$F$33*'Heat X-changer Worksheet'!$F$34)-$C74)</f>
        <v>68.888085757439541</v>
      </c>
      <c r="BQ74" s="32">
        <f>-('Heat X-changer Worksheet'!$F$20*'Heat X-changer Worksheet'!$F$21*($L$1-BQ$3)/('Heat X-changer Worksheet'!$F$33*'Heat X-changer Worksheet'!$F$34)-$C74)</f>
        <v>69.34692408603955</v>
      </c>
      <c r="BR74" s="32">
        <f>-('Heat X-changer Worksheet'!$F$20*'Heat X-changer Worksheet'!$F$21*($L$1-BR$3)/('Heat X-changer Worksheet'!$F$33*'Heat X-changer Worksheet'!$F$34)-$C74)</f>
        <v>69.80576241463956</v>
      </c>
      <c r="BS74" s="32">
        <f>-('Heat X-changer Worksheet'!$F$20*'Heat X-changer Worksheet'!$F$21*($L$1-BS$3)/('Heat X-changer Worksheet'!$F$33*'Heat X-changer Worksheet'!$F$34)-$C74)</f>
        <v>70.264600743239555</v>
      </c>
      <c r="BT74" s="32">
        <f>-('Heat X-changer Worksheet'!$F$20*'Heat X-changer Worksheet'!$F$21*($L$1-BT$3)/('Heat X-changer Worksheet'!$F$33*'Heat X-changer Worksheet'!$F$34)-$C74)</f>
        <v>70.723439071839579</v>
      </c>
      <c r="BU74" s="32">
        <f>-('Heat X-changer Worksheet'!$F$20*'Heat X-changer Worksheet'!$F$21*($L$1-BU$3)/('Heat X-changer Worksheet'!$F$33*'Heat X-changer Worksheet'!$F$34)-$C74)</f>
        <v>71.182277400439574</v>
      </c>
      <c r="BV74" s="32">
        <f>-('Heat X-changer Worksheet'!$F$20*'Heat X-changer Worksheet'!$F$21*($L$1-BV$3)/('Heat X-changer Worksheet'!$F$33*'Heat X-changer Worksheet'!$F$34)-$C74)</f>
        <v>71.641115729039569</v>
      </c>
      <c r="BW74" s="32">
        <f>-('Heat X-changer Worksheet'!$F$20*'Heat X-changer Worksheet'!$F$21*($L$1-BW$3)/('Heat X-changer Worksheet'!$F$33*'Heat X-changer Worksheet'!$F$34)-$C74)</f>
        <v>72.099954057639593</v>
      </c>
      <c r="BX74" s="32">
        <f>-('Heat X-changer Worksheet'!$F$20*'Heat X-changer Worksheet'!$F$21*($L$1-BX$3)/('Heat X-changer Worksheet'!$F$33*'Heat X-changer Worksheet'!$F$34)-$C74)</f>
        <v>72.558792386239588</v>
      </c>
      <c r="BY74" s="32">
        <f>-('Heat X-changer Worksheet'!$F$20*'Heat X-changer Worksheet'!$F$21*($L$1-BY$3)/('Heat X-changer Worksheet'!$F$33*'Heat X-changer Worksheet'!$F$34)-$C74)</f>
        <v>73.017630714839598</v>
      </c>
      <c r="BZ74" s="32">
        <f>-('Heat X-changer Worksheet'!$F$20*'Heat X-changer Worksheet'!$F$21*($L$1-BZ$3)/('Heat X-changer Worksheet'!$F$33*'Heat X-changer Worksheet'!$F$34)-$C74)</f>
        <v>73.476469043439607</v>
      </c>
      <c r="CA74" s="32">
        <f>-('Heat X-changer Worksheet'!$F$20*'Heat X-changer Worksheet'!$F$21*($L$1-CA$3)/('Heat X-changer Worksheet'!$F$33*'Heat X-changer Worksheet'!$F$34)-$C74)</f>
        <v>73.935307372039603</v>
      </c>
      <c r="CB74" s="32">
        <f>-('Heat X-changer Worksheet'!$F$20*'Heat X-changer Worksheet'!$F$21*($L$1-CB$3)/('Heat X-changer Worksheet'!$F$33*'Heat X-changer Worksheet'!$F$34)-$C74)</f>
        <v>74.394145700639612</v>
      </c>
      <c r="CC74" s="32">
        <f>-('Heat X-changer Worksheet'!$F$20*'Heat X-changer Worksheet'!$F$21*($L$1-CC$3)/('Heat X-changer Worksheet'!$F$33*'Heat X-changer Worksheet'!$F$34)-$C74)</f>
        <v>74.852984029239622</v>
      </c>
      <c r="CD74" s="32">
        <f>-('Heat X-changer Worksheet'!$F$20*'Heat X-changer Worksheet'!$F$21*($L$1-CD$3)/('Heat X-changer Worksheet'!$F$33*'Heat X-changer Worksheet'!$F$34)-$C74)</f>
        <v>75.311822357839617</v>
      </c>
      <c r="CE74" s="32">
        <f>-('Heat X-changer Worksheet'!$F$20*'Heat X-changer Worksheet'!$F$21*($L$1-CE$3)/('Heat X-changer Worksheet'!$F$33*'Heat X-changer Worksheet'!$F$34)-$C74)</f>
        <v>75.770660686439612</v>
      </c>
      <c r="CF74" s="32">
        <f>-('Heat X-changer Worksheet'!$F$20*'Heat X-changer Worksheet'!$F$21*($L$1-CF$3)/('Heat X-changer Worksheet'!$F$33*'Heat X-changer Worksheet'!$F$34)-$C74)</f>
        <v>76.229499015039636</v>
      </c>
      <c r="CG74" s="32">
        <f>-('Heat X-changer Worksheet'!$F$20*'Heat X-changer Worksheet'!$F$21*($L$1-CG$3)/('Heat X-changer Worksheet'!$F$33*'Heat X-changer Worksheet'!$F$34)-$C74)</f>
        <v>76.688337343639631</v>
      </c>
      <c r="CH74" s="32">
        <f>-('Heat X-changer Worksheet'!$F$20*'Heat X-changer Worksheet'!$F$21*($L$1-CH$3)/('Heat X-changer Worksheet'!$F$33*'Heat X-changer Worksheet'!$F$34)-$C74)</f>
        <v>77.147175672239641</v>
      </c>
      <c r="CI74" s="32">
        <f>-('Heat X-changer Worksheet'!$F$20*'Heat X-changer Worksheet'!$F$21*($L$1-CI$3)/('Heat X-changer Worksheet'!$F$33*'Heat X-changer Worksheet'!$F$34)-$C74)</f>
        <v>77.60601400083965</v>
      </c>
      <c r="CJ74" s="32">
        <f>-('Heat X-changer Worksheet'!$F$20*'Heat X-changer Worksheet'!$F$21*($L$1-CJ$3)/('Heat X-changer Worksheet'!$F$33*'Heat X-changer Worksheet'!$F$34)-$C74)</f>
        <v>78.064852329439645</v>
      </c>
      <c r="CK74" s="32">
        <f>-('Heat X-changer Worksheet'!$F$20*'Heat X-changer Worksheet'!$F$21*($L$1-CK$3)/('Heat X-changer Worksheet'!$F$33*'Heat X-changer Worksheet'!$F$34)-$C74)</f>
        <v>78.523690658039655</v>
      </c>
      <c r="CL74" s="32">
        <f>-('Heat X-changer Worksheet'!$F$20*'Heat X-changer Worksheet'!$F$21*($L$1-CL$3)/('Heat X-changer Worksheet'!$F$33*'Heat X-changer Worksheet'!$F$34)-$C74)</f>
        <v>78.982528986639664</v>
      </c>
      <c r="CM74" s="32">
        <f>-('Heat X-changer Worksheet'!$F$20*'Heat X-changer Worksheet'!$F$21*($L$1-CM$3)/('Heat X-changer Worksheet'!$F$33*'Heat X-changer Worksheet'!$F$34)-$C74)</f>
        <v>79.44136731523966</v>
      </c>
      <c r="CN74" s="32">
        <f>-('Heat X-changer Worksheet'!$F$20*'Heat X-changer Worksheet'!$F$21*($L$1-CN$3)/('Heat X-changer Worksheet'!$F$33*'Heat X-changer Worksheet'!$F$34)-$C74)</f>
        <v>79.900205643839669</v>
      </c>
      <c r="CO74" s="32">
        <f>-('Heat X-changer Worksheet'!$F$20*'Heat X-changer Worksheet'!$F$21*($L$1-CO$3)/('Heat X-changer Worksheet'!$F$33*'Heat X-changer Worksheet'!$F$34)-$C74)</f>
        <v>80.359043972439679</v>
      </c>
      <c r="CP74" s="32">
        <f>-('Heat X-changer Worksheet'!$F$20*'Heat X-changer Worksheet'!$F$21*($L$1-CP$3)/('Heat X-changer Worksheet'!$F$33*'Heat X-changer Worksheet'!$F$34)-$C74)</f>
        <v>80.817882301039674</v>
      </c>
      <c r="CQ74" s="32">
        <f>-('Heat X-changer Worksheet'!$F$20*'Heat X-changer Worksheet'!$F$21*($L$1-CQ$3)/('Heat X-changer Worksheet'!$F$33*'Heat X-changer Worksheet'!$F$34)-$C74)</f>
        <v>81.276720629639684</v>
      </c>
      <c r="CR74" s="32">
        <f>-('Heat X-changer Worksheet'!$F$20*'Heat X-changer Worksheet'!$F$21*($L$1-CR$3)/('Heat X-changer Worksheet'!$F$33*'Heat X-changer Worksheet'!$F$34)-$C74)</f>
        <v>81.735558958239693</v>
      </c>
      <c r="CS74" s="32">
        <f>-('Heat X-changer Worksheet'!$F$20*'Heat X-changer Worksheet'!$F$21*($L$1-CS$3)/('Heat X-changer Worksheet'!$F$33*'Heat X-changer Worksheet'!$F$34)-$C74)</f>
        <v>82.194397286839688</v>
      </c>
      <c r="CT74" s="32">
        <f>-('Heat X-changer Worksheet'!$F$20*'Heat X-changer Worksheet'!$F$21*($L$1-CT$3)/('Heat X-changer Worksheet'!$F$33*'Heat X-changer Worksheet'!$F$34)-$C74)</f>
        <v>82.653235615439698</v>
      </c>
      <c r="CU74" s="32">
        <f>-('Heat X-changer Worksheet'!$F$20*'Heat X-changer Worksheet'!$F$21*($L$1-CU$3)/('Heat X-changer Worksheet'!$F$33*'Heat X-changer Worksheet'!$F$34)-$C74)</f>
        <v>83.112073944039707</v>
      </c>
      <c r="CV74" s="32">
        <f>-('Heat X-changer Worksheet'!$F$20*'Heat X-changer Worksheet'!$F$21*($L$1-CV$3)/('Heat X-changer Worksheet'!$F$33*'Heat X-changer Worksheet'!$F$34)-$C74)</f>
        <v>83.570912272639703</v>
      </c>
      <c r="CW74" s="32">
        <f>-('Heat X-changer Worksheet'!$F$20*'Heat X-changer Worksheet'!$F$21*($L$1-CW$3)/('Heat X-changer Worksheet'!$F$33*'Heat X-changer Worksheet'!$F$34)-$C74)</f>
        <v>84.029750601239712</v>
      </c>
      <c r="CX74" s="32">
        <f>-('Heat X-changer Worksheet'!$F$20*'Heat X-changer Worksheet'!$F$21*($L$1-CX$3)/('Heat X-changer Worksheet'!$F$33*'Heat X-changer Worksheet'!$F$34)-$C74)</f>
        <v>84.488588929839722</v>
      </c>
      <c r="CY74" s="32">
        <f>-('Heat X-changer Worksheet'!$F$20*'Heat X-changer Worksheet'!$F$21*($L$1-CY$3)/('Heat X-changer Worksheet'!$F$33*'Heat X-changer Worksheet'!$F$34)-$C74)</f>
        <v>84.947427258439731</v>
      </c>
      <c r="CZ74" s="32">
        <f>-('Heat X-changer Worksheet'!$F$20*'Heat X-changer Worksheet'!$F$21*($L$1-CZ$3)/('Heat X-changer Worksheet'!$F$33*'Heat X-changer Worksheet'!$F$34)-$C74)</f>
        <v>85.406265587039741</v>
      </c>
      <c r="DA74" s="32">
        <f>-('Heat X-changer Worksheet'!$F$20*'Heat X-changer Worksheet'!$F$21*($L$1-DA$3)/('Heat X-changer Worksheet'!$F$33*'Heat X-changer Worksheet'!$F$34)-$C74)</f>
        <v>85.865103915639736</v>
      </c>
      <c r="DB74" s="32">
        <f>-('Heat X-changer Worksheet'!$F$20*'Heat X-changer Worksheet'!$F$21*($L$1-DB$3)/('Heat X-changer Worksheet'!$F$33*'Heat X-changer Worksheet'!$F$34)-$C74)</f>
        <v>86.323942244239731</v>
      </c>
      <c r="DC74" s="32">
        <f>-('Heat X-changer Worksheet'!$F$20*'Heat X-changer Worksheet'!$F$21*($L$1-DC$3)/('Heat X-changer Worksheet'!$F$33*'Heat X-changer Worksheet'!$F$34)-$C74)</f>
        <v>86.782780572839741</v>
      </c>
      <c r="DD74" s="32">
        <f>-('Heat X-changer Worksheet'!$F$20*'Heat X-changer Worksheet'!$F$21*($L$1-DD$3)/('Heat X-changer Worksheet'!$F$33*'Heat X-changer Worksheet'!$F$34)-$C74)</f>
        <v>87.24161890143975</v>
      </c>
      <c r="DE74" s="32">
        <f>-('Heat X-changer Worksheet'!$F$20*'Heat X-changer Worksheet'!$F$21*($L$1-DE$3)/('Heat X-changer Worksheet'!$F$33*'Heat X-changer Worksheet'!$F$34)-$C74)</f>
        <v>87.70045723003976</v>
      </c>
      <c r="DF74" s="32">
        <f>-('Heat X-changer Worksheet'!$F$20*'Heat X-changer Worksheet'!$F$21*($L$1-DF$3)/('Heat X-changer Worksheet'!$F$33*'Heat X-changer Worksheet'!$F$34)-$C74)</f>
        <v>88.159295558639769</v>
      </c>
      <c r="DG74" s="32">
        <f>-('Heat X-changer Worksheet'!$F$20*'Heat X-changer Worksheet'!$F$21*($L$1-DG$3)/('Heat X-changer Worksheet'!$F$33*'Heat X-changer Worksheet'!$F$34)-$C74)</f>
        <v>88.618133887239765</v>
      </c>
      <c r="DH74" s="32">
        <f>-('Heat X-changer Worksheet'!$F$20*'Heat X-changer Worksheet'!$F$21*($L$1-DH$3)/('Heat X-changer Worksheet'!$F$33*'Heat X-changer Worksheet'!$F$34)-$C74)</f>
        <v>89.076972215839774</v>
      </c>
      <c r="DI74" s="32">
        <f>-('Heat X-changer Worksheet'!$F$20*'Heat X-changer Worksheet'!$F$21*($L$1-DI$3)/('Heat X-changer Worksheet'!$F$33*'Heat X-changer Worksheet'!$F$34)-$C74)</f>
        <v>89.535810544439784</v>
      </c>
      <c r="DJ74" s="32">
        <f>-('Heat X-changer Worksheet'!$F$20*'Heat X-changer Worksheet'!$F$21*($L$1-DJ$3)/('Heat X-changer Worksheet'!$F$33*'Heat X-changer Worksheet'!$F$34)-$C74)</f>
        <v>89.994648873039779</v>
      </c>
      <c r="DK74" s="32">
        <f>-('Heat X-changer Worksheet'!$F$20*'Heat X-changer Worksheet'!$F$21*($L$1-DK$3)/('Heat X-changer Worksheet'!$F$33*'Heat X-changer Worksheet'!$F$34)-$C74)</f>
        <v>90.453487201639788</v>
      </c>
      <c r="DL74" s="32">
        <f>-('Heat X-changer Worksheet'!$F$20*'Heat X-changer Worksheet'!$F$21*($L$1-DL$3)/('Heat X-changer Worksheet'!$F$33*'Heat X-changer Worksheet'!$F$34)-$C74)</f>
        <v>90.912325530239798</v>
      </c>
      <c r="DM74" s="32">
        <f>-('Heat X-changer Worksheet'!$F$20*'Heat X-changer Worksheet'!$F$21*($L$1-DM$3)/('Heat X-changer Worksheet'!$F$33*'Heat X-changer Worksheet'!$F$34)-$C74)</f>
        <v>91.371163858839793</v>
      </c>
      <c r="DN74" s="32">
        <f>-('Heat X-changer Worksheet'!$F$20*'Heat X-changer Worksheet'!$F$21*($L$1-DN$3)/('Heat X-changer Worksheet'!$F$33*'Heat X-changer Worksheet'!$F$34)-$C74)</f>
        <v>91.830002187439803</v>
      </c>
      <c r="DO74" s="32">
        <f>-('Heat X-changer Worksheet'!$F$20*'Heat X-changer Worksheet'!$F$21*($L$1-DO$3)/('Heat X-changer Worksheet'!$F$33*'Heat X-changer Worksheet'!$F$34)-$C74)</f>
        <v>92.288840516039812</v>
      </c>
      <c r="DP74" s="32">
        <f>-('Heat X-changer Worksheet'!$F$20*'Heat X-changer Worksheet'!$F$21*($L$1-DP$3)/('Heat X-changer Worksheet'!$F$33*'Heat X-changer Worksheet'!$F$34)-$C74)</f>
        <v>92.747678844639807</v>
      </c>
      <c r="DQ74" s="32">
        <f>-('Heat X-changer Worksheet'!$F$20*'Heat X-changer Worksheet'!$F$21*($L$1-DQ$3)/('Heat X-changer Worksheet'!$F$33*'Heat X-changer Worksheet'!$F$34)-$C74)</f>
        <v>93.206517173239817</v>
      </c>
      <c r="DR74" s="32">
        <f>-('Heat X-changer Worksheet'!$F$20*'Heat X-changer Worksheet'!$F$21*($L$1-DR$3)/('Heat X-changer Worksheet'!$F$33*'Heat X-changer Worksheet'!$F$34)-$C74)</f>
        <v>93.665355501839827</v>
      </c>
      <c r="DS74" s="32">
        <f>-('Heat X-changer Worksheet'!$F$20*'Heat X-changer Worksheet'!$F$21*($L$1-DS$3)/('Heat X-changer Worksheet'!$F$33*'Heat X-changer Worksheet'!$F$34)-$C74)</f>
        <v>94.124193830439822</v>
      </c>
      <c r="DT74" s="32">
        <f>-('Heat X-changer Worksheet'!$F$20*'Heat X-changer Worksheet'!$F$21*($L$1-DT$3)/('Heat X-changer Worksheet'!$F$33*'Heat X-changer Worksheet'!$F$34)-$C74)</f>
        <v>94.583032159039831</v>
      </c>
      <c r="DU74" s="32">
        <f>-('Heat X-changer Worksheet'!$F$20*'Heat X-changer Worksheet'!$F$21*($L$1-DU$3)/('Heat X-changer Worksheet'!$F$33*'Heat X-changer Worksheet'!$F$34)-$C74)</f>
        <v>95.041870487639841</v>
      </c>
      <c r="DV74" s="32">
        <f>-('Heat X-changer Worksheet'!$F$20*'Heat X-changer Worksheet'!$F$21*($L$1-DV$3)/('Heat X-changer Worksheet'!$F$33*'Heat X-changer Worksheet'!$F$34)-$C74)</f>
        <v>95.500708816239836</v>
      </c>
      <c r="DW74" s="32">
        <f>-('Heat X-changer Worksheet'!$F$20*'Heat X-changer Worksheet'!$F$21*($L$1-DW$3)/('Heat X-changer Worksheet'!$F$33*'Heat X-changer Worksheet'!$F$34)-$C74)</f>
        <v>95.959547144839846</v>
      </c>
      <c r="DX74" s="32">
        <f>-('Heat X-changer Worksheet'!$F$20*'Heat X-changer Worksheet'!$F$21*($L$1-DX$3)/('Heat X-changer Worksheet'!$F$33*'Heat X-changer Worksheet'!$F$34)-$C74)</f>
        <v>96.418385473439855</v>
      </c>
      <c r="DY74" s="32">
        <f>-('Heat X-changer Worksheet'!$F$20*'Heat X-changer Worksheet'!$F$21*($L$1-DY$3)/('Heat X-changer Worksheet'!$F$33*'Heat X-changer Worksheet'!$F$34)-$C74)</f>
        <v>96.87722380203985</v>
      </c>
      <c r="DZ74" s="32">
        <f>-('Heat X-changer Worksheet'!$F$20*'Heat X-changer Worksheet'!$F$21*($L$1-DZ$3)/('Heat X-changer Worksheet'!$F$33*'Heat X-changer Worksheet'!$F$34)-$C74)</f>
        <v>97.33606213063986</v>
      </c>
      <c r="EA74" s="32">
        <f>-('Heat X-changer Worksheet'!$F$20*'Heat X-changer Worksheet'!$F$21*($L$1-EA$3)/('Heat X-changer Worksheet'!$F$33*'Heat X-changer Worksheet'!$F$34)-$C74)</f>
        <v>97.794900459239869</v>
      </c>
      <c r="EB74" s="32">
        <f>-('Heat X-changer Worksheet'!$F$20*'Heat X-changer Worksheet'!$F$21*($L$1-EB$3)/('Heat X-changer Worksheet'!$F$33*'Heat X-changer Worksheet'!$F$34)-$C74)</f>
        <v>98.253738787839879</v>
      </c>
      <c r="EC74" s="32">
        <f>-('Heat X-changer Worksheet'!$F$20*'Heat X-changer Worksheet'!$F$21*($L$1-EC$3)/('Heat X-changer Worksheet'!$F$33*'Heat X-changer Worksheet'!$F$34)-$C74)</f>
        <v>98.712577116439874</v>
      </c>
      <c r="ED74" s="32">
        <f>-('Heat X-changer Worksheet'!$F$20*'Heat X-changer Worksheet'!$F$21*($L$1-ED$3)/('Heat X-changer Worksheet'!$F$33*'Heat X-changer Worksheet'!$F$34)-$C74)</f>
        <v>99.171415445039884</v>
      </c>
      <c r="EE74" s="32">
        <f>-('Heat X-changer Worksheet'!$F$20*'Heat X-changer Worksheet'!$F$21*($L$1-EE$3)/('Heat X-changer Worksheet'!$F$33*'Heat X-changer Worksheet'!$F$34)-$C74)</f>
        <v>99.630253773639893</v>
      </c>
      <c r="EF74" s="32">
        <f>-('Heat X-changer Worksheet'!$F$20*'Heat X-changer Worksheet'!$F$21*($L$1-EF$3)/('Heat X-changer Worksheet'!$F$33*'Heat X-changer Worksheet'!$F$34)-$C74)</f>
        <v>100.08909210223989</v>
      </c>
      <c r="EG74" s="32">
        <f>-('Heat X-changer Worksheet'!$F$20*'Heat X-changer Worksheet'!$F$21*($L$1-EG$3)/('Heat X-changer Worksheet'!$F$33*'Heat X-changer Worksheet'!$F$34)-$C74)</f>
        <v>100.5479304308399</v>
      </c>
      <c r="EH74" s="32">
        <f>-('Heat X-changer Worksheet'!$F$20*'Heat X-changer Worksheet'!$F$21*($L$1-EH$3)/('Heat X-changer Worksheet'!$F$33*'Heat X-changer Worksheet'!$F$34)-$C74)</f>
        <v>101.00676875943991</v>
      </c>
      <c r="EI74" s="32">
        <f>-('Heat X-changer Worksheet'!$F$20*'Heat X-changer Worksheet'!$F$21*($L$1-EI$3)/('Heat X-changer Worksheet'!$F$33*'Heat X-changer Worksheet'!$F$34)-$C74)</f>
        <v>101.46560708803992</v>
      </c>
      <c r="EJ74" s="32">
        <f>-('Heat X-changer Worksheet'!$F$20*'Heat X-changer Worksheet'!$F$21*($L$1-EJ$3)/('Heat X-changer Worksheet'!$F$33*'Heat X-changer Worksheet'!$F$34)-$C74)</f>
        <v>101.92444541663991</v>
      </c>
      <c r="EK74" s="32">
        <f>-('Heat X-changer Worksheet'!$F$20*'Heat X-changer Worksheet'!$F$21*($L$1-EK$3)/('Heat X-changer Worksheet'!$F$33*'Heat X-changer Worksheet'!$F$34)-$C74)</f>
        <v>102.38328374523992</v>
      </c>
      <c r="EL74" s="32">
        <f>-('Heat X-changer Worksheet'!$F$20*'Heat X-changer Worksheet'!$F$21*($L$1-EL$3)/('Heat X-changer Worksheet'!$F$33*'Heat X-changer Worksheet'!$F$34)-$C74)</f>
        <v>102.84212207383992</v>
      </c>
      <c r="EM74" s="32">
        <f>-('Heat X-changer Worksheet'!$F$20*'Heat X-changer Worksheet'!$F$21*($L$1-EM$3)/('Heat X-changer Worksheet'!$F$33*'Heat X-changer Worksheet'!$F$34)-$C74)</f>
        <v>103.30096040243993</v>
      </c>
      <c r="EN74" s="32">
        <f>-('Heat X-changer Worksheet'!$F$20*'Heat X-changer Worksheet'!$F$21*($L$1-EN$3)/('Heat X-changer Worksheet'!$F$33*'Heat X-changer Worksheet'!$F$34)-$C74)</f>
        <v>103.75979873103994</v>
      </c>
    </row>
    <row r="75" spans="3:144">
      <c r="C75" s="30">
        <f t="shared" si="4"/>
        <v>109</v>
      </c>
      <c r="D75" s="32">
        <f>-('Heat X-changer Worksheet'!$F$20*'Heat X-changer Worksheet'!$F$21*($L$1-D$3)/('Heat X-changer Worksheet'!$F$33*'Heat X-changer Worksheet'!$F$34)-$C75)</f>
        <v>38.522432727039217</v>
      </c>
      <c r="E75" s="32">
        <f>-('Heat X-changer Worksheet'!$F$20*'Heat X-changer Worksheet'!$F$21*($L$1-E$3)/('Heat X-changer Worksheet'!$F$33*'Heat X-changer Worksheet'!$F$34)-$C75)</f>
        <v>38.981271055639226</v>
      </c>
      <c r="F75" s="32">
        <f>-('Heat X-changer Worksheet'!$F$20*'Heat X-changer Worksheet'!$F$21*($L$1-F$3)/('Heat X-changer Worksheet'!$F$33*'Heat X-changer Worksheet'!$F$34)-$C75)</f>
        <v>39.440109384239236</v>
      </c>
      <c r="G75" s="32">
        <f>-('Heat X-changer Worksheet'!$F$20*'Heat X-changer Worksheet'!$F$21*($L$1-G$3)/('Heat X-changer Worksheet'!$F$33*'Heat X-changer Worksheet'!$F$34)-$C75)</f>
        <v>39.898947712839231</v>
      </c>
      <c r="H75" s="32">
        <f>-('Heat X-changer Worksheet'!$F$20*'Heat X-changer Worksheet'!$F$21*($L$1-H$3)/('Heat X-changer Worksheet'!$F$33*'Heat X-changer Worksheet'!$F$34)-$C75)</f>
        <v>40.35778604143924</v>
      </c>
      <c r="I75" s="32">
        <f>-('Heat X-changer Worksheet'!$F$20*'Heat X-changer Worksheet'!$F$21*($L$1-I$3)/('Heat X-changer Worksheet'!$F$33*'Heat X-changer Worksheet'!$F$34)-$C75)</f>
        <v>40.81662437003925</v>
      </c>
      <c r="J75" s="32">
        <f>-('Heat X-changer Worksheet'!$F$20*'Heat X-changer Worksheet'!$F$21*($L$1-J$3)/('Heat X-changer Worksheet'!$F$33*'Heat X-changer Worksheet'!$F$34)-$C75)</f>
        <v>41.275462698639259</v>
      </c>
      <c r="K75" s="32">
        <f>-('Heat X-changer Worksheet'!$F$20*'Heat X-changer Worksheet'!$F$21*($L$1-K$3)/('Heat X-changer Worksheet'!$F$33*'Heat X-changer Worksheet'!$F$34)-$C75)</f>
        <v>41.734301027239255</v>
      </c>
      <c r="L75" s="32">
        <f>-('Heat X-changer Worksheet'!$F$20*'Heat X-changer Worksheet'!$F$21*($L$1-L$3)/('Heat X-changer Worksheet'!$F$33*'Heat X-changer Worksheet'!$F$34)-$C75)</f>
        <v>42.193139355839264</v>
      </c>
      <c r="M75" s="32">
        <f>-('Heat X-changer Worksheet'!$F$20*'Heat X-changer Worksheet'!$F$21*($L$1-M$3)/('Heat X-changer Worksheet'!$F$33*'Heat X-changer Worksheet'!$F$34)-$C75)</f>
        <v>42.651977684439274</v>
      </c>
      <c r="N75" s="32">
        <f>-('Heat X-changer Worksheet'!$F$20*'Heat X-changer Worksheet'!$F$21*($L$1-N$3)/('Heat X-changer Worksheet'!$F$33*'Heat X-changer Worksheet'!$F$34)-$C75)</f>
        <v>43.110816013039269</v>
      </c>
      <c r="O75" s="32">
        <f>-('Heat X-changer Worksheet'!$F$20*'Heat X-changer Worksheet'!$F$21*($L$1-O$3)/('Heat X-changer Worksheet'!$F$33*'Heat X-changer Worksheet'!$F$34)-$C75)</f>
        <v>43.569654341639279</v>
      </c>
      <c r="P75" s="32">
        <f>-('Heat X-changer Worksheet'!$F$20*'Heat X-changer Worksheet'!$F$21*($L$1-P$3)/('Heat X-changer Worksheet'!$F$33*'Heat X-changer Worksheet'!$F$34)-$C75)</f>
        <v>44.028492670239288</v>
      </c>
      <c r="Q75" s="32">
        <f>-('Heat X-changer Worksheet'!$F$20*'Heat X-changer Worksheet'!$F$21*($L$1-Q$3)/('Heat X-changer Worksheet'!$F$33*'Heat X-changer Worksheet'!$F$34)-$C75)</f>
        <v>44.487330998839298</v>
      </c>
      <c r="R75" s="32">
        <f>-('Heat X-changer Worksheet'!$F$20*'Heat X-changer Worksheet'!$F$21*($L$1-R$3)/('Heat X-changer Worksheet'!$F$33*'Heat X-changer Worksheet'!$F$34)-$C75)</f>
        <v>44.946169327439293</v>
      </c>
      <c r="S75" s="32">
        <f>-('Heat X-changer Worksheet'!$F$20*'Heat X-changer Worksheet'!$F$21*($L$1-S$3)/('Heat X-changer Worksheet'!$F$33*'Heat X-changer Worksheet'!$F$34)-$C75)</f>
        <v>45.405007656039302</v>
      </c>
      <c r="T75" s="32">
        <f>-('Heat X-changer Worksheet'!$F$20*'Heat X-changer Worksheet'!$F$21*($L$1-T$3)/('Heat X-changer Worksheet'!$F$33*'Heat X-changer Worksheet'!$F$34)-$C75)</f>
        <v>45.863845984639305</v>
      </c>
      <c r="U75" s="32">
        <f>-('Heat X-changer Worksheet'!$F$20*'Heat X-changer Worksheet'!$F$21*($L$1-U$3)/('Heat X-changer Worksheet'!$F$33*'Heat X-changer Worksheet'!$F$34)-$C75)</f>
        <v>46.322684313239314</v>
      </c>
      <c r="V75" s="32">
        <f>-('Heat X-changer Worksheet'!$F$20*'Heat X-changer Worksheet'!$F$21*($L$1-V$3)/('Heat X-changer Worksheet'!$F$33*'Heat X-changer Worksheet'!$F$34)-$C75)</f>
        <v>46.781522641839317</v>
      </c>
      <c r="W75" s="32">
        <f>-('Heat X-changer Worksheet'!$F$20*'Heat X-changer Worksheet'!$F$21*($L$1-W$3)/('Heat X-changer Worksheet'!$F$33*'Heat X-changer Worksheet'!$F$34)-$C75)</f>
        <v>47.240360970439326</v>
      </c>
      <c r="X75" s="32">
        <f>-('Heat X-changer Worksheet'!$F$20*'Heat X-changer Worksheet'!$F$21*($L$1-X$3)/('Heat X-changer Worksheet'!$F$33*'Heat X-changer Worksheet'!$F$34)-$C75)</f>
        <v>47.699199299039329</v>
      </c>
      <c r="Y75" s="32">
        <f>-('Heat X-changer Worksheet'!$F$20*'Heat X-changer Worksheet'!$F$21*($L$1-Y$3)/('Heat X-changer Worksheet'!$F$33*'Heat X-changer Worksheet'!$F$34)-$C75)</f>
        <v>48.158037627639331</v>
      </c>
      <c r="Z75" s="32">
        <f>-('Heat X-changer Worksheet'!$F$20*'Heat X-changer Worksheet'!$F$21*($L$1-Z$3)/('Heat X-changer Worksheet'!$F$33*'Heat X-changer Worksheet'!$F$34)-$C75)</f>
        <v>48.61687595623934</v>
      </c>
      <c r="AA75" s="32">
        <f>-('Heat X-changer Worksheet'!$F$20*'Heat X-changer Worksheet'!$F$21*($L$1-AA$3)/('Heat X-changer Worksheet'!$F$33*'Heat X-changer Worksheet'!$F$34)-$C75)</f>
        <v>49.075714284839343</v>
      </c>
      <c r="AB75" s="32">
        <f>-('Heat X-changer Worksheet'!$F$20*'Heat X-changer Worksheet'!$F$21*($L$1-AB$3)/('Heat X-changer Worksheet'!$F$33*'Heat X-changer Worksheet'!$F$34)-$C75)</f>
        <v>49.534552613439345</v>
      </c>
      <c r="AC75" s="32">
        <f>-('Heat X-changer Worksheet'!$F$20*'Heat X-changer Worksheet'!$F$21*($L$1-AC$3)/('Heat X-changer Worksheet'!$F$33*'Heat X-changer Worksheet'!$F$34)-$C75)</f>
        <v>49.993390942039348</v>
      </c>
      <c r="AD75" s="32">
        <f>-('Heat X-changer Worksheet'!$F$20*'Heat X-changer Worksheet'!$F$21*($L$1-AD$3)/('Heat X-changer Worksheet'!$F$33*'Heat X-changer Worksheet'!$F$34)-$C75)</f>
        <v>50.452229270639357</v>
      </c>
      <c r="AE75" s="32">
        <f>-('Heat X-changer Worksheet'!$F$20*'Heat X-changer Worksheet'!$F$21*($L$1-AE$3)/('Heat X-changer Worksheet'!$F$33*'Heat X-changer Worksheet'!$F$34)-$C75)</f>
        <v>50.91106759923936</v>
      </c>
      <c r="AF75" s="32">
        <f>-('Heat X-changer Worksheet'!$F$20*'Heat X-changer Worksheet'!$F$21*($L$1-AF$3)/('Heat X-changer Worksheet'!$F$33*'Heat X-changer Worksheet'!$F$34)-$C75)</f>
        <v>51.369905927839362</v>
      </c>
      <c r="AG75" s="32">
        <f>-('Heat X-changer Worksheet'!$F$20*'Heat X-changer Worksheet'!$F$21*($L$1-AG$3)/('Heat X-changer Worksheet'!$F$33*'Heat X-changer Worksheet'!$F$34)-$C75)</f>
        <v>51.828744256439371</v>
      </c>
      <c r="AH75" s="32">
        <f>-('Heat X-changer Worksheet'!$F$20*'Heat X-changer Worksheet'!$F$21*($L$1-AH$3)/('Heat X-changer Worksheet'!$F$33*'Heat X-changer Worksheet'!$F$34)-$C75)</f>
        <v>52.287582585039374</v>
      </c>
      <c r="AI75" s="32">
        <f>-('Heat X-changer Worksheet'!$F$20*'Heat X-changer Worksheet'!$F$21*($L$1-AI$3)/('Heat X-changer Worksheet'!$F$33*'Heat X-changer Worksheet'!$F$34)-$C75)</f>
        <v>52.746420913639383</v>
      </c>
      <c r="AJ75" s="32">
        <f>-('Heat X-changer Worksheet'!$F$20*'Heat X-changer Worksheet'!$F$21*($L$1-AJ$3)/('Heat X-changer Worksheet'!$F$33*'Heat X-changer Worksheet'!$F$34)-$C75)</f>
        <v>53.205259242239386</v>
      </c>
      <c r="AK75" s="32">
        <f>-('Heat X-changer Worksheet'!$F$20*'Heat X-changer Worksheet'!$F$21*($L$1-AK$3)/('Heat X-changer Worksheet'!$F$33*'Heat X-changer Worksheet'!$F$34)-$C75)</f>
        <v>53.664097570839395</v>
      </c>
      <c r="AL75" s="32">
        <f>-('Heat X-changer Worksheet'!$F$20*'Heat X-changer Worksheet'!$F$21*($L$1-AL$3)/('Heat X-changer Worksheet'!$F$33*'Heat X-changer Worksheet'!$F$34)-$C75)</f>
        <v>54.122935899439398</v>
      </c>
      <c r="AM75" s="32">
        <f>-('Heat X-changer Worksheet'!$F$20*'Heat X-changer Worksheet'!$F$21*($L$1-AM$3)/('Heat X-changer Worksheet'!$F$33*'Heat X-changer Worksheet'!$F$34)-$C75)</f>
        <v>54.5817742280394</v>
      </c>
      <c r="AN75" s="32">
        <f>-('Heat X-changer Worksheet'!$F$20*'Heat X-changer Worksheet'!$F$21*($L$1-AN$3)/('Heat X-changer Worksheet'!$F$33*'Heat X-changer Worksheet'!$F$34)-$C75)</f>
        <v>55.04061255663941</v>
      </c>
      <c r="AO75" s="32">
        <f>-('Heat X-changer Worksheet'!$F$20*'Heat X-changer Worksheet'!$F$21*($L$1-AO$3)/('Heat X-changer Worksheet'!$F$33*'Heat X-changer Worksheet'!$F$34)-$C75)</f>
        <v>55.499450885239412</v>
      </c>
      <c r="AP75" s="32">
        <f>-('Heat X-changer Worksheet'!$F$20*'Heat X-changer Worksheet'!$F$21*($L$1-AP$3)/('Heat X-changer Worksheet'!$F$33*'Heat X-changer Worksheet'!$F$34)-$C75)</f>
        <v>55.958289213839421</v>
      </c>
      <c r="AQ75" s="32">
        <f>-('Heat X-changer Worksheet'!$F$20*'Heat X-changer Worksheet'!$F$21*($L$1-AQ$3)/('Heat X-changer Worksheet'!$F$33*'Heat X-changer Worksheet'!$F$34)-$C75)</f>
        <v>56.417127542439424</v>
      </c>
      <c r="AR75" s="32">
        <f>-('Heat X-changer Worksheet'!$F$20*'Heat X-changer Worksheet'!$F$21*($L$1-AR$3)/('Heat X-changer Worksheet'!$F$33*'Heat X-changer Worksheet'!$F$34)-$C75)</f>
        <v>56.875965871039433</v>
      </c>
      <c r="AS75" s="32">
        <f>-('Heat X-changer Worksheet'!$F$20*'Heat X-changer Worksheet'!$F$21*($L$1-AS$3)/('Heat X-changer Worksheet'!$F$33*'Heat X-changer Worksheet'!$F$34)-$C75)</f>
        <v>57.334804199639436</v>
      </c>
      <c r="AT75" s="32">
        <f>-('Heat X-changer Worksheet'!$F$20*'Heat X-changer Worksheet'!$F$21*($L$1-AT$3)/('Heat X-changer Worksheet'!$F$33*'Heat X-changer Worksheet'!$F$34)-$C75)</f>
        <v>57.793642528239431</v>
      </c>
      <c r="AU75" s="32">
        <f>-('Heat X-changer Worksheet'!$F$20*'Heat X-changer Worksheet'!$F$21*($L$1-AU$3)/('Heat X-changer Worksheet'!$F$33*'Heat X-changer Worksheet'!$F$34)-$C75)</f>
        <v>58.252480856839441</v>
      </c>
      <c r="AV75" s="32">
        <f>-('Heat X-changer Worksheet'!$F$20*'Heat X-changer Worksheet'!$F$21*($L$1-AV$3)/('Heat X-changer Worksheet'!$F$33*'Heat X-changer Worksheet'!$F$34)-$C75)</f>
        <v>58.711319185439443</v>
      </c>
      <c r="AW75" s="32">
        <f>-('Heat X-changer Worksheet'!$F$20*'Heat X-changer Worksheet'!$F$21*($L$1-AW$3)/('Heat X-changer Worksheet'!$F$33*'Heat X-changer Worksheet'!$F$34)-$C75)</f>
        <v>59.170157514039452</v>
      </c>
      <c r="AX75" s="32">
        <f>-('Heat X-changer Worksheet'!$F$20*'Heat X-changer Worksheet'!$F$21*($L$1-AX$3)/('Heat X-changer Worksheet'!$F$33*'Heat X-changer Worksheet'!$F$34)-$C75)</f>
        <v>59.628995842639455</v>
      </c>
      <c r="AY75" s="32">
        <f>-('Heat X-changer Worksheet'!$F$20*'Heat X-changer Worksheet'!$F$21*($L$1-AY$3)/('Heat X-changer Worksheet'!$F$33*'Heat X-changer Worksheet'!$F$34)-$C75)</f>
        <v>60.087834171239464</v>
      </c>
      <c r="AZ75" s="32">
        <f>-('Heat X-changer Worksheet'!$F$20*'Heat X-changer Worksheet'!$F$21*($L$1-AZ$3)/('Heat X-changer Worksheet'!$F$33*'Heat X-changer Worksheet'!$F$34)-$C75)</f>
        <v>60.546672499839467</v>
      </c>
      <c r="BA75" s="32">
        <f>-('Heat X-changer Worksheet'!$F$20*'Heat X-changer Worksheet'!$F$21*($L$1-BA$3)/('Heat X-changer Worksheet'!$F$33*'Heat X-changer Worksheet'!$F$34)-$C75)</f>
        <v>61.005510828439469</v>
      </c>
      <c r="BB75" s="32">
        <f>-('Heat X-changer Worksheet'!$F$20*'Heat X-changer Worksheet'!$F$21*($L$1-BB$3)/('Heat X-changer Worksheet'!$F$33*'Heat X-changer Worksheet'!$F$34)-$C75)</f>
        <v>61.464349157039479</v>
      </c>
      <c r="BC75" s="32">
        <f>-('Heat X-changer Worksheet'!$F$20*'Heat X-changer Worksheet'!$F$21*($L$1-BC$3)/('Heat X-changer Worksheet'!$F$33*'Heat X-changer Worksheet'!$F$34)-$C75)</f>
        <v>61.923187485639481</v>
      </c>
      <c r="BD75" s="32">
        <f>-('Heat X-changer Worksheet'!$F$20*'Heat X-changer Worksheet'!$F$21*($L$1-BD$3)/('Heat X-changer Worksheet'!$F$33*'Heat X-changer Worksheet'!$F$34)-$C75)</f>
        <v>62.382025814239491</v>
      </c>
      <c r="BE75" s="32">
        <f>-('Heat X-changer Worksheet'!$F$20*'Heat X-changer Worksheet'!$F$21*($L$1-BE$3)/('Heat X-changer Worksheet'!$F$33*'Heat X-changer Worksheet'!$F$34)-$C75)</f>
        <v>62.840864142839493</v>
      </c>
      <c r="BF75" s="32">
        <f>-('Heat X-changer Worksheet'!$F$20*'Heat X-changer Worksheet'!$F$21*($L$1-BF$3)/('Heat X-changer Worksheet'!$F$33*'Heat X-changer Worksheet'!$F$34)-$C75)</f>
        <v>63.299702471439502</v>
      </c>
      <c r="BG75" s="32">
        <f>-('Heat X-changer Worksheet'!$F$20*'Heat X-changer Worksheet'!$F$21*($L$1-BG$3)/('Heat X-changer Worksheet'!$F$33*'Heat X-changer Worksheet'!$F$34)-$C75)</f>
        <v>63.758540800039505</v>
      </c>
      <c r="BH75" s="32">
        <f>-('Heat X-changer Worksheet'!$F$20*'Heat X-changer Worksheet'!$F$21*($L$1-BH$3)/('Heat X-changer Worksheet'!$F$33*'Heat X-changer Worksheet'!$F$34)-$C75)</f>
        <v>64.217379128639507</v>
      </c>
      <c r="BI75" s="32">
        <f>-('Heat X-changer Worksheet'!$F$20*'Heat X-changer Worksheet'!$F$21*($L$1-BI$3)/('Heat X-changer Worksheet'!$F$33*'Heat X-changer Worksheet'!$F$34)-$C75)</f>
        <v>64.676217457239517</v>
      </c>
      <c r="BJ75" s="32">
        <f>-('Heat X-changer Worksheet'!$F$20*'Heat X-changer Worksheet'!$F$21*($L$1-BJ$3)/('Heat X-changer Worksheet'!$F$33*'Heat X-changer Worksheet'!$F$34)-$C75)</f>
        <v>65.135055785839512</v>
      </c>
      <c r="BK75" s="32">
        <f>-('Heat X-changer Worksheet'!$F$20*'Heat X-changer Worksheet'!$F$21*($L$1-BK$3)/('Heat X-changer Worksheet'!$F$33*'Heat X-changer Worksheet'!$F$34)-$C75)</f>
        <v>65.593894114439536</v>
      </c>
      <c r="BL75" s="32">
        <f>-('Heat X-changer Worksheet'!$F$20*'Heat X-changer Worksheet'!$F$21*($L$1-BL$3)/('Heat X-changer Worksheet'!$F$33*'Heat X-changer Worksheet'!$F$34)-$C75)</f>
        <v>66.052732443039531</v>
      </c>
      <c r="BM75" s="32">
        <f>-('Heat X-changer Worksheet'!$F$20*'Heat X-changer Worksheet'!$F$21*($L$1-BM$3)/('Heat X-changer Worksheet'!$F$33*'Heat X-changer Worksheet'!$F$34)-$C75)</f>
        <v>66.511570771639526</v>
      </c>
      <c r="BN75" s="32">
        <f>-('Heat X-changer Worksheet'!$F$20*'Heat X-changer Worksheet'!$F$21*($L$1-BN$3)/('Heat X-changer Worksheet'!$F$33*'Heat X-changer Worksheet'!$F$34)-$C75)</f>
        <v>66.970409100239536</v>
      </c>
      <c r="BO75" s="32">
        <f>-('Heat X-changer Worksheet'!$F$20*'Heat X-changer Worksheet'!$F$21*($L$1-BO$3)/('Heat X-changer Worksheet'!$F$33*'Heat X-changer Worksheet'!$F$34)-$C75)</f>
        <v>67.429247428839545</v>
      </c>
      <c r="BP75" s="32">
        <f>-('Heat X-changer Worksheet'!$F$20*'Heat X-changer Worksheet'!$F$21*($L$1-BP$3)/('Heat X-changer Worksheet'!$F$33*'Heat X-changer Worksheet'!$F$34)-$C75)</f>
        <v>67.888085757439541</v>
      </c>
      <c r="BQ75" s="32">
        <f>-('Heat X-changer Worksheet'!$F$20*'Heat X-changer Worksheet'!$F$21*($L$1-BQ$3)/('Heat X-changer Worksheet'!$F$33*'Heat X-changer Worksheet'!$F$34)-$C75)</f>
        <v>68.34692408603955</v>
      </c>
      <c r="BR75" s="32">
        <f>-('Heat X-changer Worksheet'!$F$20*'Heat X-changer Worksheet'!$F$21*($L$1-BR$3)/('Heat X-changer Worksheet'!$F$33*'Heat X-changer Worksheet'!$F$34)-$C75)</f>
        <v>68.80576241463956</v>
      </c>
      <c r="BS75" s="32">
        <f>-('Heat X-changer Worksheet'!$F$20*'Heat X-changer Worksheet'!$F$21*($L$1-BS$3)/('Heat X-changer Worksheet'!$F$33*'Heat X-changer Worksheet'!$F$34)-$C75)</f>
        <v>69.264600743239555</v>
      </c>
      <c r="BT75" s="32">
        <f>-('Heat X-changer Worksheet'!$F$20*'Heat X-changer Worksheet'!$F$21*($L$1-BT$3)/('Heat X-changer Worksheet'!$F$33*'Heat X-changer Worksheet'!$F$34)-$C75)</f>
        <v>69.723439071839579</v>
      </c>
      <c r="BU75" s="32">
        <f>-('Heat X-changer Worksheet'!$F$20*'Heat X-changer Worksheet'!$F$21*($L$1-BU$3)/('Heat X-changer Worksheet'!$F$33*'Heat X-changer Worksheet'!$F$34)-$C75)</f>
        <v>70.182277400439574</v>
      </c>
      <c r="BV75" s="32">
        <f>-('Heat X-changer Worksheet'!$F$20*'Heat X-changer Worksheet'!$F$21*($L$1-BV$3)/('Heat X-changer Worksheet'!$F$33*'Heat X-changer Worksheet'!$F$34)-$C75)</f>
        <v>70.641115729039569</v>
      </c>
      <c r="BW75" s="32">
        <f>-('Heat X-changer Worksheet'!$F$20*'Heat X-changer Worksheet'!$F$21*($L$1-BW$3)/('Heat X-changer Worksheet'!$F$33*'Heat X-changer Worksheet'!$F$34)-$C75)</f>
        <v>71.099954057639593</v>
      </c>
      <c r="BX75" s="32">
        <f>-('Heat X-changer Worksheet'!$F$20*'Heat X-changer Worksheet'!$F$21*($L$1-BX$3)/('Heat X-changer Worksheet'!$F$33*'Heat X-changer Worksheet'!$F$34)-$C75)</f>
        <v>71.558792386239588</v>
      </c>
      <c r="BY75" s="32">
        <f>-('Heat X-changer Worksheet'!$F$20*'Heat X-changer Worksheet'!$F$21*($L$1-BY$3)/('Heat X-changer Worksheet'!$F$33*'Heat X-changer Worksheet'!$F$34)-$C75)</f>
        <v>72.017630714839598</v>
      </c>
      <c r="BZ75" s="32">
        <f>-('Heat X-changer Worksheet'!$F$20*'Heat X-changer Worksheet'!$F$21*($L$1-BZ$3)/('Heat X-changer Worksheet'!$F$33*'Heat X-changer Worksheet'!$F$34)-$C75)</f>
        <v>72.476469043439607</v>
      </c>
      <c r="CA75" s="32">
        <f>-('Heat X-changer Worksheet'!$F$20*'Heat X-changer Worksheet'!$F$21*($L$1-CA$3)/('Heat X-changer Worksheet'!$F$33*'Heat X-changer Worksheet'!$F$34)-$C75)</f>
        <v>72.935307372039603</v>
      </c>
      <c r="CB75" s="32">
        <f>-('Heat X-changer Worksheet'!$F$20*'Heat X-changer Worksheet'!$F$21*($L$1-CB$3)/('Heat X-changer Worksheet'!$F$33*'Heat X-changer Worksheet'!$F$34)-$C75)</f>
        <v>73.394145700639612</v>
      </c>
      <c r="CC75" s="32">
        <f>-('Heat X-changer Worksheet'!$F$20*'Heat X-changer Worksheet'!$F$21*($L$1-CC$3)/('Heat X-changer Worksheet'!$F$33*'Heat X-changer Worksheet'!$F$34)-$C75)</f>
        <v>73.852984029239622</v>
      </c>
      <c r="CD75" s="32">
        <f>-('Heat X-changer Worksheet'!$F$20*'Heat X-changer Worksheet'!$F$21*($L$1-CD$3)/('Heat X-changer Worksheet'!$F$33*'Heat X-changer Worksheet'!$F$34)-$C75)</f>
        <v>74.311822357839617</v>
      </c>
      <c r="CE75" s="32">
        <f>-('Heat X-changer Worksheet'!$F$20*'Heat X-changer Worksheet'!$F$21*($L$1-CE$3)/('Heat X-changer Worksheet'!$F$33*'Heat X-changer Worksheet'!$F$34)-$C75)</f>
        <v>74.770660686439612</v>
      </c>
      <c r="CF75" s="32">
        <f>-('Heat X-changer Worksheet'!$F$20*'Heat X-changer Worksheet'!$F$21*($L$1-CF$3)/('Heat X-changer Worksheet'!$F$33*'Heat X-changer Worksheet'!$F$34)-$C75)</f>
        <v>75.229499015039636</v>
      </c>
      <c r="CG75" s="32">
        <f>-('Heat X-changer Worksheet'!$F$20*'Heat X-changer Worksheet'!$F$21*($L$1-CG$3)/('Heat X-changer Worksheet'!$F$33*'Heat X-changer Worksheet'!$F$34)-$C75)</f>
        <v>75.688337343639631</v>
      </c>
      <c r="CH75" s="32">
        <f>-('Heat X-changer Worksheet'!$F$20*'Heat X-changer Worksheet'!$F$21*($L$1-CH$3)/('Heat X-changer Worksheet'!$F$33*'Heat X-changer Worksheet'!$F$34)-$C75)</f>
        <v>76.147175672239641</v>
      </c>
      <c r="CI75" s="32">
        <f>-('Heat X-changer Worksheet'!$F$20*'Heat X-changer Worksheet'!$F$21*($L$1-CI$3)/('Heat X-changer Worksheet'!$F$33*'Heat X-changer Worksheet'!$F$34)-$C75)</f>
        <v>76.60601400083965</v>
      </c>
      <c r="CJ75" s="32">
        <f>-('Heat X-changer Worksheet'!$F$20*'Heat X-changer Worksheet'!$F$21*($L$1-CJ$3)/('Heat X-changer Worksheet'!$F$33*'Heat X-changer Worksheet'!$F$34)-$C75)</f>
        <v>77.064852329439645</v>
      </c>
      <c r="CK75" s="32">
        <f>-('Heat X-changer Worksheet'!$F$20*'Heat X-changer Worksheet'!$F$21*($L$1-CK$3)/('Heat X-changer Worksheet'!$F$33*'Heat X-changer Worksheet'!$F$34)-$C75)</f>
        <v>77.523690658039655</v>
      </c>
      <c r="CL75" s="32">
        <f>-('Heat X-changer Worksheet'!$F$20*'Heat X-changer Worksheet'!$F$21*($L$1-CL$3)/('Heat X-changer Worksheet'!$F$33*'Heat X-changer Worksheet'!$F$34)-$C75)</f>
        <v>77.982528986639664</v>
      </c>
      <c r="CM75" s="32">
        <f>-('Heat X-changer Worksheet'!$F$20*'Heat X-changer Worksheet'!$F$21*($L$1-CM$3)/('Heat X-changer Worksheet'!$F$33*'Heat X-changer Worksheet'!$F$34)-$C75)</f>
        <v>78.44136731523966</v>
      </c>
      <c r="CN75" s="32">
        <f>-('Heat X-changer Worksheet'!$F$20*'Heat X-changer Worksheet'!$F$21*($L$1-CN$3)/('Heat X-changer Worksheet'!$F$33*'Heat X-changer Worksheet'!$F$34)-$C75)</f>
        <v>78.900205643839669</v>
      </c>
      <c r="CO75" s="32">
        <f>-('Heat X-changer Worksheet'!$F$20*'Heat X-changer Worksheet'!$F$21*($L$1-CO$3)/('Heat X-changer Worksheet'!$F$33*'Heat X-changer Worksheet'!$F$34)-$C75)</f>
        <v>79.359043972439679</v>
      </c>
      <c r="CP75" s="32">
        <f>-('Heat X-changer Worksheet'!$F$20*'Heat X-changer Worksheet'!$F$21*($L$1-CP$3)/('Heat X-changer Worksheet'!$F$33*'Heat X-changer Worksheet'!$F$34)-$C75)</f>
        <v>79.817882301039674</v>
      </c>
      <c r="CQ75" s="32">
        <f>-('Heat X-changer Worksheet'!$F$20*'Heat X-changer Worksheet'!$F$21*($L$1-CQ$3)/('Heat X-changer Worksheet'!$F$33*'Heat X-changer Worksheet'!$F$34)-$C75)</f>
        <v>80.276720629639684</v>
      </c>
      <c r="CR75" s="32">
        <f>-('Heat X-changer Worksheet'!$F$20*'Heat X-changer Worksheet'!$F$21*($L$1-CR$3)/('Heat X-changer Worksheet'!$F$33*'Heat X-changer Worksheet'!$F$34)-$C75)</f>
        <v>80.735558958239693</v>
      </c>
      <c r="CS75" s="32">
        <f>-('Heat X-changer Worksheet'!$F$20*'Heat X-changer Worksheet'!$F$21*($L$1-CS$3)/('Heat X-changer Worksheet'!$F$33*'Heat X-changer Worksheet'!$F$34)-$C75)</f>
        <v>81.194397286839688</v>
      </c>
      <c r="CT75" s="32">
        <f>-('Heat X-changer Worksheet'!$F$20*'Heat X-changer Worksheet'!$F$21*($L$1-CT$3)/('Heat X-changer Worksheet'!$F$33*'Heat X-changer Worksheet'!$F$34)-$C75)</f>
        <v>81.653235615439698</v>
      </c>
      <c r="CU75" s="32">
        <f>-('Heat X-changer Worksheet'!$F$20*'Heat X-changer Worksheet'!$F$21*($L$1-CU$3)/('Heat X-changer Worksheet'!$F$33*'Heat X-changer Worksheet'!$F$34)-$C75)</f>
        <v>82.112073944039707</v>
      </c>
      <c r="CV75" s="32">
        <f>-('Heat X-changer Worksheet'!$F$20*'Heat X-changer Worksheet'!$F$21*($L$1-CV$3)/('Heat X-changer Worksheet'!$F$33*'Heat X-changer Worksheet'!$F$34)-$C75)</f>
        <v>82.570912272639703</v>
      </c>
      <c r="CW75" s="32">
        <f>-('Heat X-changer Worksheet'!$F$20*'Heat X-changer Worksheet'!$F$21*($L$1-CW$3)/('Heat X-changer Worksheet'!$F$33*'Heat X-changer Worksheet'!$F$34)-$C75)</f>
        <v>83.029750601239712</v>
      </c>
      <c r="CX75" s="32">
        <f>-('Heat X-changer Worksheet'!$F$20*'Heat X-changer Worksheet'!$F$21*($L$1-CX$3)/('Heat X-changer Worksheet'!$F$33*'Heat X-changer Worksheet'!$F$34)-$C75)</f>
        <v>83.488588929839722</v>
      </c>
      <c r="CY75" s="32">
        <f>-('Heat X-changer Worksheet'!$F$20*'Heat X-changer Worksheet'!$F$21*($L$1-CY$3)/('Heat X-changer Worksheet'!$F$33*'Heat X-changer Worksheet'!$F$34)-$C75)</f>
        <v>83.947427258439731</v>
      </c>
      <c r="CZ75" s="32">
        <f>-('Heat X-changer Worksheet'!$F$20*'Heat X-changer Worksheet'!$F$21*($L$1-CZ$3)/('Heat X-changer Worksheet'!$F$33*'Heat X-changer Worksheet'!$F$34)-$C75)</f>
        <v>84.406265587039741</v>
      </c>
      <c r="DA75" s="32">
        <f>-('Heat X-changer Worksheet'!$F$20*'Heat X-changer Worksheet'!$F$21*($L$1-DA$3)/('Heat X-changer Worksheet'!$F$33*'Heat X-changer Worksheet'!$F$34)-$C75)</f>
        <v>84.865103915639736</v>
      </c>
      <c r="DB75" s="32">
        <f>-('Heat X-changer Worksheet'!$F$20*'Heat X-changer Worksheet'!$F$21*($L$1-DB$3)/('Heat X-changer Worksheet'!$F$33*'Heat X-changer Worksheet'!$F$34)-$C75)</f>
        <v>85.323942244239731</v>
      </c>
      <c r="DC75" s="32">
        <f>-('Heat X-changer Worksheet'!$F$20*'Heat X-changer Worksheet'!$F$21*($L$1-DC$3)/('Heat X-changer Worksheet'!$F$33*'Heat X-changer Worksheet'!$F$34)-$C75)</f>
        <v>85.782780572839741</v>
      </c>
      <c r="DD75" s="32">
        <f>-('Heat X-changer Worksheet'!$F$20*'Heat X-changer Worksheet'!$F$21*($L$1-DD$3)/('Heat X-changer Worksheet'!$F$33*'Heat X-changer Worksheet'!$F$34)-$C75)</f>
        <v>86.24161890143975</v>
      </c>
      <c r="DE75" s="32">
        <f>-('Heat X-changer Worksheet'!$F$20*'Heat X-changer Worksheet'!$F$21*($L$1-DE$3)/('Heat X-changer Worksheet'!$F$33*'Heat X-changer Worksheet'!$F$34)-$C75)</f>
        <v>86.70045723003976</v>
      </c>
      <c r="DF75" s="32">
        <f>-('Heat X-changer Worksheet'!$F$20*'Heat X-changer Worksheet'!$F$21*($L$1-DF$3)/('Heat X-changer Worksheet'!$F$33*'Heat X-changer Worksheet'!$F$34)-$C75)</f>
        <v>87.159295558639769</v>
      </c>
      <c r="DG75" s="32">
        <f>-('Heat X-changer Worksheet'!$F$20*'Heat X-changer Worksheet'!$F$21*($L$1-DG$3)/('Heat X-changer Worksheet'!$F$33*'Heat X-changer Worksheet'!$F$34)-$C75)</f>
        <v>87.618133887239765</v>
      </c>
      <c r="DH75" s="32">
        <f>-('Heat X-changer Worksheet'!$F$20*'Heat X-changer Worksheet'!$F$21*($L$1-DH$3)/('Heat X-changer Worksheet'!$F$33*'Heat X-changer Worksheet'!$F$34)-$C75)</f>
        <v>88.076972215839774</v>
      </c>
      <c r="DI75" s="32">
        <f>-('Heat X-changer Worksheet'!$F$20*'Heat X-changer Worksheet'!$F$21*($L$1-DI$3)/('Heat X-changer Worksheet'!$F$33*'Heat X-changer Worksheet'!$F$34)-$C75)</f>
        <v>88.535810544439784</v>
      </c>
      <c r="DJ75" s="32">
        <f>-('Heat X-changer Worksheet'!$F$20*'Heat X-changer Worksheet'!$F$21*($L$1-DJ$3)/('Heat X-changer Worksheet'!$F$33*'Heat X-changer Worksheet'!$F$34)-$C75)</f>
        <v>88.994648873039779</v>
      </c>
      <c r="DK75" s="32">
        <f>-('Heat X-changer Worksheet'!$F$20*'Heat X-changer Worksheet'!$F$21*($L$1-DK$3)/('Heat X-changer Worksheet'!$F$33*'Heat X-changer Worksheet'!$F$34)-$C75)</f>
        <v>89.453487201639788</v>
      </c>
      <c r="DL75" s="32">
        <f>-('Heat X-changer Worksheet'!$F$20*'Heat X-changer Worksheet'!$F$21*($L$1-DL$3)/('Heat X-changer Worksheet'!$F$33*'Heat X-changer Worksheet'!$F$34)-$C75)</f>
        <v>89.912325530239798</v>
      </c>
      <c r="DM75" s="32">
        <f>-('Heat X-changer Worksheet'!$F$20*'Heat X-changer Worksheet'!$F$21*($L$1-DM$3)/('Heat X-changer Worksheet'!$F$33*'Heat X-changer Worksheet'!$F$34)-$C75)</f>
        <v>90.371163858839793</v>
      </c>
      <c r="DN75" s="32">
        <f>-('Heat X-changer Worksheet'!$F$20*'Heat X-changer Worksheet'!$F$21*($L$1-DN$3)/('Heat X-changer Worksheet'!$F$33*'Heat X-changer Worksheet'!$F$34)-$C75)</f>
        <v>90.830002187439803</v>
      </c>
      <c r="DO75" s="32">
        <f>-('Heat X-changer Worksheet'!$F$20*'Heat X-changer Worksheet'!$F$21*($L$1-DO$3)/('Heat X-changer Worksheet'!$F$33*'Heat X-changer Worksheet'!$F$34)-$C75)</f>
        <v>91.288840516039812</v>
      </c>
      <c r="DP75" s="32">
        <f>-('Heat X-changer Worksheet'!$F$20*'Heat X-changer Worksheet'!$F$21*($L$1-DP$3)/('Heat X-changer Worksheet'!$F$33*'Heat X-changer Worksheet'!$F$34)-$C75)</f>
        <v>91.747678844639807</v>
      </c>
      <c r="DQ75" s="32">
        <f>-('Heat X-changer Worksheet'!$F$20*'Heat X-changer Worksheet'!$F$21*($L$1-DQ$3)/('Heat X-changer Worksheet'!$F$33*'Heat X-changer Worksheet'!$F$34)-$C75)</f>
        <v>92.206517173239817</v>
      </c>
      <c r="DR75" s="32">
        <f>-('Heat X-changer Worksheet'!$F$20*'Heat X-changer Worksheet'!$F$21*($L$1-DR$3)/('Heat X-changer Worksheet'!$F$33*'Heat X-changer Worksheet'!$F$34)-$C75)</f>
        <v>92.665355501839827</v>
      </c>
      <c r="DS75" s="32">
        <f>-('Heat X-changer Worksheet'!$F$20*'Heat X-changer Worksheet'!$F$21*($L$1-DS$3)/('Heat X-changer Worksheet'!$F$33*'Heat X-changer Worksheet'!$F$34)-$C75)</f>
        <v>93.124193830439822</v>
      </c>
      <c r="DT75" s="32">
        <f>-('Heat X-changer Worksheet'!$F$20*'Heat X-changer Worksheet'!$F$21*($L$1-DT$3)/('Heat X-changer Worksheet'!$F$33*'Heat X-changer Worksheet'!$F$34)-$C75)</f>
        <v>93.583032159039831</v>
      </c>
      <c r="DU75" s="32">
        <f>-('Heat X-changer Worksheet'!$F$20*'Heat X-changer Worksheet'!$F$21*($L$1-DU$3)/('Heat X-changer Worksheet'!$F$33*'Heat X-changer Worksheet'!$F$34)-$C75)</f>
        <v>94.041870487639841</v>
      </c>
      <c r="DV75" s="32">
        <f>-('Heat X-changer Worksheet'!$F$20*'Heat X-changer Worksheet'!$F$21*($L$1-DV$3)/('Heat X-changer Worksheet'!$F$33*'Heat X-changer Worksheet'!$F$34)-$C75)</f>
        <v>94.500708816239836</v>
      </c>
      <c r="DW75" s="32">
        <f>-('Heat X-changer Worksheet'!$F$20*'Heat X-changer Worksheet'!$F$21*($L$1-DW$3)/('Heat X-changer Worksheet'!$F$33*'Heat X-changer Worksheet'!$F$34)-$C75)</f>
        <v>94.959547144839846</v>
      </c>
      <c r="DX75" s="32">
        <f>-('Heat X-changer Worksheet'!$F$20*'Heat X-changer Worksheet'!$F$21*($L$1-DX$3)/('Heat X-changer Worksheet'!$F$33*'Heat X-changer Worksheet'!$F$34)-$C75)</f>
        <v>95.418385473439855</v>
      </c>
      <c r="DY75" s="32">
        <f>-('Heat X-changer Worksheet'!$F$20*'Heat X-changer Worksheet'!$F$21*($L$1-DY$3)/('Heat X-changer Worksheet'!$F$33*'Heat X-changer Worksheet'!$F$34)-$C75)</f>
        <v>95.87722380203985</v>
      </c>
      <c r="DZ75" s="32">
        <f>-('Heat X-changer Worksheet'!$F$20*'Heat X-changer Worksheet'!$F$21*($L$1-DZ$3)/('Heat X-changer Worksheet'!$F$33*'Heat X-changer Worksheet'!$F$34)-$C75)</f>
        <v>96.33606213063986</v>
      </c>
      <c r="EA75" s="32">
        <f>-('Heat X-changer Worksheet'!$F$20*'Heat X-changer Worksheet'!$F$21*($L$1-EA$3)/('Heat X-changer Worksheet'!$F$33*'Heat X-changer Worksheet'!$F$34)-$C75)</f>
        <v>96.794900459239869</v>
      </c>
      <c r="EB75" s="32">
        <f>-('Heat X-changer Worksheet'!$F$20*'Heat X-changer Worksheet'!$F$21*($L$1-EB$3)/('Heat X-changer Worksheet'!$F$33*'Heat X-changer Worksheet'!$F$34)-$C75)</f>
        <v>97.253738787839879</v>
      </c>
      <c r="EC75" s="32">
        <f>-('Heat X-changer Worksheet'!$F$20*'Heat X-changer Worksheet'!$F$21*($L$1-EC$3)/('Heat X-changer Worksheet'!$F$33*'Heat X-changer Worksheet'!$F$34)-$C75)</f>
        <v>97.712577116439874</v>
      </c>
      <c r="ED75" s="32">
        <f>-('Heat X-changer Worksheet'!$F$20*'Heat X-changer Worksheet'!$F$21*($L$1-ED$3)/('Heat X-changer Worksheet'!$F$33*'Heat X-changer Worksheet'!$F$34)-$C75)</f>
        <v>98.171415445039884</v>
      </c>
      <c r="EE75" s="32">
        <f>-('Heat X-changer Worksheet'!$F$20*'Heat X-changer Worksheet'!$F$21*($L$1-EE$3)/('Heat X-changer Worksheet'!$F$33*'Heat X-changer Worksheet'!$F$34)-$C75)</f>
        <v>98.630253773639893</v>
      </c>
      <c r="EF75" s="32">
        <f>-('Heat X-changer Worksheet'!$F$20*'Heat X-changer Worksheet'!$F$21*($L$1-EF$3)/('Heat X-changer Worksheet'!$F$33*'Heat X-changer Worksheet'!$F$34)-$C75)</f>
        <v>99.089092102239889</v>
      </c>
      <c r="EG75" s="32">
        <f>-('Heat X-changer Worksheet'!$F$20*'Heat X-changer Worksheet'!$F$21*($L$1-EG$3)/('Heat X-changer Worksheet'!$F$33*'Heat X-changer Worksheet'!$F$34)-$C75)</f>
        <v>99.547930430839898</v>
      </c>
      <c r="EH75" s="32">
        <f>-('Heat X-changer Worksheet'!$F$20*'Heat X-changer Worksheet'!$F$21*($L$1-EH$3)/('Heat X-changer Worksheet'!$F$33*'Heat X-changer Worksheet'!$F$34)-$C75)</f>
        <v>100.00676875943991</v>
      </c>
      <c r="EI75" s="32">
        <f>-('Heat X-changer Worksheet'!$F$20*'Heat X-changer Worksheet'!$F$21*($L$1-EI$3)/('Heat X-changer Worksheet'!$F$33*'Heat X-changer Worksheet'!$F$34)-$C75)</f>
        <v>100.46560708803992</v>
      </c>
      <c r="EJ75" s="32">
        <f>-('Heat X-changer Worksheet'!$F$20*'Heat X-changer Worksheet'!$F$21*($L$1-EJ$3)/('Heat X-changer Worksheet'!$F$33*'Heat X-changer Worksheet'!$F$34)-$C75)</f>
        <v>100.92444541663991</v>
      </c>
      <c r="EK75" s="32">
        <f>-('Heat X-changer Worksheet'!$F$20*'Heat X-changer Worksheet'!$F$21*($L$1-EK$3)/('Heat X-changer Worksheet'!$F$33*'Heat X-changer Worksheet'!$F$34)-$C75)</f>
        <v>101.38328374523992</v>
      </c>
      <c r="EL75" s="32">
        <f>-('Heat X-changer Worksheet'!$F$20*'Heat X-changer Worksheet'!$F$21*($L$1-EL$3)/('Heat X-changer Worksheet'!$F$33*'Heat X-changer Worksheet'!$F$34)-$C75)</f>
        <v>101.84212207383992</v>
      </c>
      <c r="EM75" s="32">
        <f>-('Heat X-changer Worksheet'!$F$20*'Heat X-changer Worksheet'!$F$21*($L$1-EM$3)/('Heat X-changer Worksheet'!$F$33*'Heat X-changer Worksheet'!$F$34)-$C75)</f>
        <v>102.30096040243993</v>
      </c>
      <c r="EN75" s="32">
        <f>-('Heat X-changer Worksheet'!$F$20*'Heat X-changer Worksheet'!$F$21*($L$1-EN$3)/('Heat X-changer Worksheet'!$F$33*'Heat X-changer Worksheet'!$F$34)-$C75)</f>
        <v>102.75979873103994</v>
      </c>
    </row>
    <row r="76" spans="3:144">
      <c r="C76" s="30">
        <f t="shared" si="4"/>
        <v>108</v>
      </c>
      <c r="D76" s="32">
        <f>-('Heat X-changer Worksheet'!$F$20*'Heat X-changer Worksheet'!$F$21*($L$1-D$3)/('Heat X-changer Worksheet'!$F$33*'Heat X-changer Worksheet'!$F$34)-$C76)</f>
        <v>37.522432727039217</v>
      </c>
      <c r="E76" s="32">
        <f>-('Heat X-changer Worksheet'!$F$20*'Heat X-changer Worksheet'!$F$21*($L$1-E$3)/('Heat X-changer Worksheet'!$F$33*'Heat X-changer Worksheet'!$F$34)-$C76)</f>
        <v>37.981271055639226</v>
      </c>
      <c r="F76" s="32">
        <f>-('Heat X-changer Worksheet'!$F$20*'Heat X-changer Worksheet'!$F$21*($L$1-F$3)/('Heat X-changer Worksheet'!$F$33*'Heat X-changer Worksheet'!$F$34)-$C76)</f>
        <v>38.440109384239236</v>
      </c>
      <c r="G76" s="32">
        <f>-('Heat X-changer Worksheet'!$F$20*'Heat X-changer Worksheet'!$F$21*($L$1-G$3)/('Heat X-changer Worksheet'!$F$33*'Heat X-changer Worksheet'!$F$34)-$C76)</f>
        <v>38.898947712839231</v>
      </c>
      <c r="H76" s="32">
        <f>-('Heat X-changer Worksheet'!$F$20*'Heat X-changer Worksheet'!$F$21*($L$1-H$3)/('Heat X-changer Worksheet'!$F$33*'Heat X-changer Worksheet'!$F$34)-$C76)</f>
        <v>39.35778604143924</v>
      </c>
      <c r="I76" s="32">
        <f>-('Heat X-changer Worksheet'!$F$20*'Heat X-changer Worksheet'!$F$21*($L$1-I$3)/('Heat X-changer Worksheet'!$F$33*'Heat X-changer Worksheet'!$F$34)-$C76)</f>
        <v>39.81662437003925</v>
      </c>
      <c r="J76" s="32">
        <f>-('Heat X-changer Worksheet'!$F$20*'Heat X-changer Worksheet'!$F$21*($L$1-J$3)/('Heat X-changer Worksheet'!$F$33*'Heat X-changer Worksheet'!$F$34)-$C76)</f>
        <v>40.275462698639259</v>
      </c>
      <c r="K76" s="32">
        <f>-('Heat X-changer Worksheet'!$F$20*'Heat X-changer Worksheet'!$F$21*($L$1-K$3)/('Heat X-changer Worksheet'!$F$33*'Heat X-changer Worksheet'!$F$34)-$C76)</f>
        <v>40.734301027239255</v>
      </c>
      <c r="L76" s="32">
        <f>-('Heat X-changer Worksheet'!$F$20*'Heat X-changer Worksheet'!$F$21*($L$1-L$3)/('Heat X-changer Worksheet'!$F$33*'Heat X-changer Worksheet'!$F$34)-$C76)</f>
        <v>41.193139355839264</v>
      </c>
      <c r="M76" s="32">
        <f>-('Heat X-changer Worksheet'!$F$20*'Heat X-changer Worksheet'!$F$21*($L$1-M$3)/('Heat X-changer Worksheet'!$F$33*'Heat X-changer Worksheet'!$F$34)-$C76)</f>
        <v>41.651977684439274</v>
      </c>
      <c r="N76" s="32">
        <f>-('Heat X-changer Worksheet'!$F$20*'Heat X-changer Worksheet'!$F$21*($L$1-N$3)/('Heat X-changer Worksheet'!$F$33*'Heat X-changer Worksheet'!$F$34)-$C76)</f>
        <v>42.110816013039269</v>
      </c>
      <c r="O76" s="32">
        <f>-('Heat X-changer Worksheet'!$F$20*'Heat X-changer Worksheet'!$F$21*($L$1-O$3)/('Heat X-changer Worksheet'!$F$33*'Heat X-changer Worksheet'!$F$34)-$C76)</f>
        <v>42.569654341639279</v>
      </c>
      <c r="P76" s="32">
        <f>-('Heat X-changer Worksheet'!$F$20*'Heat X-changer Worksheet'!$F$21*($L$1-P$3)/('Heat X-changer Worksheet'!$F$33*'Heat X-changer Worksheet'!$F$34)-$C76)</f>
        <v>43.028492670239288</v>
      </c>
      <c r="Q76" s="32">
        <f>-('Heat X-changer Worksheet'!$F$20*'Heat X-changer Worksheet'!$F$21*($L$1-Q$3)/('Heat X-changer Worksheet'!$F$33*'Heat X-changer Worksheet'!$F$34)-$C76)</f>
        <v>43.487330998839298</v>
      </c>
      <c r="R76" s="32">
        <f>-('Heat X-changer Worksheet'!$F$20*'Heat X-changer Worksheet'!$F$21*($L$1-R$3)/('Heat X-changer Worksheet'!$F$33*'Heat X-changer Worksheet'!$F$34)-$C76)</f>
        <v>43.946169327439293</v>
      </c>
      <c r="S76" s="32">
        <f>-('Heat X-changer Worksheet'!$F$20*'Heat X-changer Worksheet'!$F$21*($L$1-S$3)/('Heat X-changer Worksheet'!$F$33*'Heat X-changer Worksheet'!$F$34)-$C76)</f>
        <v>44.405007656039302</v>
      </c>
      <c r="T76" s="32">
        <f>-('Heat X-changer Worksheet'!$F$20*'Heat X-changer Worksheet'!$F$21*($L$1-T$3)/('Heat X-changer Worksheet'!$F$33*'Heat X-changer Worksheet'!$F$34)-$C76)</f>
        <v>44.863845984639305</v>
      </c>
      <c r="U76" s="32">
        <f>-('Heat X-changer Worksheet'!$F$20*'Heat X-changer Worksheet'!$F$21*($L$1-U$3)/('Heat X-changer Worksheet'!$F$33*'Heat X-changer Worksheet'!$F$34)-$C76)</f>
        <v>45.322684313239314</v>
      </c>
      <c r="V76" s="32">
        <f>-('Heat X-changer Worksheet'!$F$20*'Heat X-changer Worksheet'!$F$21*($L$1-V$3)/('Heat X-changer Worksheet'!$F$33*'Heat X-changer Worksheet'!$F$34)-$C76)</f>
        <v>45.781522641839317</v>
      </c>
      <c r="W76" s="32">
        <f>-('Heat X-changer Worksheet'!$F$20*'Heat X-changer Worksheet'!$F$21*($L$1-W$3)/('Heat X-changer Worksheet'!$F$33*'Heat X-changer Worksheet'!$F$34)-$C76)</f>
        <v>46.240360970439326</v>
      </c>
      <c r="X76" s="32">
        <f>-('Heat X-changer Worksheet'!$F$20*'Heat X-changer Worksheet'!$F$21*($L$1-X$3)/('Heat X-changer Worksheet'!$F$33*'Heat X-changer Worksheet'!$F$34)-$C76)</f>
        <v>46.699199299039329</v>
      </c>
      <c r="Y76" s="32">
        <f>-('Heat X-changer Worksheet'!$F$20*'Heat X-changer Worksheet'!$F$21*($L$1-Y$3)/('Heat X-changer Worksheet'!$F$33*'Heat X-changer Worksheet'!$F$34)-$C76)</f>
        <v>47.158037627639331</v>
      </c>
      <c r="Z76" s="32">
        <f>-('Heat X-changer Worksheet'!$F$20*'Heat X-changer Worksheet'!$F$21*($L$1-Z$3)/('Heat X-changer Worksheet'!$F$33*'Heat X-changer Worksheet'!$F$34)-$C76)</f>
        <v>47.61687595623934</v>
      </c>
      <c r="AA76" s="32">
        <f>-('Heat X-changer Worksheet'!$F$20*'Heat X-changer Worksheet'!$F$21*($L$1-AA$3)/('Heat X-changer Worksheet'!$F$33*'Heat X-changer Worksheet'!$F$34)-$C76)</f>
        <v>48.075714284839343</v>
      </c>
      <c r="AB76" s="32">
        <f>-('Heat X-changer Worksheet'!$F$20*'Heat X-changer Worksheet'!$F$21*($L$1-AB$3)/('Heat X-changer Worksheet'!$F$33*'Heat X-changer Worksheet'!$F$34)-$C76)</f>
        <v>48.534552613439345</v>
      </c>
      <c r="AC76" s="32">
        <f>-('Heat X-changer Worksheet'!$F$20*'Heat X-changer Worksheet'!$F$21*($L$1-AC$3)/('Heat X-changer Worksheet'!$F$33*'Heat X-changer Worksheet'!$F$34)-$C76)</f>
        <v>48.993390942039348</v>
      </c>
      <c r="AD76" s="32">
        <f>-('Heat X-changer Worksheet'!$F$20*'Heat X-changer Worksheet'!$F$21*($L$1-AD$3)/('Heat X-changer Worksheet'!$F$33*'Heat X-changer Worksheet'!$F$34)-$C76)</f>
        <v>49.452229270639357</v>
      </c>
      <c r="AE76" s="32">
        <f>-('Heat X-changer Worksheet'!$F$20*'Heat X-changer Worksheet'!$F$21*($L$1-AE$3)/('Heat X-changer Worksheet'!$F$33*'Heat X-changer Worksheet'!$F$34)-$C76)</f>
        <v>49.91106759923936</v>
      </c>
      <c r="AF76" s="32">
        <f>-('Heat X-changer Worksheet'!$F$20*'Heat X-changer Worksheet'!$F$21*($L$1-AF$3)/('Heat X-changer Worksheet'!$F$33*'Heat X-changer Worksheet'!$F$34)-$C76)</f>
        <v>50.369905927839362</v>
      </c>
      <c r="AG76" s="32">
        <f>-('Heat X-changer Worksheet'!$F$20*'Heat X-changer Worksheet'!$F$21*($L$1-AG$3)/('Heat X-changer Worksheet'!$F$33*'Heat X-changer Worksheet'!$F$34)-$C76)</f>
        <v>50.828744256439371</v>
      </c>
      <c r="AH76" s="32">
        <f>-('Heat X-changer Worksheet'!$F$20*'Heat X-changer Worksheet'!$F$21*($L$1-AH$3)/('Heat X-changer Worksheet'!$F$33*'Heat X-changer Worksheet'!$F$34)-$C76)</f>
        <v>51.287582585039374</v>
      </c>
      <c r="AI76" s="32">
        <f>-('Heat X-changer Worksheet'!$F$20*'Heat X-changer Worksheet'!$F$21*($L$1-AI$3)/('Heat X-changer Worksheet'!$F$33*'Heat X-changer Worksheet'!$F$34)-$C76)</f>
        <v>51.746420913639383</v>
      </c>
      <c r="AJ76" s="32">
        <f>-('Heat X-changer Worksheet'!$F$20*'Heat X-changer Worksheet'!$F$21*($L$1-AJ$3)/('Heat X-changer Worksheet'!$F$33*'Heat X-changer Worksheet'!$F$34)-$C76)</f>
        <v>52.205259242239386</v>
      </c>
      <c r="AK76" s="32">
        <f>-('Heat X-changer Worksheet'!$F$20*'Heat X-changer Worksheet'!$F$21*($L$1-AK$3)/('Heat X-changer Worksheet'!$F$33*'Heat X-changer Worksheet'!$F$34)-$C76)</f>
        <v>52.664097570839395</v>
      </c>
      <c r="AL76" s="32">
        <f>-('Heat X-changer Worksheet'!$F$20*'Heat X-changer Worksheet'!$F$21*($L$1-AL$3)/('Heat X-changer Worksheet'!$F$33*'Heat X-changer Worksheet'!$F$34)-$C76)</f>
        <v>53.122935899439398</v>
      </c>
      <c r="AM76" s="32">
        <f>-('Heat X-changer Worksheet'!$F$20*'Heat X-changer Worksheet'!$F$21*($L$1-AM$3)/('Heat X-changer Worksheet'!$F$33*'Heat X-changer Worksheet'!$F$34)-$C76)</f>
        <v>53.5817742280394</v>
      </c>
      <c r="AN76" s="32">
        <f>-('Heat X-changer Worksheet'!$F$20*'Heat X-changer Worksheet'!$F$21*($L$1-AN$3)/('Heat X-changer Worksheet'!$F$33*'Heat X-changer Worksheet'!$F$34)-$C76)</f>
        <v>54.04061255663941</v>
      </c>
      <c r="AO76" s="32">
        <f>-('Heat X-changer Worksheet'!$F$20*'Heat X-changer Worksheet'!$F$21*($L$1-AO$3)/('Heat X-changer Worksheet'!$F$33*'Heat X-changer Worksheet'!$F$34)-$C76)</f>
        <v>54.499450885239412</v>
      </c>
      <c r="AP76" s="32">
        <f>-('Heat X-changer Worksheet'!$F$20*'Heat X-changer Worksheet'!$F$21*($L$1-AP$3)/('Heat X-changer Worksheet'!$F$33*'Heat X-changer Worksheet'!$F$34)-$C76)</f>
        <v>54.958289213839421</v>
      </c>
      <c r="AQ76" s="32">
        <f>-('Heat X-changer Worksheet'!$F$20*'Heat X-changer Worksheet'!$F$21*($L$1-AQ$3)/('Heat X-changer Worksheet'!$F$33*'Heat X-changer Worksheet'!$F$34)-$C76)</f>
        <v>55.417127542439424</v>
      </c>
      <c r="AR76" s="32">
        <f>-('Heat X-changer Worksheet'!$F$20*'Heat X-changer Worksheet'!$F$21*($L$1-AR$3)/('Heat X-changer Worksheet'!$F$33*'Heat X-changer Worksheet'!$F$34)-$C76)</f>
        <v>55.875965871039433</v>
      </c>
      <c r="AS76" s="32">
        <f>-('Heat X-changer Worksheet'!$F$20*'Heat X-changer Worksheet'!$F$21*($L$1-AS$3)/('Heat X-changer Worksheet'!$F$33*'Heat X-changer Worksheet'!$F$34)-$C76)</f>
        <v>56.334804199639436</v>
      </c>
      <c r="AT76" s="32">
        <f>-('Heat X-changer Worksheet'!$F$20*'Heat X-changer Worksheet'!$F$21*($L$1-AT$3)/('Heat X-changer Worksheet'!$F$33*'Heat X-changer Worksheet'!$F$34)-$C76)</f>
        <v>56.793642528239431</v>
      </c>
      <c r="AU76" s="32">
        <f>-('Heat X-changer Worksheet'!$F$20*'Heat X-changer Worksheet'!$F$21*($L$1-AU$3)/('Heat X-changer Worksheet'!$F$33*'Heat X-changer Worksheet'!$F$34)-$C76)</f>
        <v>57.252480856839441</v>
      </c>
      <c r="AV76" s="32">
        <f>-('Heat X-changer Worksheet'!$F$20*'Heat X-changer Worksheet'!$F$21*($L$1-AV$3)/('Heat X-changer Worksheet'!$F$33*'Heat X-changer Worksheet'!$F$34)-$C76)</f>
        <v>57.711319185439443</v>
      </c>
      <c r="AW76" s="32">
        <f>-('Heat X-changer Worksheet'!$F$20*'Heat X-changer Worksheet'!$F$21*($L$1-AW$3)/('Heat X-changer Worksheet'!$F$33*'Heat X-changer Worksheet'!$F$34)-$C76)</f>
        <v>58.170157514039452</v>
      </c>
      <c r="AX76" s="32">
        <f>-('Heat X-changer Worksheet'!$F$20*'Heat X-changer Worksheet'!$F$21*($L$1-AX$3)/('Heat X-changer Worksheet'!$F$33*'Heat X-changer Worksheet'!$F$34)-$C76)</f>
        <v>58.628995842639455</v>
      </c>
      <c r="AY76" s="32">
        <f>-('Heat X-changer Worksheet'!$F$20*'Heat X-changer Worksheet'!$F$21*($L$1-AY$3)/('Heat X-changer Worksheet'!$F$33*'Heat X-changer Worksheet'!$F$34)-$C76)</f>
        <v>59.087834171239464</v>
      </c>
      <c r="AZ76" s="32">
        <f>-('Heat X-changer Worksheet'!$F$20*'Heat X-changer Worksheet'!$F$21*($L$1-AZ$3)/('Heat X-changer Worksheet'!$F$33*'Heat X-changer Worksheet'!$F$34)-$C76)</f>
        <v>59.546672499839467</v>
      </c>
      <c r="BA76" s="32">
        <f>-('Heat X-changer Worksheet'!$F$20*'Heat X-changer Worksheet'!$F$21*($L$1-BA$3)/('Heat X-changer Worksheet'!$F$33*'Heat X-changer Worksheet'!$F$34)-$C76)</f>
        <v>60.005510828439469</v>
      </c>
      <c r="BB76" s="32">
        <f>-('Heat X-changer Worksheet'!$F$20*'Heat X-changer Worksheet'!$F$21*($L$1-BB$3)/('Heat X-changer Worksheet'!$F$33*'Heat X-changer Worksheet'!$F$34)-$C76)</f>
        <v>60.464349157039479</v>
      </c>
      <c r="BC76" s="32">
        <f>-('Heat X-changer Worksheet'!$F$20*'Heat X-changer Worksheet'!$F$21*($L$1-BC$3)/('Heat X-changer Worksheet'!$F$33*'Heat X-changer Worksheet'!$F$34)-$C76)</f>
        <v>60.923187485639481</v>
      </c>
      <c r="BD76" s="32">
        <f>-('Heat X-changer Worksheet'!$F$20*'Heat X-changer Worksheet'!$F$21*($L$1-BD$3)/('Heat X-changer Worksheet'!$F$33*'Heat X-changer Worksheet'!$F$34)-$C76)</f>
        <v>61.382025814239491</v>
      </c>
      <c r="BE76" s="32">
        <f>-('Heat X-changer Worksheet'!$F$20*'Heat X-changer Worksheet'!$F$21*($L$1-BE$3)/('Heat X-changer Worksheet'!$F$33*'Heat X-changer Worksheet'!$F$34)-$C76)</f>
        <v>61.840864142839493</v>
      </c>
      <c r="BF76" s="32">
        <f>-('Heat X-changer Worksheet'!$F$20*'Heat X-changer Worksheet'!$F$21*($L$1-BF$3)/('Heat X-changer Worksheet'!$F$33*'Heat X-changer Worksheet'!$F$34)-$C76)</f>
        <v>62.299702471439502</v>
      </c>
      <c r="BG76" s="32">
        <f>-('Heat X-changer Worksheet'!$F$20*'Heat X-changer Worksheet'!$F$21*($L$1-BG$3)/('Heat X-changer Worksheet'!$F$33*'Heat X-changer Worksheet'!$F$34)-$C76)</f>
        <v>62.758540800039505</v>
      </c>
      <c r="BH76" s="32">
        <f>-('Heat X-changer Worksheet'!$F$20*'Heat X-changer Worksheet'!$F$21*($L$1-BH$3)/('Heat X-changer Worksheet'!$F$33*'Heat X-changer Worksheet'!$F$34)-$C76)</f>
        <v>63.217379128639507</v>
      </c>
      <c r="BI76" s="32">
        <f>-('Heat X-changer Worksheet'!$F$20*'Heat X-changer Worksheet'!$F$21*($L$1-BI$3)/('Heat X-changer Worksheet'!$F$33*'Heat X-changer Worksheet'!$F$34)-$C76)</f>
        <v>63.676217457239517</v>
      </c>
      <c r="BJ76" s="32">
        <f>-('Heat X-changer Worksheet'!$F$20*'Heat X-changer Worksheet'!$F$21*($L$1-BJ$3)/('Heat X-changer Worksheet'!$F$33*'Heat X-changer Worksheet'!$F$34)-$C76)</f>
        <v>64.135055785839512</v>
      </c>
      <c r="BK76" s="32">
        <f>-('Heat X-changer Worksheet'!$F$20*'Heat X-changer Worksheet'!$F$21*($L$1-BK$3)/('Heat X-changer Worksheet'!$F$33*'Heat X-changer Worksheet'!$F$34)-$C76)</f>
        <v>64.593894114439536</v>
      </c>
      <c r="BL76" s="32">
        <f>-('Heat X-changer Worksheet'!$F$20*'Heat X-changer Worksheet'!$F$21*($L$1-BL$3)/('Heat X-changer Worksheet'!$F$33*'Heat X-changer Worksheet'!$F$34)-$C76)</f>
        <v>65.052732443039531</v>
      </c>
      <c r="BM76" s="32">
        <f>-('Heat X-changer Worksheet'!$F$20*'Heat X-changer Worksheet'!$F$21*($L$1-BM$3)/('Heat X-changer Worksheet'!$F$33*'Heat X-changer Worksheet'!$F$34)-$C76)</f>
        <v>65.511570771639526</v>
      </c>
      <c r="BN76" s="32">
        <f>-('Heat X-changer Worksheet'!$F$20*'Heat X-changer Worksheet'!$F$21*($L$1-BN$3)/('Heat X-changer Worksheet'!$F$33*'Heat X-changer Worksheet'!$F$34)-$C76)</f>
        <v>65.970409100239536</v>
      </c>
      <c r="BO76" s="32">
        <f>-('Heat X-changer Worksheet'!$F$20*'Heat X-changer Worksheet'!$F$21*($L$1-BO$3)/('Heat X-changer Worksheet'!$F$33*'Heat X-changer Worksheet'!$F$34)-$C76)</f>
        <v>66.429247428839545</v>
      </c>
      <c r="BP76" s="32">
        <f>-('Heat X-changer Worksheet'!$F$20*'Heat X-changer Worksheet'!$F$21*($L$1-BP$3)/('Heat X-changer Worksheet'!$F$33*'Heat X-changer Worksheet'!$F$34)-$C76)</f>
        <v>66.888085757439541</v>
      </c>
      <c r="BQ76" s="32">
        <f>-('Heat X-changer Worksheet'!$F$20*'Heat X-changer Worksheet'!$F$21*($L$1-BQ$3)/('Heat X-changer Worksheet'!$F$33*'Heat X-changer Worksheet'!$F$34)-$C76)</f>
        <v>67.34692408603955</v>
      </c>
      <c r="BR76" s="32">
        <f>-('Heat X-changer Worksheet'!$F$20*'Heat X-changer Worksheet'!$F$21*($L$1-BR$3)/('Heat X-changer Worksheet'!$F$33*'Heat X-changer Worksheet'!$F$34)-$C76)</f>
        <v>67.80576241463956</v>
      </c>
      <c r="BS76" s="32">
        <f>-('Heat X-changer Worksheet'!$F$20*'Heat X-changer Worksheet'!$F$21*($L$1-BS$3)/('Heat X-changer Worksheet'!$F$33*'Heat X-changer Worksheet'!$F$34)-$C76)</f>
        <v>68.264600743239555</v>
      </c>
      <c r="BT76" s="32">
        <f>-('Heat X-changer Worksheet'!$F$20*'Heat X-changer Worksheet'!$F$21*($L$1-BT$3)/('Heat X-changer Worksheet'!$F$33*'Heat X-changer Worksheet'!$F$34)-$C76)</f>
        <v>68.723439071839579</v>
      </c>
      <c r="BU76" s="32">
        <f>-('Heat X-changer Worksheet'!$F$20*'Heat X-changer Worksheet'!$F$21*($L$1-BU$3)/('Heat X-changer Worksheet'!$F$33*'Heat X-changer Worksheet'!$F$34)-$C76)</f>
        <v>69.182277400439574</v>
      </c>
      <c r="BV76" s="32">
        <f>-('Heat X-changer Worksheet'!$F$20*'Heat X-changer Worksheet'!$F$21*($L$1-BV$3)/('Heat X-changer Worksheet'!$F$33*'Heat X-changer Worksheet'!$F$34)-$C76)</f>
        <v>69.641115729039569</v>
      </c>
      <c r="BW76" s="32">
        <f>-('Heat X-changer Worksheet'!$F$20*'Heat X-changer Worksheet'!$F$21*($L$1-BW$3)/('Heat X-changer Worksheet'!$F$33*'Heat X-changer Worksheet'!$F$34)-$C76)</f>
        <v>70.099954057639593</v>
      </c>
      <c r="BX76" s="32">
        <f>-('Heat X-changer Worksheet'!$F$20*'Heat X-changer Worksheet'!$F$21*($L$1-BX$3)/('Heat X-changer Worksheet'!$F$33*'Heat X-changer Worksheet'!$F$34)-$C76)</f>
        <v>70.558792386239588</v>
      </c>
      <c r="BY76" s="32">
        <f>-('Heat X-changer Worksheet'!$F$20*'Heat X-changer Worksheet'!$F$21*($L$1-BY$3)/('Heat X-changer Worksheet'!$F$33*'Heat X-changer Worksheet'!$F$34)-$C76)</f>
        <v>71.017630714839598</v>
      </c>
      <c r="BZ76" s="32">
        <f>-('Heat X-changer Worksheet'!$F$20*'Heat X-changer Worksheet'!$F$21*($L$1-BZ$3)/('Heat X-changer Worksheet'!$F$33*'Heat X-changer Worksheet'!$F$34)-$C76)</f>
        <v>71.476469043439607</v>
      </c>
      <c r="CA76" s="32">
        <f>-('Heat X-changer Worksheet'!$F$20*'Heat X-changer Worksheet'!$F$21*($L$1-CA$3)/('Heat X-changer Worksheet'!$F$33*'Heat X-changer Worksheet'!$F$34)-$C76)</f>
        <v>71.935307372039603</v>
      </c>
      <c r="CB76" s="32">
        <f>-('Heat X-changer Worksheet'!$F$20*'Heat X-changer Worksheet'!$F$21*($L$1-CB$3)/('Heat X-changer Worksheet'!$F$33*'Heat X-changer Worksheet'!$F$34)-$C76)</f>
        <v>72.394145700639612</v>
      </c>
      <c r="CC76" s="32">
        <f>-('Heat X-changer Worksheet'!$F$20*'Heat X-changer Worksheet'!$F$21*($L$1-CC$3)/('Heat X-changer Worksheet'!$F$33*'Heat X-changer Worksheet'!$F$34)-$C76)</f>
        <v>72.852984029239622</v>
      </c>
      <c r="CD76" s="32">
        <f>-('Heat X-changer Worksheet'!$F$20*'Heat X-changer Worksheet'!$F$21*($L$1-CD$3)/('Heat X-changer Worksheet'!$F$33*'Heat X-changer Worksheet'!$F$34)-$C76)</f>
        <v>73.311822357839617</v>
      </c>
      <c r="CE76" s="32">
        <f>-('Heat X-changer Worksheet'!$F$20*'Heat X-changer Worksheet'!$F$21*($L$1-CE$3)/('Heat X-changer Worksheet'!$F$33*'Heat X-changer Worksheet'!$F$34)-$C76)</f>
        <v>73.770660686439612</v>
      </c>
      <c r="CF76" s="32">
        <f>-('Heat X-changer Worksheet'!$F$20*'Heat X-changer Worksheet'!$F$21*($L$1-CF$3)/('Heat X-changer Worksheet'!$F$33*'Heat X-changer Worksheet'!$F$34)-$C76)</f>
        <v>74.229499015039636</v>
      </c>
      <c r="CG76" s="32">
        <f>-('Heat X-changer Worksheet'!$F$20*'Heat X-changer Worksheet'!$F$21*($L$1-CG$3)/('Heat X-changer Worksheet'!$F$33*'Heat X-changer Worksheet'!$F$34)-$C76)</f>
        <v>74.688337343639631</v>
      </c>
      <c r="CH76" s="32">
        <f>-('Heat X-changer Worksheet'!$F$20*'Heat X-changer Worksheet'!$F$21*($L$1-CH$3)/('Heat X-changer Worksheet'!$F$33*'Heat X-changer Worksheet'!$F$34)-$C76)</f>
        <v>75.147175672239641</v>
      </c>
      <c r="CI76" s="32">
        <f>-('Heat X-changer Worksheet'!$F$20*'Heat X-changer Worksheet'!$F$21*($L$1-CI$3)/('Heat X-changer Worksheet'!$F$33*'Heat X-changer Worksheet'!$F$34)-$C76)</f>
        <v>75.60601400083965</v>
      </c>
      <c r="CJ76" s="32">
        <f>-('Heat X-changer Worksheet'!$F$20*'Heat X-changer Worksheet'!$F$21*($L$1-CJ$3)/('Heat X-changer Worksheet'!$F$33*'Heat X-changer Worksheet'!$F$34)-$C76)</f>
        <v>76.064852329439645</v>
      </c>
      <c r="CK76" s="32">
        <f>-('Heat X-changer Worksheet'!$F$20*'Heat X-changer Worksheet'!$F$21*($L$1-CK$3)/('Heat X-changer Worksheet'!$F$33*'Heat X-changer Worksheet'!$F$34)-$C76)</f>
        <v>76.523690658039655</v>
      </c>
      <c r="CL76" s="32">
        <f>-('Heat X-changer Worksheet'!$F$20*'Heat X-changer Worksheet'!$F$21*($L$1-CL$3)/('Heat X-changer Worksheet'!$F$33*'Heat X-changer Worksheet'!$F$34)-$C76)</f>
        <v>76.982528986639664</v>
      </c>
      <c r="CM76" s="32">
        <f>-('Heat X-changer Worksheet'!$F$20*'Heat X-changer Worksheet'!$F$21*($L$1-CM$3)/('Heat X-changer Worksheet'!$F$33*'Heat X-changer Worksheet'!$F$34)-$C76)</f>
        <v>77.44136731523966</v>
      </c>
      <c r="CN76" s="32">
        <f>-('Heat X-changer Worksheet'!$F$20*'Heat X-changer Worksheet'!$F$21*($L$1-CN$3)/('Heat X-changer Worksheet'!$F$33*'Heat X-changer Worksheet'!$F$34)-$C76)</f>
        <v>77.900205643839669</v>
      </c>
      <c r="CO76" s="32">
        <f>-('Heat X-changer Worksheet'!$F$20*'Heat X-changer Worksheet'!$F$21*($L$1-CO$3)/('Heat X-changer Worksheet'!$F$33*'Heat X-changer Worksheet'!$F$34)-$C76)</f>
        <v>78.359043972439679</v>
      </c>
      <c r="CP76" s="32">
        <f>-('Heat X-changer Worksheet'!$F$20*'Heat X-changer Worksheet'!$F$21*($L$1-CP$3)/('Heat X-changer Worksheet'!$F$33*'Heat X-changer Worksheet'!$F$34)-$C76)</f>
        <v>78.817882301039674</v>
      </c>
      <c r="CQ76" s="32">
        <f>-('Heat X-changer Worksheet'!$F$20*'Heat X-changer Worksheet'!$F$21*($L$1-CQ$3)/('Heat X-changer Worksheet'!$F$33*'Heat X-changer Worksheet'!$F$34)-$C76)</f>
        <v>79.276720629639684</v>
      </c>
      <c r="CR76" s="32">
        <f>-('Heat X-changer Worksheet'!$F$20*'Heat X-changer Worksheet'!$F$21*($L$1-CR$3)/('Heat X-changer Worksheet'!$F$33*'Heat X-changer Worksheet'!$F$34)-$C76)</f>
        <v>79.735558958239693</v>
      </c>
      <c r="CS76" s="32">
        <f>-('Heat X-changer Worksheet'!$F$20*'Heat X-changer Worksheet'!$F$21*($L$1-CS$3)/('Heat X-changer Worksheet'!$F$33*'Heat X-changer Worksheet'!$F$34)-$C76)</f>
        <v>80.194397286839688</v>
      </c>
      <c r="CT76" s="32">
        <f>-('Heat X-changer Worksheet'!$F$20*'Heat X-changer Worksheet'!$F$21*($L$1-CT$3)/('Heat X-changer Worksheet'!$F$33*'Heat X-changer Worksheet'!$F$34)-$C76)</f>
        <v>80.653235615439698</v>
      </c>
      <c r="CU76" s="32">
        <f>-('Heat X-changer Worksheet'!$F$20*'Heat X-changer Worksheet'!$F$21*($L$1-CU$3)/('Heat X-changer Worksheet'!$F$33*'Heat X-changer Worksheet'!$F$34)-$C76)</f>
        <v>81.112073944039707</v>
      </c>
      <c r="CV76" s="32">
        <f>-('Heat X-changer Worksheet'!$F$20*'Heat X-changer Worksheet'!$F$21*($L$1-CV$3)/('Heat X-changer Worksheet'!$F$33*'Heat X-changer Worksheet'!$F$34)-$C76)</f>
        <v>81.570912272639703</v>
      </c>
      <c r="CW76" s="32">
        <f>-('Heat X-changer Worksheet'!$F$20*'Heat X-changer Worksheet'!$F$21*($L$1-CW$3)/('Heat X-changer Worksheet'!$F$33*'Heat X-changer Worksheet'!$F$34)-$C76)</f>
        <v>82.029750601239712</v>
      </c>
      <c r="CX76" s="32">
        <f>-('Heat X-changer Worksheet'!$F$20*'Heat X-changer Worksheet'!$F$21*($L$1-CX$3)/('Heat X-changer Worksheet'!$F$33*'Heat X-changer Worksheet'!$F$34)-$C76)</f>
        <v>82.488588929839722</v>
      </c>
      <c r="CY76" s="32">
        <f>-('Heat X-changer Worksheet'!$F$20*'Heat X-changer Worksheet'!$F$21*($L$1-CY$3)/('Heat X-changer Worksheet'!$F$33*'Heat X-changer Worksheet'!$F$34)-$C76)</f>
        <v>82.947427258439731</v>
      </c>
      <c r="CZ76" s="32">
        <f>-('Heat X-changer Worksheet'!$F$20*'Heat X-changer Worksheet'!$F$21*($L$1-CZ$3)/('Heat X-changer Worksheet'!$F$33*'Heat X-changer Worksheet'!$F$34)-$C76)</f>
        <v>83.406265587039741</v>
      </c>
      <c r="DA76" s="32">
        <f>-('Heat X-changer Worksheet'!$F$20*'Heat X-changer Worksheet'!$F$21*($L$1-DA$3)/('Heat X-changer Worksheet'!$F$33*'Heat X-changer Worksheet'!$F$34)-$C76)</f>
        <v>83.865103915639736</v>
      </c>
      <c r="DB76" s="32">
        <f>-('Heat X-changer Worksheet'!$F$20*'Heat X-changer Worksheet'!$F$21*($L$1-DB$3)/('Heat X-changer Worksheet'!$F$33*'Heat X-changer Worksheet'!$F$34)-$C76)</f>
        <v>84.323942244239731</v>
      </c>
      <c r="DC76" s="32">
        <f>-('Heat X-changer Worksheet'!$F$20*'Heat X-changer Worksheet'!$F$21*($L$1-DC$3)/('Heat X-changer Worksheet'!$F$33*'Heat X-changer Worksheet'!$F$34)-$C76)</f>
        <v>84.782780572839741</v>
      </c>
      <c r="DD76" s="32">
        <f>-('Heat X-changer Worksheet'!$F$20*'Heat X-changer Worksheet'!$F$21*($L$1-DD$3)/('Heat X-changer Worksheet'!$F$33*'Heat X-changer Worksheet'!$F$34)-$C76)</f>
        <v>85.24161890143975</v>
      </c>
      <c r="DE76" s="32">
        <f>-('Heat X-changer Worksheet'!$F$20*'Heat X-changer Worksheet'!$F$21*($L$1-DE$3)/('Heat X-changer Worksheet'!$F$33*'Heat X-changer Worksheet'!$F$34)-$C76)</f>
        <v>85.70045723003976</v>
      </c>
      <c r="DF76" s="32">
        <f>-('Heat X-changer Worksheet'!$F$20*'Heat X-changer Worksheet'!$F$21*($L$1-DF$3)/('Heat X-changer Worksheet'!$F$33*'Heat X-changer Worksheet'!$F$34)-$C76)</f>
        <v>86.159295558639769</v>
      </c>
      <c r="DG76" s="32">
        <f>-('Heat X-changer Worksheet'!$F$20*'Heat X-changer Worksheet'!$F$21*($L$1-DG$3)/('Heat X-changer Worksheet'!$F$33*'Heat X-changer Worksheet'!$F$34)-$C76)</f>
        <v>86.618133887239765</v>
      </c>
      <c r="DH76" s="32">
        <f>-('Heat X-changer Worksheet'!$F$20*'Heat X-changer Worksheet'!$F$21*($L$1-DH$3)/('Heat X-changer Worksheet'!$F$33*'Heat X-changer Worksheet'!$F$34)-$C76)</f>
        <v>87.076972215839774</v>
      </c>
      <c r="DI76" s="32">
        <f>-('Heat X-changer Worksheet'!$F$20*'Heat X-changer Worksheet'!$F$21*($L$1-DI$3)/('Heat X-changer Worksheet'!$F$33*'Heat X-changer Worksheet'!$F$34)-$C76)</f>
        <v>87.535810544439784</v>
      </c>
      <c r="DJ76" s="32">
        <f>-('Heat X-changer Worksheet'!$F$20*'Heat X-changer Worksheet'!$F$21*($L$1-DJ$3)/('Heat X-changer Worksheet'!$F$33*'Heat X-changer Worksheet'!$F$34)-$C76)</f>
        <v>87.994648873039779</v>
      </c>
      <c r="DK76" s="32">
        <f>-('Heat X-changer Worksheet'!$F$20*'Heat X-changer Worksheet'!$F$21*($L$1-DK$3)/('Heat X-changer Worksheet'!$F$33*'Heat X-changer Worksheet'!$F$34)-$C76)</f>
        <v>88.453487201639788</v>
      </c>
      <c r="DL76" s="32">
        <f>-('Heat X-changer Worksheet'!$F$20*'Heat X-changer Worksheet'!$F$21*($L$1-DL$3)/('Heat X-changer Worksheet'!$F$33*'Heat X-changer Worksheet'!$F$34)-$C76)</f>
        <v>88.912325530239798</v>
      </c>
      <c r="DM76" s="32">
        <f>-('Heat X-changer Worksheet'!$F$20*'Heat X-changer Worksheet'!$F$21*($L$1-DM$3)/('Heat X-changer Worksheet'!$F$33*'Heat X-changer Worksheet'!$F$34)-$C76)</f>
        <v>89.371163858839793</v>
      </c>
      <c r="DN76" s="32">
        <f>-('Heat X-changer Worksheet'!$F$20*'Heat X-changer Worksheet'!$F$21*($L$1-DN$3)/('Heat X-changer Worksheet'!$F$33*'Heat X-changer Worksheet'!$F$34)-$C76)</f>
        <v>89.830002187439803</v>
      </c>
      <c r="DO76" s="32">
        <f>-('Heat X-changer Worksheet'!$F$20*'Heat X-changer Worksheet'!$F$21*($L$1-DO$3)/('Heat X-changer Worksheet'!$F$33*'Heat X-changer Worksheet'!$F$34)-$C76)</f>
        <v>90.288840516039812</v>
      </c>
      <c r="DP76" s="32">
        <f>-('Heat X-changer Worksheet'!$F$20*'Heat X-changer Worksheet'!$F$21*($L$1-DP$3)/('Heat X-changer Worksheet'!$F$33*'Heat X-changer Worksheet'!$F$34)-$C76)</f>
        <v>90.747678844639807</v>
      </c>
      <c r="DQ76" s="32">
        <f>-('Heat X-changer Worksheet'!$F$20*'Heat X-changer Worksheet'!$F$21*($L$1-DQ$3)/('Heat X-changer Worksheet'!$F$33*'Heat X-changer Worksheet'!$F$34)-$C76)</f>
        <v>91.206517173239817</v>
      </c>
      <c r="DR76" s="32">
        <f>-('Heat X-changer Worksheet'!$F$20*'Heat X-changer Worksheet'!$F$21*($L$1-DR$3)/('Heat X-changer Worksheet'!$F$33*'Heat X-changer Worksheet'!$F$34)-$C76)</f>
        <v>91.665355501839827</v>
      </c>
      <c r="DS76" s="32">
        <f>-('Heat X-changer Worksheet'!$F$20*'Heat X-changer Worksheet'!$F$21*($L$1-DS$3)/('Heat X-changer Worksheet'!$F$33*'Heat X-changer Worksheet'!$F$34)-$C76)</f>
        <v>92.124193830439822</v>
      </c>
      <c r="DT76" s="32">
        <f>-('Heat X-changer Worksheet'!$F$20*'Heat X-changer Worksheet'!$F$21*($L$1-DT$3)/('Heat X-changer Worksheet'!$F$33*'Heat X-changer Worksheet'!$F$34)-$C76)</f>
        <v>92.583032159039831</v>
      </c>
      <c r="DU76" s="32">
        <f>-('Heat X-changer Worksheet'!$F$20*'Heat X-changer Worksheet'!$F$21*($L$1-DU$3)/('Heat X-changer Worksheet'!$F$33*'Heat X-changer Worksheet'!$F$34)-$C76)</f>
        <v>93.041870487639841</v>
      </c>
      <c r="DV76" s="32">
        <f>-('Heat X-changer Worksheet'!$F$20*'Heat X-changer Worksheet'!$F$21*($L$1-DV$3)/('Heat X-changer Worksheet'!$F$33*'Heat X-changer Worksheet'!$F$34)-$C76)</f>
        <v>93.500708816239836</v>
      </c>
      <c r="DW76" s="32">
        <f>-('Heat X-changer Worksheet'!$F$20*'Heat X-changer Worksheet'!$F$21*($L$1-DW$3)/('Heat X-changer Worksheet'!$F$33*'Heat X-changer Worksheet'!$F$34)-$C76)</f>
        <v>93.959547144839846</v>
      </c>
      <c r="DX76" s="32">
        <f>-('Heat X-changer Worksheet'!$F$20*'Heat X-changer Worksheet'!$F$21*($L$1-DX$3)/('Heat X-changer Worksheet'!$F$33*'Heat X-changer Worksheet'!$F$34)-$C76)</f>
        <v>94.418385473439855</v>
      </c>
      <c r="DY76" s="32">
        <f>-('Heat X-changer Worksheet'!$F$20*'Heat X-changer Worksheet'!$F$21*($L$1-DY$3)/('Heat X-changer Worksheet'!$F$33*'Heat X-changer Worksheet'!$F$34)-$C76)</f>
        <v>94.87722380203985</v>
      </c>
      <c r="DZ76" s="32">
        <f>-('Heat X-changer Worksheet'!$F$20*'Heat X-changer Worksheet'!$F$21*($L$1-DZ$3)/('Heat X-changer Worksheet'!$F$33*'Heat X-changer Worksheet'!$F$34)-$C76)</f>
        <v>95.33606213063986</v>
      </c>
      <c r="EA76" s="32">
        <f>-('Heat X-changer Worksheet'!$F$20*'Heat X-changer Worksheet'!$F$21*($L$1-EA$3)/('Heat X-changer Worksheet'!$F$33*'Heat X-changer Worksheet'!$F$34)-$C76)</f>
        <v>95.794900459239869</v>
      </c>
      <c r="EB76" s="32">
        <f>-('Heat X-changer Worksheet'!$F$20*'Heat X-changer Worksheet'!$F$21*($L$1-EB$3)/('Heat X-changer Worksheet'!$F$33*'Heat X-changer Worksheet'!$F$34)-$C76)</f>
        <v>96.253738787839879</v>
      </c>
      <c r="EC76" s="32">
        <f>-('Heat X-changer Worksheet'!$F$20*'Heat X-changer Worksheet'!$F$21*($L$1-EC$3)/('Heat X-changer Worksheet'!$F$33*'Heat X-changer Worksheet'!$F$34)-$C76)</f>
        <v>96.712577116439874</v>
      </c>
      <c r="ED76" s="32">
        <f>-('Heat X-changer Worksheet'!$F$20*'Heat X-changer Worksheet'!$F$21*($L$1-ED$3)/('Heat X-changer Worksheet'!$F$33*'Heat X-changer Worksheet'!$F$34)-$C76)</f>
        <v>97.171415445039884</v>
      </c>
      <c r="EE76" s="32">
        <f>-('Heat X-changer Worksheet'!$F$20*'Heat X-changer Worksheet'!$F$21*($L$1-EE$3)/('Heat X-changer Worksheet'!$F$33*'Heat X-changer Worksheet'!$F$34)-$C76)</f>
        <v>97.630253773639893</v>
      </c>
      <c r="EF76" s="32">
        <f>-('Heat X-changer Worksheet'!$F$20*'Heat X-changer Worksheet'!$F$21*($L$1-EF$3)/('Heat X-changer Worksheet'!$F$33*'Heat X-changer Worksheet'!$F$34)-$C76)</f>
        <v>98.089092102239889</v>
      </c>
      <c r="EG76" s="32">
        <f>-('Heat X-changer Worksheet'!$F$20*'Heat X-changer Worksheet'!$F$21*($L$1-EG$3)/('Heat X-changer Worksheet'!$F$33*'Heat X-changer Worksheet'!$F$34)-$C76)</f>
        <v>98.547930430839898</v>
      </c>
      <c r="EH76" s="32">
        <f>-('Heat X-changer Worksheet'!$F$20*'Heat X-changer Worksheet'!$F$21*($L$1-EH$3)/('Heat X-changer Worksheet'!$F$33*'Heat X-changer Worksheet'!$F$34)-$C76)</f>
        <v>99.006768759439908</v>
      </c>
      <c r="EI76" s="32">
        <f>-('Heat X-changer Worksheet'!$F$20*'Heat X-changer Worksheet'!$F$21*($L$1-EI$3)/('Heat X-changer Worksheet'!$F$33*'Heat X-changer Worksheet'!$F$34)-$C76)</f>
        <v>99.465607088039917</v>
      </c>
      <c r="EJ76" s="32">
        <f>-('Heat X-changer Worksheet'!$F$20*'Heat X-changer Worksheet'!$F$21*($L$1-EJ$3)/('Heat X-changer Worksheet'!$F$33*'Heat X-changer Worksheet'!$F$34)-$C76)</f>
        <v>99.924445416639912</v>
      </c>
      <c r="EK76" s="32">
        <f>-('Heat X-changer Worksheet'!$F$20*'Heat X-changer Worksheet'!$F$21*($L$1-EK$3)/('Heat X-changer Worksheet'!$F$33*'Heat X-changer Worksheet'!$F$34)-$C76)</f>
        <v>100.38328374523992</v>
      </c>
      <c r="EL76" s="32">
        <f>-('Heat X-changer Worksheet'!$F$20*'Heat X-changer Worksheet'!$F$21*($L$1-EL$3)/('Heat X-changer Worksheet'!$F$33*'Heat X-changer Worksheet'!$F$34)-$C76)</f>
        <v>100.84212207383992</v>
      </c>
      <c r="EM76" s="32">
        <f>-('Heat X-changer Worksheet'!$F$20*'Heat X-changer Worksheet'!$F$21*($L$1-EM$3)/('Heat X-changer Worksheet'!$F$33*'Heat X-changer Worksheet'!$F$34)-$C76)</f>
        <v>101.30096040243993</v>
      </c>
      <c r="EN76" s="32">
        <f>-('Heat X-changer Worksheet'!$F$20*'Heat X-changer Worksheet'!$F$21*($L$1-EN$3)/('Heat X-changer Worksheet'!$F$33*'Heat X-changer Worksheet'!$F$34)-$C76)</f>
        <v>101.75979873103994</v>
      </c>
    </row>
    <row r="77" spans="3:144">
      <c r="C77" s="30">
        <f t="shared" si="4"/>
        <v>107</v>
      </c>
      <c r="D77" s="32">
        <f>-('Heat X-changer Worksheet'!$F$20*'Heat X-changer Worksheet'!$F$21*($L$1-D$3)/('Heat X-changer Worksheet'!$F$33*'Heat X-changer Worksheet'!$F$34)-$C77)</f>
        <v>36.522432727039217</v>
      </c>
      <c r="E77" s="32">
        <f>-('Heat X-changer Worksheet'!$F$20*'Heat X-changer Worksheet'!$F$21*($L$1-E$3)/('Heat X-changer Worksheet'!$F$33*'Heat X-changer Worksheet'!$F$34)-$C77)</f>
        <v>36.981271055639226</v>
      </c>
      <c r="F77" s="32">
        <f>-('Heat X-changer Worksheet'!$F$20*'Heat X-changer Worksheet'!$F$21*($L$1-F$3)/('Heat X-changer Worksheet'!$F$33*'Heat X-changer Worksheet'!$F$34)-$C77)</f>
        <v>37.440109384239236</v>
      </c>
      <c r="G77" s="32">
        <f>-('Heat X-changer Worksheet'!$F$20*'Heat X-changer Worksheet'!$F$21*($L$1-G$3)/('Heat X-changer Worksheet'!$F$33*'Heat X-changer Worksheet'!$F$34)-$C77)</f>
        <v>37.898947712839231</v>
      </c>
      <c r="H77" s="32">
        <f>-('Heat X-changer Worksheet'!$F$20*'Heat X-changer Worksheet'!$F$21*($L$1-H$3)/('Heat X-changer Worksheet'!$F$33*'Heat X-changer Worksheet'!$F$34)-$C77)</f>
        <v>38.35778604143924</v>
      </c>
      <c r="I77" s="32">
        <f>-('Heat X-changer Worksheet'!$F$20*'Heat X-changer Worksheet'!$F$21*($L$1-I$3)/('Heat X-changer Worksheet'!$F$33*'Heat X-changer Worksheet'!$F$34)-$C77)</f>
        <v>38.81662437003925</v>
      </c>
      <c r="J77" s="32">
        <f>-('Heat X-changer Worksheet'!$F$20*'Heat X-changer Worksheet'!$F$21*($L$1-J$3)/('Heat X-changer Worksheet'!$F$33*'Heat X-changer Worksheet'!$F$34)-$C77)</f>
        <v>39.275462698639259</v>
      </c>
      <c r="K77" s="32">
        <f>-('Heat X-changer Worksheet'!$F$20*'Heat X-changer Worksheet'!$F$21*($L$1-K$3)/('Heat X-changer Worksheet'!$F$33*'Heat X-changer Worksheet'!$F$34)-$C77)</f>
        <v>39.734301027239255</v>
      </c>
      <c r="L77" s="32">
        <f>-('Heat X-changer Worksheet'!$F$20*'Heat X-changer Worksheet'!$F$21*($L$1-L$3)/('Heat X-changer Worksheet'!$F$33*'Heat X-changer Worksheet'!$F$34)-$C77)</f>
        <v>40.193139355839264</v>
      </c>
      <c r="M77" s="32">
        <f>-('Heat X-changer Worksheet'!$F$20*'Heat X-changer Worksheet'!$F$21*($L$1-M$3)/('Heat X-changer Worksheet'!$F$33*'Heat X-changer Worksheet'!$F$34)-$C77)</f>
        <v>40.651977684439274</v>
      </c>
      <c r="N77" s="32">
        <f>-('Heat X-changer Worksheet'!$F$20*'Heat X-changer Worksheet'!$F$21*($L$1-N$3)/('Heat X-changer Worksheet'!$F$33*'Heat X-changer Worksheet'!$F$34)-$C77)</f>
        <v>41.110816013039269</v>
      </c>
      <c r="O77" s="32">
        <f>-('Heat X-changer Worksheet'!$F$20*'Heat X-changer Worksheet'!$F$21*($L$1-O$3)/('Heat X-changer Worksheet'!$F$33*'Heat X-changer Worksheet'!$F$34)-$C77)</f>
        <v>41.569654341639279</v>
      </c>
      <c r="P77" s="32">
        <f>-('Heat X-changer Worksheet'!$F$20*'Heat X-changer Worksheet'!$F$21*($L$1-P$3)/('Heat X-changer Worksheet'!$F$33*'Heat X-changer Worksheet'!$F$34)-$C77)</f>
        <v>42.028492670239288</v>
      </c>
      <c r="Q77" s="32">
        <f>-('Heat X-changer Worksheet'!$F$20*'Heat X-changer Worksheet'!$F$21*($L$1-Q$3)/('Heat X-changer Worksheet'!$F$33*'Heat X-changer Worksheet'!$F$34)-$C77)</f>
        <v>42.487330998839298</v>
      </c>
      <c r="R77" s="32">
        <f>-('Heat X-changer Worksheet'!$F$20*'Heat X-changer Worksheet'!$F$21*($L$1-R$3)/('Heat X-changer Worksheet'!$F$33*'Heat X-changer Worksheet'!$F$34)-$C77)</f>
        <v>42.946169327439293</v>
      </c>
      <c r="S77" s="32">
        <f>-('Heat X-changer Worksheet'!$F$20*'Heat X-changer Worksheet'!$F$21*($L$1-S$3)/('Heat X-changer Worksheet'!$F$33*'Heat X-changer Worksheet'!$F$34)-$C77)</f>
        <v>43.405007656039302</v>
      </c>
      <c r="T77" s="32">
        <f>-('Heat X-changer Worksheet'!$F$20*'Heat X-changer Worksheet'!$F$21*($L$1-T$3)/('Heat X-changer Worksheet'!$F$33*'Heat X-changer Worksheet'!$F$34)-$C77)</f>
        <v>43.863845984639305</v>
      </c>
      <c r="U77" s="32">
        <f>-('Heat X-changer Worksheet'!$F$20*'Heat X-changer Worksheet'!$F$21*($L$1-U$3)/('Heat X-changer Worksheet'!$F$33*'Heat X-changer Worksheet'!$F$34)-$C77)</f>
        <v>44.322684313239314</v>
      </c>
      <c r="V77" s="32">
        <f>-('Heat X-changer Worksheet'!$F$20*'Heat X-changer Worksheet'!$F$21*($L$1-V$3)/('Heat X-changer Worksheet'!$F$33*'Heat X-changer Worksheet'!$F$34)-$C77)</f>
        <v>44.781522641839317</v>
      </c>
      <c r="W77" s="32">
        <f>-('Heat X-changer Worksheet'!$F$20*'Heat X-changer Worksheet'!$F$21*($L$1-W$3)/('Heat X-changer Worksheet'!$F$33*'Heat X-changer Worksheet'!$F$34)-$C77)</f>
        <v>45.240360970439326</v>
      </c>
      <c r="X77" s="32">
        <f>-('Heat X-changer Worksheet'!$F$20*'Heat X-changer Worksheet'!$F$21*($L$1-X$3)/('Heat X-changer Worksheet'!$F$33*'Heat X-changer Worksheet'!$F$34)-$C77)</f>
        <v>45.699199299039329</v>
      </c>
      <c r="Y77" s="32">
        <f>-('Heat X-changer Worksheet'!$F$20*'Heat X-changer Worksheet'!$F$21*($L$1-Y$3)/('Heat X-changer Worksheet'!$F$33*'Heat X-changer Worksheet'!$F$34)-$C77)</f>
        <v>46.158037627639331</v>
      </c>
      <c r="Z77" s="32">
        <f>-('Heat X-changer Worksheet'!$F$20*'Heat X-changer Worksheet'!$F$21*($L$1-Z$3)/('Heat X-changer Worksheet'!$F$33*'Heat X-changer Worksheet'!$F$34)-$C77)</f>
        <v>46.61687595623934</v>
      </c>
      <c r="AA77" s="32">
        <f>-('Heat X-changer Worksheet'!$F$20*'Heat X-changer Worksheet'!$F$21*($L$1-AA$3)/('Heat X-changer Worksheet'!$F$33*'Heat X-changer Worksheet'!$F$34)-$C77)</f>
        <v>47.075714284839343</v>
      </c>
      <c r="AB77" s="32">
        <f>-('Heat X-changer Worksheet'!$F$20*'Heat X-changer Worksheet'!$F$21*($L$1-AB$3)/('Heat X-changer Worksheet'!$F$33*'Heat X-changer Worksheet'!$F$34)-$C77)</f>
        <v>47.534552613439345</v>
      </c>
      <c r="AC77" s="32">
        <f>-('Heat X-changer Worksheet'!$F$20*'Heat X-changer Worksheet'!$F$21*($L$1-AC$3)/('Heat X-changer Worksheet'!$F$33*'Heat X-changer Worksheet'!$F$34)-$C77)</f>
        <v>47.993390942039348</v>
      </c>
      <c r="AD77" s="32">
        <f>-('Heat X-changer Worksheet'!$F$20*'Heat X-changer Worksheet'!$F$21*($L$1-AD$3)/('Heat X-changer Worksheet'!$F$33*'Heat X-changer Worksheet'!$F$34)-$C77)</f>
        <v>48.452229270639357</v>
      </c>
      <c r="AE77" s="32">
        <f>-('Heat X-changer Worksheet'!$F$20*'Heat X-changer Worksheet'!$F$21*($L$1-AE$3)/('Heat X-changer Worksheet'!$F$33*'Heat X-changer Worksheet'!$F$34)-$C77)</f>
        <v>48.91106759923936</v>
      </c>
      <c r="AF77" s="32">
        <f>-('Heat X-changer Worksheet'!$F$20*'Heat X-changer Worksheet'!$F$21*($L$1-AF$3)/('Heat X-changer Worksheet'!$F$33*'Heat X-changer Worksheet'!$F$34)-$C77)</f>
        <v>49.369905927839362</v>
      </c>
      <c r="AG77" s="32">
        <f>-('Heat X-changer Worksheet'!$F$20*'Heat X-changer Worksheet'!$F$21*($L$1-AG$3)/('Heat X-changer Worksheet'!$F$33*'Heat X-changer Worksheet'!$F$34)-$C77)</f>
        <v>49.828744256439371</v>
      </c>
      <c r="AH77" s="32">
        <f>-('Heat X-changer Worksheet'!$F$20*'Heat X-changer Worksheet'!$F$21*($L$1-AH$3)/('Heat X-changer Worksheet'!$F$33*'Heat X-changer Worksheet'!$F$34)-$C77)</f>
        <v>50.287582585039374</v>
      </c>
      <c r="AI77" s="32">
        <f>-('Heat X-changer Worksheet'!$F$20*'Heat X-changer Worksheet'!$F$21*($L$1-AI$3)/('Heat X-changer Worksheet'!$F$33*'Heat X-changer Worksheet'!$F$34)-$C77)</f>
        <v>50.746420913639383</v>
      </c>
      <c r="AJ77" s="32">
        <f>-('Heat X-changer Worksheet'!$F$20*'Heat X-changer Worksheet'!$F$21*($L$1-AJ$3)/('Heat X-changer Worksheet'!$F$33*'Heat X-changer Worksheet'!$F$34)-$C77)</f>
        <v>51.205259242239386</v>
      </c>
      <c r="AK77" s="32">
        <f>-('Heat X-changer Worksheet'!$F$20*'Heat X-changer Worksheet'!$F$21*($L$1-AK$3)/('Heat X-changer Worksheet'!$F$33*'Heat X-changer Worksheet'!$F$34)-$C77)</f>
        <v>51.664097570839395</v>
      </c>
      <c r="AL77" s="32">
        <f>-('Heat X-changer Worksheet'!$F$20*'Heat X-changer Worksheet'!$F$21*($L$1-AL$3)/('Heat X-changer Worksheet'!$F$33*'Heat X-changer Worksheet'!$F$34)-$C77)</f>
        <v>52.122935899439398</v>
      </c>
      <c r="AM77" s="32">
        <f>-('Heat X-changer Worksheet'!$F$20*'Heat X-changer Worksheet'!$F$21*($L$1-AM$3)/('Heat X-changer Worksheet'!$F$33*'Heat X-changer Worksheet'!$F$34)-$C77)</f>
        <v>52.5817742280394</v>
      </c>
      <c r="AN77" s="32">
        <f>-('Heat X-changer Worksheet'!$F$20*'Heat X-changer Worksheet'!$F$21*($L$1-AN$3)/('Heat X-changer Worksheet'!$F$33*'Heat X-changer Worksheet'!$F$34)-$C77)</f>
        <v>53.04061255663941</v>
      </c>
      <c r="AO77" s="32">
        <f>-('Heat X-changer Worksheet'!$F$20*'Heat X-changer Worksheet'!$F$21*($L$1-AO$3)/('Heat X-changer Worksheet'!$F$33*'Heat X-changer Worksheet'!$F$34)-$C77)</f>
        <v>53.499450885239412</v>
      </c>
      <c r="AP77" s="32">
        <f>-('Heat X-changer Worksheet'!$F$20*'Heat X-changer Worksheet'!$F$21*($L$1-AP$3)/('Heat X-changer Worksheet'!$F$33*'Heat X-changer Worksheet'!$F$34)-$C77)</f>
        <v>53.958289213839421</v>
      </c>
      <c r="AQ77" s="32">
        <f>-('Heat X-changer Worksheet'!$F$20*'Heat X-changer Worksheet'!$F$21*($L$1-AQ$3)/('Heat X-changer Worksheet'!$F$33*'Heat X-changer Worksheet'!$F$34)-$C77)</f>
        <v>54.417127542439424</v>
      </c>
      <c r="AR77" s="32">
        <f>-('Heat X-changer Worksheet'!$F$20*'Heat X-changer Worksheet'!$F$21*($L$1-AR$3)/('Heat X-changer Worksheet'!$F$33*'Heat X-changer Worksheet'!$F$34)-$C77)</f>
        <v>54.875965871039433</v>
      </c>
      <c r="AS77" s="32">
        <f>-('Heat X-changer Worksheet'!$F$20*'Heat X-changer Worksheet'!$F$21*($L$1-AS$3)/('Heat X-changer Worksheet'!$F$33*'Heat X-changer Worksheet'!$F$34)-$C77)</f>
        <v>55.334804199639436</v>
      </c>
      <c r="AT77" s="32">
        <f>-('Heat X-changer Worksheet'!$F$20*'Heat X-changer Worksheet'!$F$21*($L$1-AT$3)/('Heat X-changer Worksheet'!$F$33*'Heat X-changer Worksheet'!$F$34)-$C77)</f>
        <v>55.793642528239431</v>
      </c>
      <c r="AU77" s="32">
        <f>-('Heat X-changer Worksheet'!$F$20*'Heat X-changer Worksheet'!$F$21*($L$1-AU$3)/('Heat X-changer Worksheet'!$F$33*'Heat X-changer Worksheet'!$F$34)-$C77)</f>
        <v>56.252480856839441</v>
      </c>
      <c r="AV77" s="32">
        <f>-('Heat X-changer Worksheet'!$F$20*'Heat X-changer Worksheet'!$F$21*($L$1-AV$3)/('Heat X-changer Worksheet'!$F$33*'Heat X-changer Worksheet'!$F$34)-$C77)</f>
        <v>56.711319185439443</v>
      </c>
      <c r="AW77" s="32">
        <f>-('Heat X-changer Worksheet'!$F$20*'Heat X-changer Worksheet'!$F$21*($L$1-AW$3)/('Heat X-changer Worksheet'!$F$33*'Heat X-changer Worksheet'!$F$34)-$C77)</f>
        <v>57.170157514039452</v>
      </c>
      <c r="AX77" s="32">
        <f>-('Heat X-changer Worksheet'!$F$20*'Heat X-changer Worksheet'!$F$21*($L$1-AX$3)/('Heat X-changer Worksheet'!$F$33*'Heat X-changer Worksheet'!$F$34)-$C77)</f>
        <v>57.628995842639455</v>
      </c>
      <c r="AY77" s="32">
        <f>-('Heat X-changer Worksheet'!$F$20*'Heat X-changer Worksheet'!$F$21*($L$1-AY$3)/('Heat X-changer Worksheet'!$F$33*'Heat X-changer Worksheet'!$F$34)-$C77)</f>
        <v>58.087834171239464</v>
      </c>
      <c r="AZ77" s="32">
        <f>-('Heat X-changer Worksheet'!$F$20*'Heat X-changer Worksheet'!$F$21*($L$1-AZ$3)/('Heat X-changer Worksheet'!$F$33*'Heat X-changer Worksheet'!$F$34)-$C77)</f>
        <v>58.546672499839467</v>
      </c>
      <c r="BA77" s="32">
        <f>-('Heat X-changer Worksheet'!$F$20*'Heat X-changer Worksheet'!$F$21*($L$1-BA$3)/('Heat X-changer Worksheet'!$F$33*'Heat X-changer Worksheet'!$F$34)-$C77)</f>
        <v>59.005510828439469</v>
      </c>
      <c r="BB77" s="32">
        <f>-('Heat X-changer Worksheet'!$F$20*'Heat X-changer Worksheet'!$F$21*($L$1-BB$3)/('Heat X-changer Worksheet'!$F$33*'Heat X-changer Worksheet'!$F$34)-$C77)</f>
        <v>59.464349157039479</v>
      </c>
      <c r="BC77" s="32">
        <f>-('Heat X-changer Worksheet'!$F$20*'Heat X-changer Worksheet'!$F$21*($L$1-BC$3)/('Heat X-changer Worksheet'!$F$33*'Heat X-changer Worksheet'!$F$34)-$C77)</f>
        <v>59.923187485639481</v>
      </c>
      <c r="BD77" s="32">
        <f>-('Heat X-changer Worksheet'!$F$20*'Heat X-changer Worksheet'!$F$21*($L$1-BD$3)/('Heat X-changer Worksheet'!$F$33*'Heat X-changer Worksheet'!$F$34)-$C77)</f>
        <v>60.382025814239491</v>
      </c>
      <c r="BE77" s="32">
        <f>-('Heat X-changer Worksheet'!$F$20*'Heat X-changer Worksheet'!$F$21*($L$1-BE$3)/('Heat X-changer Worksheet'!$F$33*'Heat X-changer Worksheet'!$F$34)-$C77)</f>
        <v>60.840864142839493</v>
      </c>
      <c r="BF77" s="32">
        <f>-('Heat X-changer Worksheet'!$F$20*'Heat X-changer Worksheet'!$F$21*($L$1-BF$3)/('Heat X-changer Worksheet'!$F$33*'Heat X-changer Worksheet'!$F$34)-$C77)</f>
        <v>61.299702471439502</v>
      </c>
      <c r="BG77" s="32">
        <f>-('Heat X-changer Worksheet'!$F$20*'Heat X-changer Worksheet'!$F$21*($L$1-BG$3)/('Heat X-changer Worksheet'!$F$33*'Heat X-changer Worksheet'!$F$34)-$C77)</f>
        <v>61.758540800039505</v>
      </c>
      <c r="BH77" s="32">
        <f>-('Heat X-changer Worksheet'!$F$20*'Heat X-changer Worksheet'!$F$21*($L$1-BH$3)/('Heat X-changer Worksheet'!$F$33*'Heat X-changer Worksheet'!$F$34)-$C77)</f>
        <v>62.217379128639507</v>
      </c>
      <c r="BI77" s="32">
        <f>-('Heat X-changer Worksheet'!$F$20*'Heat X-changer Worksheet'!$F$21*($L$1-BI$3)/('Heat X-changer Worksheet'!$F$33*'Heat X-changer Worksheet'!$F$34)-$C77)</f>
        <v>62.676217457239517</v>
      </c>
      <c r="BJ77" s="32">
        <f>-('Heat X-changer Worksheet'!$F$20*'Heat X-changer Worksheet'!$F$21*($L$1-BJ$3)/('Heat X-changer Worksheet'!$F$33*'Heat X-changer Worksheet'!$F$34)-$C77)</f>
        <v>63.135055785839519</v>
      </c>
      <c r="BK77" s="32">
        <f>-('Heat X-changer Worksheet'!$F$20*'Heat X-changer Worksheet'!$F$21*($L$1-BK$3)/('Heat X-changer Worksheet'!$F$33*'Heat X-changer Worksheet'!$F$34)-$C77)</f>
        <v>63.593894114439529</v>
      </c>
      <c r="BL77" s="32">
        <f>-('Heat X-changer Worksheet'!$F$20*'Heat X-changer Worksheet'!$F$21*($L$1-BL$3)/('Heat X-changer Worksheet'!$F$33*'Heat X-changer Worksheet'!$F$34)-$C77)</f>
        <v>64.052732443039531</v>
      </c>
      <c r="BM77" s="32">
        <f>-('Heat X-changer Worksheet'!$F$20*'Heat X-changer Worksheet'!$F$21*($L$1-BM$3)/('Heat X-changer Worksheet'!$F$33*'Heat X-changer Worksheet'!$F$34)-$C77)</f>
        <v>64.511570771639526</v>
      </c>
      <c r="BN77" s="32">
        <f>-('Heat X-changer Worksheet'!$F$20*'Heat X-changer Worksheet'!$F$21*($L$1-BN$3)/('Heat X-changer Worksheet'!$F$33*'Heat X-changer Worksheet'!$F$34)-$C77)</f>
        <v>64.970409100239536</v>
      </c>
      <c r="BO77" s="32">
        <f>-('Heat X-changer Worksheet'!$F$20*'Heat X-changer Worksheet'!$F$21*($L$1-BO$3)/('Heat X-changer Worksheet'!$F$33*'Heat X-changer Worksheet'!$F$34)-$C77)</f>
        <v>65.429247428839545</v>
      </c>
      <c r="BP77" s="32">
        <f>-('Heat X-changer Worksheet'!$F$20*'Heat X-changer Worksheet'!$F$21*($L$1-BP$3)/('Heat X-changer Worksheet'!$F$33*'Heat X-changer Worksheet'!$F$34)-$C77)</f>
        <v>65.888085757439541</v>
      </c>
      <c r="BQ77" s="32">
        <f>-('Heat X-changer Worksheet'!$F$20*'Heat X-changer Worksheet'!$F$21*($L$1-BQ$3)/('Heat X-changer Worksheet'!$F$33*'Heat X-changer Worksheet'!$F$34)-$C77)</f>
        <v>66.34692408603955</v>
      </c>
      <c r="BR77" s="32">
        <f>-('Heat X-changer Worksheet'!$F$20*'Heat X-changer Worksheet'!$F$21*($L$1-BR$3)/('Heat X-changer Worksheet'!$F$33*'Heat X-changer Worksheet'!$F$34)-$C77)</f>
        <v>66.80576241463956</v>
      </c>
      <c r="BS77" s="32">
        <f>-('Heat X-changer Worksheet'!$F$20*'Heat X-changer Worksheet'!$F$21*($L$1-BS$3)/('Heat X-changer Worksheet'!$F$33*'Heat X-changer Worksheet'!$F$34)-$C77)</f>
        <v>67.264600743239555</v>
      </c>
      <c r="BT77" s="32">
        <f>-('Heat X-changer Worksheet'!$F$20*'Heat X-changer Worksheet'!$F$21*($L$1-BT$3)/('Heat X-changer Worksheet'!$F$33*'Heat X-changer Worksheet'!$F$34)-$C77)</f>
        <v>67.723439071839579</v>
      </c>
      <c r="BU77" s="32">
        <f>-('Heat X-changer Worksheet'!$F$20*'Heat X-changer Worksheet'!$F$21*($L$1-BU$3)/('Heat X-changer Worksheet'!$F$33*'Heat X-changer Worksheet'!$F$34)-$C77)</f>
        <v>68.182277400439574</v>
      </c>
      <c r="BV77" s="32">
        <f>-('Heat X-changer Worksheet'!$F$20*'Heat X-changer Worksheet'!$F$21*($L$1-BV$3)/('Heat X-changer Worksheet'!$F$33*'Heat X-changer Worksheet'!$F$34)-$C77)</f>
        <v>68.641115729039569</v>
      </c>
      <c r="BW77" s="32">
        <f>-('Heat X-changer Worksheet'!$F$20*'Heat X-changer Worksheet'!$F$21*($L$1-BW$3)/('Heat X-changer Worksheet'!$F$33*'Heat X-changer Worksheet'!$F$34)-$C77)</f>
        <v>69.099954057639593</v>
      </c>
      <c r="BX77" s="32">
        <f>-('Heat X-changer Worksheet'!$F$20*'Heat X-changer Worksheet'!$F$21*($L$1-BX$3)/('Heat X-changer Worksheet'!$F$33*'Heat X-changer Worksheet'!$F$34)-$C77)</f>
        <v>69.558792386239588</v>
      </c>
      <c r="BY77" s="32">
        <f>-('Heat X-changer Worksheet'!$F$20*'Heat X-changer Worksheet'!$F$21*($L$1-BY$3)/('Heat X-changer Worksheet'!$F$33*'Heat X-changer Worksheet'!$F$34)-$C77)</f>
        <v>70.017630714839598</v>
      </c>
      <c r="BZ77" s="32">
        <f>-('Heat X-changer Worksheet'!$F$20*'Heat X-changer Worksheet'!$F$21*($L$1-BZ$3)/('Heat X-changer Worksheet'!$F$33*'Heat X-changer Worksheet'!$F$34)-$C77)</f>
        <v>70.476469043439607</v>
      </c>
      <c r="CA77" s="32">
        <f>-('Heat X-changer Worksheet'!$F$20*'Heat X-changer Worksheet'!$F$21*($L$1-CA$3)/('Heat X-changer Worksheet'!$F$33*'Heat X-changer Worksheet'!$F$34)-$C77)</f>
        <v>70.935307372039603</v>
      </c>
      <c r="CB77" s="32">
        <f>-('Heat X-changer Worksheet'!$F$20*'Heat X-changer Worksheet'!$F$21*($L$1-CB$3)/('Heat X-changer Worksheet'!$F$33*'Heat X-changer Worksheet'!$F$34)-$C77)</f>
        <v>71.394145700639612</v>
      </c>
      <c r="CC77" s="32">
        <f>-('Heat X-changer Worksheet'!$F$20*'Heat X-changer Worksheet'!$F$21*($L$1-CC$3)/('Heat X-changer Worksheet'!$F$33*'Heat X-changer Worksheet'!$F$34)-$C77)</f>
        <v>71.852984029239622</v>
      </c>
      <c r="CD77" s="32">
        <f>-('Heat X-changer Worksheet'!$F$20*'Heat X-changer Worksheet'!$F$21*($L$1-CD$3)/('Heat X-changer Worksheet'!$F$33*'Heat X-changer Worksheet'!$F$34)-$C77)</f>
        <v>72.311822357839617</v>
      </c>
      <c r="CE77" s="32">
        <f>-('Heat X-changer Worksheet'!$F$20*'Heat X-changer Worksheet'!$F$21*($L$1-CE$3)/('Heat X-changer Worksheet'!$F$33*'Heat X-changer Worksheet'!$F$34)-$C77)</f>
        <v>72.770660686439612</v>
      </c>
      <c r="CF77" s="32">
        <f>-('Heat X-changer Worksheet'!$F$20*'Heat X-changer Worksheet'!$F$21*($L$1-CF$3)/('Heat X-changer Worksheet'!$F$33*'Heat X-changer Worksheet'!$F$34)-$C77)</f>
        <v>73.229499015039636</v>
      </c>
      <c r="CG77" s="32">
        <f>-('Heat X-changer Worksheet'!$F$20*'Heat X-changer Worksheet'!$F$21*($L$1-CG$3)/('Heat X-changer Worksheet'!$F$33*'Heat X-changer Worksheet'!$F$34)-$C77)</f>
        <v>73.688337343639631</v>
      </c>
      <c r="CH77" s="32">
        <f>-('Heat X-changer Worksheet'!$F$20*'Heat X-changer Worksheet'!$F$21*($L$1-CH$3)/('Heat X-changer Worksheet'!$F$33*'Heat X-changer Worksheet'!$F$34)-$C77)</f>
        <v>74.147175672239641</v>
      </c>
      <c r="CI77" s="32">
        <f>-('Heat X-changer Worksheet'!$F$20*'Heat X-changer Worksheet'!$F$21*($L$1-CI$3)/('Heat X-changer Worksheet'!$F$33*'Heat X-changer Worksheet'!$F$34)-$C77)</f>
        <v>74.60601400083965</v>
      </c>
      <c r="CJ77" s="32">
        <f>-('Heat X-changer Worksheet'!$F$20*'Heat X-changer Worksheet'!$F$21*($L$1-CJ$3)/('Heat X-changer Worksheet'!$F$33*'Heat X-changer Worksheet'!$F$34)-$C77)</f>
        <v>75.064852329439645</v>
      </c>
      <c r="CK77" s="32">
        <f>-('Heat X-changer Worksheet'!$F$20*'Heat X-changer Worksheet'!$F$21*($L$1-CK$3)/('Heat X-changer Worksheet'!$F$33*'Heat X-changer Worksheet'!$F$34)-$C77)</f>
        <v>75.523690658039655</v>
      </c>
      <c r="CL77" s="32">
        <f>-('Heat X-changer Worksheet'!$F$20*'Heat X-changer Worksheet'!$F$21*($L$1-CL$3)/('Heat X-changer Worksheet'!$F$33*'Heat X-changer Worksheet'!$F$34)-$C77)</f>
        <v>75.982528986639664</v>
      </c>
      <c r="CM77" s="32">
        <f>-('Heat X-changer Worksheet'!$F$20*'Heat X-changer Worksheet'!$F$21*($L$1-CM$3)/('Heat X-changer Worksheet'!$F$33*'Heat X-changer Worksheet'!$F$34)-$C77)</f>
        <v>76.44136731523966</v>
      </c>
      <c r="CN77" s="32">
        <f>-('Heat X-changer Worksheet'!$F$20*'Heat X-changer Worksheet'!$F$21*($L$1-CN$3)/('Heat X-changer Worksheet'!$F$33*'Heat X-changer Worksheet'!$F$34)-$C77)</f>
        <v>76.900205643839669</v>
      </c>
      <c r="CO77" s="32">
        <f>-('Heat X-changer Worksheet'!$F$20*'Heat X-changer Worksheet'!$F$21*($L$1-CO$3)/('Heat X-changer Worksheet'!$F$33*'Heat X-changer Worksheet'!$F$34)-$C77)</f>
        <v>77.359043972439679</v>
      </c>
      <c r="CP77" s="32">
        <f>-('Heat X-changer Worksheet'!$F$20*'Heat X-changer Worksheet'!$F$21*($L$1-CP$3)/('Heat X-changer Worksheet'!$F$33*'Heat X-changer Worksheet'!$F$34)-$C77)</f>
        <v>77.817882301039674</v>
      </c>
      <c r="CQ77" s="32">
        <f>-('Heat X-changer Worksheet'!$F$20*'Heat X-changer Worksheet'!$F$21*($L$1-CQ$3)/('Heat X-changer Worksheet'!$F$33*'Heat X-changer Worksheet'!$F$34)-$C77)</f>
        <v>78.276720629639684</v>
      </c>
      <c r="CR77" s="32">
        <f>-('Heat X-changer Worksheet'!$F$20*'Heat X-changer Worksheet'!$F$21*($L$1-CR$3)/('Heat X-changer Worksheet'!$F$33*'Heat X-changer Worksheet'!$F$34)-$C77)</f>
        <v>78.735558958239693</v>
      </c>
      <c r="CS77" s="32">
        <f>-('Heat X-changer Worksheet'!$F$20*'Heat X-changer Worksheet'!$F$21*($L$1-CS$3)/('Heat X-changer Worksheet'!$F$33*'Heat X-changer Worksheet'!$F$34)-$C77)</f>
        <v>79.194397286839688</v>
      </c>
      <c r="CT77" s="32">
        <f>-('Heat X-changer Worksheet'!$F$20*'Heat X-changer Worksheet'!$F$21*($L$1-CT$3)/('Heat X-changer Worksheet'!$F$33*'Heat X-changer Worksheet'!$F$34)-$C77)</f>
        <v>79.653235615439698</v>
      </c>
      <c r="CU77" s="32">
        <f>-('Heat X-changer Worksheet'!$F$20*'Heat X-changer Worksheet'!$F$21*($L$1-CU$3)/('Heat X-changer Worksheet'!$F$33*'Heat X-changer Worksheet'!$F$34)-$C77)</f>
        <v>80.112073944039707</v>
      </c>
      <c r="CV77" s="32">
        <f>-('Heat X-changer Worksheet'!$F$20*'Heat X-changer Worksheet'!$F$21*($L$1-CV$3)/('Heat X-changer Worksheet'!$F$33*'Heat X-changer Worksheet'!$F$34)-$C77)</f>
        <v>80.570912272639703</v>
      </c>
      <c r="CW77" s="32">
        <f>-('Heat X-changer Worksheet'!$F$20*'Heat X-changer Worksheet'!$F$21*($L$1-CW$3)/('Heat X-changer Worksheet'!$F$33*'Heat X-changer Worksheet'!$F$34)-$C77)</f>
        <v>81.029750601239712</v>
      </c>
      <c r="CX77" s="32">
        <f>-('Heat X-changer Worksheet'!$F$20*'Heat X-changer Worksheet'!$F$21*($L$1-CX$3)/('Heat X-changer Worksheet'!$F$33*'Heat X-changer Worksheet'!$F$34)-$C77)</f>
        <v>81.488588929839722</v>
      </c>
      <c r="CY77" s="32">
        <f>-('Heat X-changer Worksheet'!$F$20*'Heat X-changer Worksheet'!$F$21*($L$1-CY$3)/('Heat X-changer Worksheet'!$F$33*'Heat X-changer Worksheet'!$F$34)-$C77)</f>
        <v>81.947427258439731</v>
      </c>
      <c r="CZ77" s="32">
        <f>-('Heat X-changer Worksheet'!$F$20*'Heat X-changer Worksheet'!$F$21*($L$1-CZ$3)/('Heat X-changer Worksheet'!$F$33*'Heat X-changer Worksheet'!$F$34)-$C77)</f>
        <v>82.406265587039741</v>
      </c>
      <c r="DA77" s="32">
        <f>-('Heat X-changer Worksheet'!$F$20*'Heat X-changer Worksheet'!$F$21*($L$1-DA$3)/('Heat X-changer Worksheet'!$F$33*'Heat X-changer Worksheet'!$F$34)-$C77)</f>
        <v>82.865103915639736</v>
      </c>
      <c r="DB77" s="32">
        <f>-('Heat X-changer Worksheet'!$F$20*'Heat X-changer Worksheet'!$F$21*($L$1-DB$3)/('Heat X-changer Worksheet'!$F$33*'Heat X-changer Worksheet'!$F$34)-$C77)</f>
        <v>83.323942244239731</v>
      </c>
      <c r="DC77" s="32">
        <f>-('Heat X-changer Worksheet'!$F$20*'Heat X-changer Worksheet'!$F$21*($L$1-DC$3)/('Heat X-changer Worksheet'!$F$33*'Heat X-changer Worksheet'!$F$34)-$C77)</f>
        <v>83.782780572839741</v>
      </c>
      <c r="DD77" s="32">
        <f>-('Heat X-changer Worksheet'!$F$20*'Heat X-changer Worksheet'!$F$21*($L$1-DD$3)/('Heat X-changer Worksheet'!$F$33*'Heat X-changer Worksheet'!$F$34)-$C77)</f>
        <v>84.24161890143975</v>
      </c>
      <c r="DE77" s="32">
        <f>-('Heat X-changer Worksheet'!$F$20*'Heat X-changer Worksheet'!$F$21*($L$1-DE$3)/('Heat X-changer Worksheet'!$F$33*'Heat X-changer Worksheet'!$F$34)-$C77)</f>
        <v>84.70045723003976</v>
      </c>
      <c r="DF77" s="32">
        <f>-('Heat X-changer Worksheet'!$F$20*'Heat X-changer Worksheet'!$F$21*($L$1-DF$3)/('Heat X-changer Worksheet'!$F$33*'Heat X-changer Worksheet'!$F$34)-$C77)</f>
        <v>85.159295558639769</v>
      </c>
      <c r="DG77" s="32">
        <f>-('Heat X-changer Worksheet'!$F$20*'Heat X-changer Worksheet'!$F$21*($L$1-DG$3)/('Heat X-changer Worksheet'!$F$33*'Heat X-changer Worksheet'!$F$34)-$C77)</f>
        <v>85.618133887239765</v>
      </c>
      <c r="DH77" s="32">
        <f>-('Heat X-changer Worksheet'!$F$20*'Heat X-changer Worksheet'!$F$21*($L$1-DH$3)/('Heat X-changer Worksheet'!$F$33*'Heat X-changer Worksheet'!$F$34)-$C77)</f>
        <v>86.076972215839774</v>
      </c>
      <c r="DI77" s="32">
        <f>-('Heat X-changer Worksheet'!$F$20*'Heat X-changer Worksheet'!$F$21*($L$1-DI$3)/('Heat X-changer Worksheet'!$F$33*'Heat X-changer Worksheet'!$F$34)-$C77)</f>
        <v>86.535810544439784</v>
      </c>
      <c r="DJ77" s="32">
        <f>-('Heat X-changer Worksheet'!$F$20*'Heat X-changer Worksheet'!$F$21*($L$1-DJ$3)/('Heat X-changer Worksheet'!$F$33*'Heat X-changer Worksheet'!$F$34)-$C77)</f>
        <v>86.994648873039779</v>
      </c>
      <c r="DK77" s="32">
        <f>-('Heat X-changer Worksheet'!$F$20*'Heat X-changer Worksheet'!$F$21*($L$1-DK$3)/('Heat X-changer Worksheet'!$F$33*'Heat X-changer Worksheet'!$F$34)-$C77)</f>
        <v>87.453487201639788</v>
      </c>
      <c r="DL77" s="32">
        <f>-('Heat X-changer Worksheet'!$F$20*'Heat X-changer Worksheet'!$F$21*($L$1-DL$3)/('Heat X-changer Worksheet'!$F$33*'Heat X-changer Worksheet'!$F$34)-$C77)</f>
        <v>87.912325530239798</v>
      </c>
      <c r="DM77" s="32">
        <f>-('Heat X-changer Worksheet'!$F$20*'Heat X-changer Worksheet'!$F$21*($L$1-DM$3)/('Heat X-changer Worksheet'!$F$33*'Heat X-changer Worksheet'!$F$34)-$C77)</f>
        <v>88.371163858839793</v>
      </c>
      <c r="DN77" s="32">
        <f>-('Heat X-changer Worksheet'!$F$20*'Heat X-changer Worksheet'!$F$21*($L$1-DN$3)/('Heat X-changer Worksheet'!$F$33*'Heat X-changer Worksheet'!$F$34)-$C77)</f>
        <v>88.830002187439803</v>
      </c>
      <c r="DO77" s="32">
        <f>-('Heat X-changer Worksheet'!$F$20*'Heat X-changer Worksheet'!$F$21*($L$1-DO$3)/('Heat X-changer Worksheet'!$F$33*'Heat X-changer Worksheet'!$F$34)-$C77)</f>
        <v>89.288840516039812</v>
      </c>
      <c r="DP77" s="32">
        <f>-('Heat X-changer Worksheet'!$F$20*'Heat X-changer Worksheet'!$F$21*($L$1-DP$3)/('Heat X-changer Worksheet'!$F$33*'Heat X-changer Worksheet'!$F$34)-$C77)</f>
        <v>89.747678844639807</v>
      </c>
      <c r="DQ77" s="32">
        <f>-('Heat X-changer Worksheet'!$F$20*'Heat X-changer Worksheet'!$F$21*($L$1-DQ$3)/('Heat X-changer Worksheet'!$F$33*'Heat X-changer Worksheet'!$F$34)-$C77)</f>
        <v>90.206517173239817</v>
      </c>
      <c r="DR77" s="32">
        <f>-('Heat X-changer Worksheet'!$F$20*'Heat X-changer Worksheet'!$F$21*($L$1-DR$3)/('Heat X-changer Worksheet'!$F$33*'Heat X-changer Worksheet'!$F$34)-$C77)</f>
        <v>90.665355501839827</v>
      </c>
      <c r="DS77" s="32">
        <f>-('Heat X-changer Worksheet'!$F$20*'Heat X-changer Worksheet'!$F$21*($L$1-DS$3)/('Heat X-changer Worksheet'!$F$33*'Heat X-changer Worksheet'!$F$34)-$C77)</f>
        <v>91.124193830439822</v>
      </c>
      <c r="DT77" s="32">
        <f>-('Heat X-changer Worksheet'!$F$20*'Heat X-changer Worksheet'!$F$21*($L$1-DT$3)/('Heat X-changer Worksheet'!$F$33*'Heat X-changer Worksheet'!$F$34)-$C77)</f>
        <v>91.583032159039831</v>
      </c>
      <c r="DU77" s="32">
        <f>-('Heat X-changer Worksheet'!$F$20*'Heat X-changer Worksheet'!$F$21*($L$1-DU$3)/('Heat X-changer Worksheet'!$F$33*'Heat X-changer Worksheet'!$F$34)-$C77)</f>
        <v>92.041870487639841</v>
      </c>
      <c r="DV77" s="32">
        <f>-('Heat X-changer Worksheet'!$F$20*'Heat X-changer Worksheet'!$F$21*($L$1-DV$3)/('Heat X-changer Worksheet'!$F$33*'Heat X-changer Worksheet'!$F$34)-$C77)</f>
        <v>92.500708816239836</v>
      </c>
      <c r="DW77" s="32">
        <f>-('Heat X-changer Worksheet'!$F$20*'Heat X-changer Worksheet'!$F$21*($L$1-DW$3)/('Heat X-changer Worksheet'!$F$33*'Heat X-changer Worksheet'!$F$34)-$C77)</f>
        <v>92.959547144839846</v>
      </c>
      <c r="DX77" s="32">
        <f>-('Heat X-changer Worksheet'!$F$20*'Heat X-changer Worksheet'!$F$21*($L$1-DX$3)/('Heat X-changer Worksheet'!$F$33*'Heat X-changer Worksheet'!$F$34)-$C77)</f>
        <v>93.418385473439855</v>
      </c>
      <c r="DY77" s="32">
        <f>-('Heat X-changer Worksheet'!$F$20*'Heat X-changer Worksheet'!$F$21*($L$1-DY$3)/('Heat X-changer Worksheet'!$F$33*'Heat X-changer Worksheet'!$F$34)-$C77)</f>
        <v>93.87722380203985</v>
      </c>
      <c r="DZ77" s="32">
        <f>-('Heat X-changer Worksheet'!$F$20*'Heat X-changer Worksheet'!$F$21*($L$1-DZ$3)/('Heat X-changer Worksheet'!$F$33*'Heat X-changer Worksheet'!$F$34)-$C77)</f>
        <v>94.33606213063986</v>
      </c>
      <c r="EA77" s="32">
        <f>-('Heat X-changer Worksheet'!$F$20*'Heat X-changer Worksheet'!$F$21*($L$1-EA$3)/('Heat X-changer Worksheet'!$F$33*'Heat X-changer Worksheet'!$F$34)-$C77)</f>
        <v>94.794900459239869</v>
      </c>
      <c r="EB77" s="32">
        <f>-('Heat X-changer Worksheet'!$F$20*'Heat X-changer Worksheet'!$F$21*($L$1-EB$3)/('Heat X-changer Worksheet'!$F$33*'Heat X-changer Worksheet'!$F$34)-$C77)</f>
        <v>95.253738787839879</v>
      </c>
      <c r="EC77" s="32">
        <f>-('Heat X-changer Worksheet'!$F$20*'Heat X-changer Worksheet'!$F$21*($L$1-EC$3)/('Heat X-changer Worksheet'!$F$33*'Heat X-changer Worksheet'!$F$34)-$C77)</f>
        <v>95.712577116439874</v>
      </c>
      <c r="ED77" s="32">
        <f>-('Heat X-changer Worksheet'!$F$20*'Heat X-changer Worksheet'!$F$21*($L$1-ED$3)/('Heat X-changer Worksheet'!$F$33*'Heat X-changer Worksheet'!$F$34)-$C77)</f>
        <v>96.171415445039884</v>
      </c>
      <c r="EE77" s="32">
        <f>-('Heat X-changer Worksheet'!$F$20*'Heat X-changer Worksheet'!$F$21*($L$1-EE$3)/('Heat X-changer Worksheet'!$F$33*'Heat X-changer Worksheet'!$F$34)-$C77)</f>
        <v>96.630253773639893</v>
      </c>
      <c r="EF77" s="32">
        <f>-('Heat X-changer Worksheet'!$F$20*'Heat X-changer Worksheet'!$F$21*($L$1-EF$3)/('Heat X-changer Worksheet'!$F$33*'Heat X-changer Worksheet'!$F$34)-$C77)</f>
        <v>97.089092102239889</v>
      </c>
      <c r="EG77" s="32">
        <f>-('Heat X-changer Worksheet'!$F$20*'Heat X-changer Worksheet'!$F$21*($L$1-EG$3)/('Heat X-changer Worksheet'!$F$33*'Heat X-changer Worksheet'!$F$34)-$C77)</f>
        <v>97.547930430839898</v>
      </c>
      <c r="EH77" s="32">
        <f>-('Heat X-changer Worksheet'!$F$20*'Heat X-changer Worksheet'!$F$21*($L$1-EH$3)/('Heat X-changer Worksheet'!$F$33*'Heat X-changer Worksheet'!$F$34)-$C77)</f>
        <v>98.006768759439908</v>
      </c>
      <c r="EI77" s="32">
        <f>-('Heat X-changer Worksheet'!$F$20*'Heat X-changer Worksheet'!$F$21*($L$1-EI$3)/('Heat X-changer Worksheet'!$F$33*'Heat X-changer Worksheet'!$F$34)-$C77)</f>
        <v>98.465607088039917</v>
      </c>
      <c r="EJ77" s="32">
        <f>-('Heat X-changer Worksheet'!$F$20*'Heat X-changer Worksheet'!$F$21*($L$1-EJ$3)/('Heat X-changer Worksheet'!$F$33*'Heat X-changer Worksheet'!$F$34)-$C77)</f>
        <v>98.924445416639912</v>
      </c>
      <c r="EK77" s="32">
        <f>-('Heat X-changer Worksheet'!$F$20*'Heat X-changer Worksheet'!$F$21*($L$1-EK$3)/('Heat X-changer Worksheet'!$F$33*'Heat X-changer Worksheet'!$F$34)-$C77)</f>
        <v>99.383283745239922</v>
      </c>
      <c r="EL77" s="32">
        <f>-('Heat X-changer Worksheet'!$F$20*'Heat X-changer Worksheet'!$F$21*($L$1-EL$3)/('Heat X-changer Worksheet'!$F$33*'Heat X-changer Worksheet'!$F$34)-$C77)</f>
        <v>99.842122073839917</v>
      </c>
      <c r="EM77" s="32">
        <f>-('Heat X-changer Worksheet'!$F$20*'Heat X-changer Worksheet'!$F$21*($L$1-EM$3)/('Heat X-changer Worksheet'!$F$33*'Heat X-changer Worksheet'!$F$34)-$C77)</f>
        <v>100.30096040243993</v>
      </c>
      <c r="EN77" s="32">
        <f>-('Heat X-changer Worksheet'!$F$20*'Heat X-changer Worksheet'!$F$21*($L$1-EN$3)/('Heat X-changer Worksheet'!$F$33*'Heat X-changer Worksheet'!$F$34)-$C77)</f>
        <v>100.75979873103994</v>
      </c>
    </row>
    <row r="78" spans="3:144">
      <c r="C78" s="30">
        <f t="shared" si="4"/>
        <v>106</v>
      </c>
      <c r="D78" s="32">
        <f>-('Heat X-changer Worksheet'!$F$20*'Heat X-changer Worksheet'!$F$21*($L$1-D$3)/('Heat X-changer Worksheet'!$F$33*'Heat X-changer Worksheet'!$F$34)-$C78)</f>
        <v>35.522432727039217</v>
      </c>
      <c r="E78" s="32">
        <f>-('Heat X-changer Worksheet'!$F$20*'Heat X-changer Worksheet'!$F$21*($L$1-E$3)/('Heat X-changer Worksheet'!$F$33*'Heat X-changer Worksheet'!$F$34)-$C78)</f>
        <v>35.981271055639226</v>
      </c>
      <c r="F78" s="32">
        <f>-('Heat X-changer Worksheet'!$F$20*'Heat X-changer Worksheet'!$F$21*($L$1-F$3)/('Heat X-changer Worksheet'!$F$33*'Heat X-changer Worksheet'!$F$34)-$C78)</f>
        <v>36.440109384239236</v>
      </c>
      <c r="G78" s="32">
        <f>-('Heat X-changer Worksheet'!$F$20*'Heat X-changer Worksheet'!$F$21*($L$1-G$3)/('Heat X-changer Worksheet'!$F$33*'Heat X-changer Worksheet'!$F$34)-$C78)</f>
        <v>36.898947712839231</v>
      </c>
      <c r="H78" s="32">
        <f>-('Heat X-changer Worksheet'!$F$20*'Heat X-changer Worksheet'!$F$21*($L$1-H$3)/('Heat X-changer Worksheet'!$F$33*'Heat X-changer Worksheet'!$F$34)-$C78)</f>
        <v>37.35778604143924</v>
      </c>
      <c r="I78" s="32">
        <f>-('Heat X-changer Worksheet'!$F$20*'Heat X-changer Worksheet'!$F$21*($L$1-I$3)/('Heat X-changer Worksheet'!$F$33*'Heat X-changer Worksheet'!$F$34)-$C78)</f>
        <v>37.81662437003925</v>
      </c>
      <c r="J78" s="32">
        <f>-('Heat X-changer Worksheet'!$F$20*'Heat X-changer Worksheet'!$F$21*($L$1-J$3)/('Heat X-changer Worksheet'!$F$33*'Heat X-changer Worksheet'!$F$34)-$C78)</f>
        <v>38.275462698639259</v>
      </c>
      <c r="K78" s="32">
        <f>-('Heat X-changer Worksheet'!$F$20*'Heat X-changer Worksheet'!$F$21*($L$1-K$3)/('Heat X-changer Worksheet'!$F$33*'Heat X-changer Worksheet'!$F$34)-$C78)</f>
        <v>38.734301027239255</v>
      </c>
      <c r="L78" s="32">
        <f>-('Heat X-changer Worksheet'!$F$20*'Heat X-changer Worksheet'!$F$21*($L$1-L$3)/('Heat X-changer Worksheet'!$F$33*'Heat X-changer Worksheet'!$F$34)-$C78)</f>
        <v>39.193139355839264</v>
      </c>
      <c r="M78" s="32">
        <f>-('Heat X-changer Worksheet'!$F$20*'Heat X-changer Worksheet'!$F$21*($L$1-M$3)/('Heat X-changer Worksheet'!$F$33*'Heat X-changer Worksheet'!$F$34)-$C78)</f>
        <v>39.651977684439274</v>
      </c>
      <c r="N78" s="32">
        <f>-('Heat X-changer Worksheet'!$F$20*'Heat X-changer Worksheet'!$F$21*($L$1-N$3)/('Heat X-changer Worksheet'!$F$33*'Heat X-changer Worksheet'!$F$34)-$C78)</f>
        <v>40.110816013039269</v>
      </c>
      <c r="O78" s="32">
        <f>-('Heat X-changer Worksheet'!$F$20*'Heat X-changer Worksheet'!$F$21*($L$1-O$3)/('Heat X-changer Worksheet'!$F$33*'Heat X-changer Worksheet'!$F$34)-$C78)</f>
        <v>40.569654341639279</v>
      </c>
      <c r="P78" s="32">
        <f>-('Heat X-changer Worksheet'!$F$20*'Heat X-changer Worksheet'!$F$21*($L$1-P$3)/('Heat X-changer Worksheet'!$F$33*'Heat X-changer Worksheet'!$F$34)-$C78)</f>
        <v>41.028492670239288</v>
      </c>
      <c r="Q78" s="32">
        <f>-('Heat X-changer Worksheet'!$F$20*'Heat X-changer Worksheet'!$F$21*($L$1-Q$3)/('Heat X-changer Worksheet'!$F$33*'Heat X-changer Worksheet'!$F$34)-$C78)</f>
        <v>41.487330998839298</v>
      </c>
      <c r="R78" s="32">
        <f>-('Heat X-changer Worksheet'!$F$20*'Heat X-changer Worksheet'!$F$21*($L$1-R$3)/('Heat X-changer Worksheet'!$F$33*'Heat X-changer Worksheet'!$F$34)-$C78)</f>
        <v>41.946169327439293</v>
      </c>
      <c r="S78" s="32">
        <f>-('Heat X-changer Worksheet'!$F$20*'Heat X-changer Worksheet'!$F$21*($L$1-S$3)/('Heat X-changer Worksheet'!$F$33*'Heat X-changer Worksheet'!$F$34)-$C78)</f>
        <v>42.405007656039302</v>
      </c>
      <c r="T78" s="32">
        <f>-('Heat X-changer Worksheet'!$F$20*'Heat X-changer Worksheet'!$F$21*($L$1-T$3)/('Heat X-changer Worksheet'!$F$33*'Heat X-changer Worksheet'!$F$34)-$C78)</f>
        <v>42.863845984639305</v>
      </c>
      <c r="U78" s="32">
        <f>-('Heat X-changer Worksheet'!$F$20*'Heat X-changer Worksheet'!$F$21*($L$1-U$3)/('Heat X-changer Worksheet'!$F$33*'Heat X-changer Worksheet'!$F$34)-$C78)</f>
        <v>43.322684313239314</v>
      </c>
      <c r="V78" s="32">
        <f>-('Heat X-changer Worksheet'!$F$20*'Heat X-changer Worksheet'!$F$21*($L$1-V$3)/('Heat X-changer Worksheet'!$F$33*'Heat X-changer Worksheet'!$F$34)-$C78)</f>
        <v>43.781522641839317</v>
      </c>
      <c r="W78" s="32">
        <f>-('Heat X-changer Worksheet'!$F$20*'Heat X-changer Worksheet'!$F$21*($L$1-W$3)/('Heat X-changer Worksheet'!$F$33*'Heat X-changer Worksheet'!$F$34)-$C78)</f>
        <v>44.240360970439326</v>
      </c>
      <c r="X78" s="32">
        <f>-('Heat X-changer Worksheet'!$F$20*'Heat X-changer Worksheet'!$F$21*($L$1-X$3)/('Heat X-changer Worksheet'!$F$33*'Heat X-changer Worksheet'!$F$34)-$C78)</f>
        <v>44.699199299039329</v>
      </c>
      <c r="Y78" s="32">
        <f>-('Heat X-changer Worksheet'!$F$20*'Heat X-changer Worksheet'!$F$21*($L$1-Y$3)/('Heat X-changer Worksheet'!$F$33*'Heat X-changer Worksheet'!$F$34)-$C78)</f>
        <v>45.158037627639331</v>
      </c>
      <c r="Z78" s="32">
        <f>-('Heat X-changer Worksheet'!$F$20*'Heat X-changer Worksheet'!$F$21*($L$1-Z$3)/('Heat X-changer Worksheet'!$F$33*'Heat X-changer Worksheet'!$F$34)-$C78)</f>
        <v>45.61687595623934</v>
      </c>
      <c r="AA78" s="32">
        <f>-('Heat X-changer Worksheet'!$F$20*'Heat X-changer Worksheet'!$F$21*($L$1-AA$3)/('Heat X-changer Worksheet'!$F$33*'Heat X-changer Worksheet'!$F$34)-$C78)</f>
        <v>46.075714284839343</v>
      </c>
      <c r="AB78" s="32">
        <f>-('Heat X-changer Worksheet'!$F$20*'Heat X-changer Worksheet'!$F$21*($L$1-AB$3)/('Heat X-changer Worksheet'!$F$33*'Heat X-changer Worksheet'!$F$34)-$C78)</f>
        <v>46.534552613439345</v>
      </c>
      <c r="AC78" s="32">
        <f>-('Heat X-changer Worksheet'!$F$20*'Heat X-changer Worksheet'!$F$21*($L$1-AC$3)/('Heat X-changer Worksheet'!$F$33*'Heat X-changer Worksheet'!$F$34)-$C78)</f>
        <v>46.993390942039348</v>
      </c>
      <c r="AD78" s="32">
        <f>-('Heat X-changer Worksheet'!$F$20*'Heat X-changer Worksheet'!$F$21*($L$1-AD$3)/('Heat X-changer Worksheet'!$F$33*'Heat X-changer Worksheet'!$F$34)-$C78)</f>
        <v>47.452229270639357</v>
      </c>
      <c r="AE78" s="32">
        <f>-('Heat X-changer Worksheet'!$F$20*'Heat X-changer Worksheet'!$F$21*($L$1-AE$3)/('Heat X-changer Worksheet'!$F$33*'Heat X-changer Worksheet'!$F$34)-$C78)</f>
        <v>47.91106759923936</v>
      </c>
      <c r="AF78" s="32">
        <f>-('Heat X-changer Worksheet'!$F$20*'Heat X-changer Worksheet'!$F$21*($L$1-AF$3)/('Heat X-changer Worksheet'!$F$33*'Heat X-changer Worksheet'!$F$34)-$C78)</f>
        <v>48.369905927839362</v>
      </c>
      <c r="AG78" s="32">
        <f>-('Heat X-changer Worksheet'!$F$20*'Heat X-changer Worksheet'!$F$21*($L$1-AG$3)/('Heat X-changer Worksheet'!$F$33*'Heat X-changer Worksheet'!$F$34)-$C78)</f>
        <v>48.828744256439371</v>
      </c>
      <c r="AH78" s="32">
        <f>-('Heat X-changer Worksheet'!$F$20*'Heat X-changer Worksheet'!$F$21*($L$1-AH$3)/('Heat X-changer Worksheet'!$F$33*'Heat X-changer Worksheet'!$F$34)-$C78)</f>
        <v>49.287582585039374</v>
      </c>
      <c r="AI78" s="32">
        <f>-('Heat X-changer Worksheet'!$F$20*'Heat X-changer Worksheet'!$F$21*($L$1-AI$3)/('Heat X-changer Worksheet'!$F$33*'Heat X-changer Worksheet'!$F$34)-$C78)</f>
        <v>49.746420913639383</v>
      </c>
      <c r="AJ78" s="32">
        <f>-('Heat X-changer Worksheet'!$F$20*'Heat X-changer Worksheet'!$F$21*($L$1-AJ$3)/('Heat X-changer Worksheet'!$F$33*'Heat X-changer Worksheet'!$F$34)-$C78)</f>
        <v>50.205259242239386</v>
      </c>
      <c r="AK78" s="32">
        <f>-('Heat X-changer Worksheet'!$F$20*'Heat X-changer Worksheet'!$F$21*($L$1-AK$3)/('Heat X-changer Worksheet'!$F$33*'Heat X-changer Worksheet'!$F$34)-$C78)</f>
        <v>50.664097570839395</v>
      </c>
      <c r="AL78" s="32">
        <f>-('Heat X-changer Worksheet'!$F$20*'Heat X-changer Worksheet'!$F$21*($L$1-AL$3)/('Heat X-changer Worksheet'!$F$33*'Heat X-changer Worksheet'!$F$34)-$C78)</f>
        <v>51.122935899439398</v>
      </c>
      <c r="AM78" s="32">
        <f>-('Heat X-changer Worksheet'!$F$20*'Heat X-changer Worksheet'!$F$21*($L$1-AM$3)/('Heat X-changer Worksheet'!$F$33*'Heat X-changer Worksheet'!$F$34)-$C78)</f>
        <v>51.5817742280394</v>
      </c>
      <c r="AN78" s="32">
        <f>-('Heat X-changer Worksheet'!$F$20*'Heat X-changer Worksheet'!$F$21*($L$1-AN$3)/('Heat X-changer Worksheet'!$F$33*'Heat X-changer Worksheet'!$F$34)-$C78)</f>
        <v>52.04061255663941</v>
      </c>
      <c r="AO78" s="32">
        <f>-('Heat X-changer Worksheet'!$F$20*'Heat X-changer Worksheet'!$F$21*($L$1-AO$3)/('Heat X-changer Worksheet'!$F$33*'Heat X-changer Worksheet'!$F$34)-$C78)</f>
        <v>52.499450885239412</v>
      </c>
      <c r="AP78" s="32">
        <f>-('Heat X-changer Worksheet'!$F$20*'Heat X-changer Worksheet'!$F$21*($L$1-AP$3)/('Heat X-changer Worksheet'!$F$33*'Heat X-changer Worksheet'!$F$34)-$C78)</f>
        <v>52.958289213839421</v>
      </c>
      <c r="AQ78" s="32">
        <f>-('Heat X-changer Worksheet'!$F$20*'Heat X-changer Worksheet'!$F$21*($L$1-AQ$3)/('Heat X-changer Worksheet'!$F$33*'Heat X-changer Worksheet'!$F$34)-$C78)</f>
        <v>53.417127542439424</v>
      </c>
      <c r="AR78" s="32">
        <f>-('Heat X-changer Worksheet'!$F$20*'Heat X-changer Worksheet'!$F$21*($L$1-AR$3)/('Heat X-changer Worksheet'!$F$33*'Heat X-changer Worksheet'!$F$34)-$C78)</f>
        <v>53.875965871039433</v>
      </c>
      <c r="AS78" s="32">
        <f>-('Heat X-changer Worksheet'!$F$20*'Heat X-changer Worksheet'!$F$21*($L$1-AS$3)/('Heat X-changer Worksheet'!$F$33*'Heat X-changer Worksheet'!$F$34)-$C78)</f>
        <v>54.334804199639436</v>
      </c>
      <c r="AT78" s="32">
        <f>-('Heat X-changer Worksheet'!$F$20*'Heat X-changer Worksheet'!$F$21*($L$1-AT$3)/('Heat X-changer Worksheet'!$F$33*'Heat X-changer Worksheet'!$F$34)-$C78)</f>
        <v>54.793642528239431</v>
      </c>
      <c r="AU78" s="32">
        <f>-('Heat X-changer Worksheet'!$F$20*'Heat X-changer Worksheet'!$F$21*($L$1-AU$3)/('Heat X-changer Worksheet'!$F$33*'Heat X-changer Worksheet'!$F$34)-$C78)</f>
        <v>55.252480856839441</v>
      </c>
      <c r="AV78" s="32">
        <f>-('Heat X-changer Worksheet'!$F$20*'Heat X-changer Worksheet'!$F$21*($L$1-AV$3)/('Heat X-changer Worksheet'!$F$33*'Heat X-changer Worksheet'!$F$34)-$C78)</f>
        <v>55.711319185439443</v>
      </c>
      <c r="AW78" s="32">
        <f>-('Heat X-changer Worksheet'!$F$20*'Heat X-changer Worksheet'!$F$21*($L$1-AW$3)/('Heat X-changer Worksheet'!$F$33*'Heat X-changer Worksheet'!$F$34)-$C78)</f>
        <v>56.170157514039452</v>
      </c>
      <c r="AX78" s="32">
        <f>-('Heat X-changer Worksheet'!$F$20*'Heat X-changer Worksheet'!$F$21*($L$1-AX$3)/('Heat X-changer Worksheet'!$F$33*'Heat X-changer Worksheet'!$F$34)-$C78)</f>
        <v>56.628995842639455</v>
      </c>
      <c r="AY78" s="32">
        <f>-('Heat X-changer Worksheet'!$F$20*'Heat X-changer Worksheet'!$F$21*($L$1-AY$3)/('Heat X-changer Worksheet'!$F$33*'Heat X-changer Worksheet'!$F$34)-$C78)</f>
        <v>57.087834171239464</v>
      </c>
      <c r="AZ78" s="32">
        <f>-('Heat X-changer Worksheet'!$F$20*'Heat X-changer Worksheet'!$F$21*($L$1-AZ$3)/('Heat X-changer Worksheet'!$F$33*'Heat X-changer Worksheet'!$F$34)-$C78)</f>
        <v>57.546672499839467</v>
      </c>
      <c r="BA78" s="32">
        <f>-('Heat X-changer Worksheet'!$F$20*'Heat X-changer Worksheet'!$F$21*($L$1-BA$3)/('Heat X-changer Worksheet'!$F$33*'Heat X-changer Worksheet'!$F$34)-$C78)</f>
        <v>58.005510828439469</v>
      </c>
      <c r="BB78" s="32">
        <f>-('Heat X-changer Worksheet'!$F$20*'Heat X-changer Worksheet'!$F$21*($L$1-BB$3)/('Heat X-changer Worksheet'!$F$33*'Heat X-changer Worksheet'!$F$34)-$C78)</f>
        <v>58.464349157039479</v>
      </c>
      <c r="BC78" s="32">
        <f>-('Heat X-changer Worksheet'!$F$20*'Heat X-changer Worksheet'!$F$21*($L$1-BC$3)/('Heat X-changer Worksheet'!$F$33*'Heat X-changer Worksheet'!$F$34)-$C78)</f>
        <v>58.923187485639481</v>
      </c>
      <c r="BD78" s="32">
        <f>-('Heat X-changer Worksheet'!$F$20*'Heat X-changer Worksheet'!$F$21*($L$1-BD$3)/('Heat X-changer Worksheet'!$F$33*'Heat X-changer Worksheet'!$F$34)-$C78)</f>
        <v>59.382025814239491</v>
      </c>
      <c r="BE78" s="32">
        <f>-('Heat X-changer Worksheet'!$F$20*'Heat X-changer Worksheet'!$F$21*($L$1-BE$3)/('Heat X-changer Worksheet'!$F$33*'Heat X-changer Worksheet'!$F$34)-$C78)</f>
        <v>59.840864142839493</v>
      </c>
      <c r="BF78" s="32">
        <f>-('Heat X-changer Worksheet'!$F$20*'Heat X-changer Worksheet'!$F$21*($L$1-BF$3)/('Heat X-changer Worksheet'!$F$33*'Heat X-changer Worksheet'!$F$34)-$C78)</f>
        <v>60.299702471439502</v>
      </c>
      <c r="BG78" s="32">
        <f>-('Heat X-changer Worksheet'!$F$20*'Heat X-changer Worksheet'!$F$21*($L$1-BG$3)/('Heat X-changer Worksheet'!$F$33*'Heat X-changer Worksheet'!$F$34)-$C78)</f>
        <v>60.758540800039505</v>
      </c>
      <c r="BH78" s="32">
        <f>-('Heat X-changer Worksheet'!$F$20*'Heat X-changer Worksheet'!$F$21*($L$1-BH$3)/('Heat X-changer Worksheet'!$F$33*'Heat X-changer Worksheet'!$F$34)-$C78)</f>
        <v>61.217379128639507</v>
      </c>
      <c r="BI78" s="32">
        <f>-('Heat X-changer Worksheet'!$F$20*'Heat X-changer Worksheet'!$F$21*($L$1-BI$3)/('Heat X-changer Worksheet'!$F$33*'Heat X-changer Worksheet'!$F$34)-$C78)</f>
        <v>61.676217457239517</v>
      </c>
      <c r="BJ78" s="32">
        <f>-('Heat X-changer Worksheet'!$F$20*'Heat X-changer Worksheet'!$F$21*($L$1-BJ$3)/('Heat X-changer Worksheet'!$F$33*'Heat X-changer Worksheet'!$F$34)-$C78)</f>
        <v>62.135055785839519</v>
      </c>
      <c r="BK78" s="32">
        <f>-('Heat X-changer Worksheet'!$F$20*'Heat X-changer Worksheet'!$F$21*($L$1-BK$3)/('Heat X-changer Worksheet'!$F$33*'Heat X-changer Worksheet'!$F$34)-$C78)</f>
        <v>62.593894114439529</v>
      </c>
      <c r="BL78" s="32">
        <f>-('Heat X-changer Worksheet'!$F$20*'Heat X-changer Worksheet'!$F$21*($L$1-BL$3)/('Heat X-changer Worksheet'!$F$33*'Heat X-changer Worksheet'!$F$34)-$C78)</f>
        <v>63.052732443039531</v>
      </c>
      <c r="BM78" s="32">
        <f>-('Heat X-changer Worksheet'!$F$20*'Heat X-changer Worksheet'!$F$21*($L$1-BM$3)/('Heat X-changer Worksheet'!$F$33*'Heat X-changer Worksheet'!$F$34)-$C78)</f>
        <v>63.511570771639533</v>
      </c>
      <c r="BN78" s="32">
        <f>-('Heat X-changer Worksheet'!$F$20*'Heat X-changer Worksheet'!$F$21*($L$1-BN$3)/('Heat X-changer Worksheet'!$F$33*'Heat X-changer Worksheet'!$F$34)-$C78)</f>
        <v>63.970409100239536</v>
      </c>
      <c r="BO78" s="32">
        <f>-('Heat X-changer Worksheet'!$F$20*'Heat X-changer Worksheet'!$F$21*($L$1-BO$3)/('Heat X-changer Worksheet'!$F$33*'Heat X-changer Worksheet'!$F$34)-$C78)</f>
        <v>64.429247428839545</v>
      </c>
      <c r="BP78" s="32">
        <f>-('Heat X-changer Worksheet'!$F$20*'Heat X-changer Worksheet'!$F$21*($L$1-BP$3)/('Heat X-changer Worksheet'!$F$33*'Heat X-changer Worksheet'!$F$34)-$C78)</f>
        <v>64.888085757439541</v>
      </c>
      <c r="BQ78" s="32">
        <f>-('Heat X-changer Worksheet'!$F$20*'Heat X-changer Worksheet'!$F$21*($L$1-BQ$3)/('Heat X-changer Worksheet'!$F$33*'Heat X-changer Worksheet'!$F$34)-$C78)</f>
        <v>65.34692408603955</v>
      </c>
      <c r="BR78" s="32">
        <f>-('Heat X-changer Worksheet'!$F$20*'Heat X-changer Worksheet'!$F$21*($L$1-BR$3)/('Heat X-changer Worksheet'!$F$33*'Heat X-changer Worksheet'!$F$34)-$C78)</f>
        <v>65.80576241463956</v>
      </c>
      <c r="BS78" s="32">
        <f>-('Heat X-changer Worksheet'!$F$20*'Heat X-changer Worksheet'!$F$21*($L$1-BS$3)/('Heat X-changer Worksheet'!$F$33*'Heat X-changer Worksheet'!$F$34)-$C78)</f>
        <v>66.264600743239555</v>
      </c>
      <c r="BT78" s="32">
        <f>-('Heat X-changer Worksheet'!$F$20*'Heat X-changer Worksheet'!$F$21*($L$1-BT$3)/('Heat X-changer Worksheet'!$F$33*'Heat X-changer Worksheet'!$F$34)-$C78)</f>
        <v>66.723439071839579</v>
      </c>
      <c r="BU78" s="32">
        <f>-('Heat X-changer Worksheet'!$F$20*'Heat X-changer Worksheet'!$F$21*($L$1-BU$3)/('Heat X-changer Worksheet'!$F$33*'Heat X-changer Worksheet'!$F$34)-$C78)</f>
        <v>67.182277400439574</v>
      </c>
      <c r="BV78" s="32">
        <f>-('Heat X-changer Worksheet'!$F$20*'Heat X-changer Worksheet'!$F$21*($L$1-BV$3)/('Heat X-changer Worksheet'!$F$33*'Heat X-changer Worksheet'!$F$34)-$C78)</f>
        <v>67.641115729039569</v>
      </c>
      <c r="BW78" s="32">
        <f>-('Heat X-changer Worksheet'!$F$20*'Heat X-changer Worksheet'!$F$21*($L$1-BW$3)/('Heat X-changer Worksheet'!$F$33*'Heat X-changer Worksheet'!$F$34)-$C78)</f>
        <v>68.099954057639593</v>
      </c>
      <c r="BX78" s="32">
        <f>-('Heat X-changer Worksheet'!$F$20*'Heat X-changer Worksheet'!$F$21*($L$1-BX$3)/('Heat X-changer Worksheet'!$F$33*'Heat X-changer Worksheet'!$F$34)-$C78)</f>
        <v>68.558792386239588</v>
      </c>
      <c r="BY78" s="32">
        <f>-('Heat X-changer Worksheet'!$F$20*'Heat X-changer Worksheet'!$F$21*($L$1-BY$3)/('Heat X-changer Worksheet'!$F$33*'Heat X-changer Worksheet'!$F$34)-$C78)</f>
        <v>69.017630714839598</v>
      </c>
      <c r="BZ78" s="32">
        <f>-('Heat X-changer Worksheet'!$F$20*'Heat X-changer Worksheet'!$F$21*($L$1-BZ$3)/('Heat X-changer Worksheet'!$F$33*'Heat X-changer Worksheet'!$F$34)-$C78)</f>
        <v>69.476469043439607</v>
      </c>
      <c r="CA78" s="32">
        <f>-('Heat X-changer Worksheet'!$F$20*'Heat X-changer Worksheet'!$F$21*($L$1-CA$3)/('Heat X-changer Worksheet'!$F$33*'Heat X-changer Worksheet'!$F$34)-$C78)</f>
        <v>69.935307372039603</v>
      </c>
      <c r="CB78" s="32">
        <f>-('Heat X-changer Worksheet'!$F$20*'Heat X-changer Worksheet'!$F$21*($L$1-CB$3)/('Heat X-changer Worksheet'!$F$33*'Heat X-changer Worksheet'!$F$34)-$C78)</f>
        <v>70.394145700639612</v>
      </c>
      <c r="CC78" s="32">
        <f>-('Heat X-changer Worksheet'!$F$20*'Heat X-changer Worksheet'!$F$21*($L$1-CC$3)/('Heat X-changer Worksheet'!$F$33*'Heat X-changer Worksheet'!$F$34)-$C78)</f>
        <v>70.852984029239622</v>
      </c>
      <c r="CD78" s="32">
        <f>-('Heat X-changer Worksheet'!$F$20*'Heat X-changer Worksheet'!$F$21*($L$1-CD$3)/('Heat X-changer Worksheet'!$F$33*'Heat X-changer Worksheet'!$F$34)-$C78)</f>
        <v>71.311822357839617</v>
      </c>
      <c r="CE78" s="32">
        <f>-('Heat X-changer Worksheet'!$F$20*'Heat X-changer Worksheet'!$F$21*($L$1-CE$3)/('Heat X-changer Worksheet'!$F$33*'Heat X-changer Worksheet'!$F$34)-$C78)</f>
        <v>71.770660686439612</v>
      </c>
      <c r="CF78" s="32">
        <f>-('Heat X-changer Worksheet'!$F$20*'Heat X-changer Worksheet'!$F$21*($L$1-CF$3)/('Heat X-changer Worksheet'!$F$33*'Heat X-changer Worksheet'!$F$34)-$C78)</f>
        <v>72.229499015039636</v>
      </c>
      <c r="CG78" s="32">
        <f>-('Heat X-changer Worksheet'!$F$20*'Heat X-changer Worksheet'!$F$21*($L$1-CG$3)/('Heat X-changer Worksheet'!$F$33*'Heat X-changer Worksheet'!$F$34)-$C78)</f>
        <v>72.688337343639631</v>
      </c>
      <c r="CH78" s="32">
        <f>-('Heat X-changer Worksheet'!$F$20*'Heat X-changer Worksheet'!$F$21*($L$1-CH$3)/('Heat X-changer Worksheet'!$F$33*'Heat X-changer Worksheet'!$F$34)-$C78)</f>
        <v>73.147175672239641</v>
      </c>
      <c r="CI78" s="32">
        <f>-('Heat X-changer Worksheet'!$F$20*'Heat X-changer Worksheet'!$F$21*($L$1-CI$3)/('Heat X-changer Worksheet'!$F$33*'Heat X-changer Worksheet'!$F$34)-$C78)</f>
        <v>73.60601400083965</v>
      </c>
      <c r="CJ78" s="32">
        <f>-('Heat X-changer Worksheet'!$F$20*'Heat X-changer Worksheet'!$F$21*($L$1-CJ$3)/('Heat X-changer Worksheet'!$F$33*'Heat X-changer Worksheet'!$F$34)-$C78)</f>
        <v>74.064852329439645</v>
      </c>
      <c r="CK78" s="32">
        <f>-('Heat X-changer Worksheet'!$F$20*'Heat X-changer Worksheet'!$F$21*($L$1-CK$3)/('Heat X-changer Worksheet'!$F$33*'Heat X-changer Worksheet'!$F$34)-$C78)</f>
        <v>74.523690658039655</v>
      </c>
      <c r="CL78" s="32">
        <f>-('Heat X-changer Worksheet'!$F$20*'Heat X-changer Worksheet'!$F$21*($L$1-CL$3)/('Heat X-changer Worksheet'!$F$33*'Heat X-changer Worksheet'!$F$34)-$C78)</f>
        <v>74.982528986639664</v>
      </c>
      <c r="CM78" s="32">
        <f>-('Heat X-changer Worksheet'!$F$20*'Heat X-changer Worksheet'!$F$21*($L$1-CM$3)/('Heat X-changer Worksheet'!$F$33*'Heat X-changer Worksheet'!$F$34)-$C78)</f>
        <v>75.44136731523966</v>
      </c>
      <c r="CN78" s="32">
        <f>-('Heat X-changer Worksheet'!$F$20*'Heat X-changer Worksheet'!$F$21*($L$1-CN$3)/('Heat X-changer Worksheet'!$F$33*'Heat X-changer Worksheet'!$F$34)-$C78)</f>
        <v>75.900205643839669</v>
      </c>
      <c r="CO78" s="32">
        <f>-('Heat X-changer Worksheet'!$F$20*'Heat X-changer Worksheet'!$F$21*($L$1-CO$3)/('Heat X-changer Worksheet'!$F$33*'Heat X-changer Worksheet'!$F$34)-$C78)</f>
        <v>76.359043972439679</v>
      </c>
      <c r="CP78" s="32">
        <f>-('Heat X-changer Worksheet'!$F$20*'Heat X-changer Worksheet'!$F$21*($L$1-CP$3)/('Heat X-changer Worksheet'!$F$33*'Heat X-changer Worksheet'!$F$34)-$C78)</f>
        <v>76.817882301039674</v>
      </c>
      <c r="CQ78" s="32">
        <f>-('Heat X-changer Worksheet'!$F$20*'Heat X-changer Worksheet'!$F$21*($L$1-CQ$3)/('Heat X-changer Worksheet'!$F$33*'Heat X-changer Worksheet'!$F$34)-$C78)</f>
        <v>77.276720629639684</v>
      </c>
      <c r="CR78" s="32">
        <f>-('Heat X-changer Worksheet'!$F$20*'Heat X-changer Worksheet'!$F$21*($L$1-CR$3)/('Heat X-changer Worksheet'!$F$33*'Heat X-changer Worksheet'!$F$34)-$C78)</f>
        <v>77.735558958239693</v>
      </c>
      <c r="CS78" s="32">
        <f>-('Heat X-changer Worksheet'!$F$20*'Heat X-changer Worksheet'!$F$21*($L$1-CS$3)/('Heat X-changer Worksheet'!$F$33*'Heat X-changer Worksheet'!$F$34)-$C78)</f>
        <v>78.194397286839688</v>
      </c>
      <c r="CT78" s="32">
        <f>-('Heat X-changer Worksheet'!$F$20*'Heat X-changer Worksheet'!$F$21*($L$1-CT$3)/('Heat X-changer Worksheet'!$F$33*'Heat X-changer Worksheet'!$F$34)-$C78)</f>
        <v>78.653235615439698</v>
      </c>
      <c r="CU78" s="32">
        <f>-('Heat X-changer Worksheet'!$F$20*'Heat X-changer Worksheet'!$F$21*($L$1-CU$3)/('Heat X-changer Worksheet'!$F$33*'Heat X-changer Worksheet'!$F$34)-$C78)</f>
        <v>79.112073944039707</v>
      </c>
      <c r="CV78" s="32">
        <f>-('Heat X-changer Worksheet'!$F$20*'Heat X-changer Worksheet'!$F$21*($L$1-CV$3)/('Heat X-changer Worksheet'!$F$33*'Heat X-changer Worksheet'!$F$34)-$C78)</f>
        <v>79.570912272639703</v>
      </c>
      <c r="CW78" s="32">
        <f>-('Heat X-changer Worksheet'!$F$20*'Heat X-changer Worksheet'!$F$21*($L$1-CW$3)/('Heat X-changer Worksheet'!$F$33*'Heat X-changer Worksheet'!$F$34)-$C78)</f>
        <v>80.029750601239712</v>
      </c>
      <c r="CX78" s="32">
        <f>-('Heat X-changer Worksheet'!$F$20*'Heat X-changer Worksheet'!$F$21*($L$1-CX$3)/('Heat X-changer Worksheet'!$F$33*'Heat X-changer Worksheet'!$F$34)-$C78)</f>
        <v>80.488588929839722</v>
      </c>
      <c r="CY78" s="32">
        <f>-('Heat X-changer Worksheet'!$F$20*'Heat X-changer Worksheet'!$F$21*($L$1-CY$3)/('Heat X-changer Worksheet'!$F$33*'Heat X-changer Worksheet'!$F$34)-$C78)</f>
        <v>80.947427258439731</v>
      </c>
      <c r="CZ78" s="32">
        <f>-('Heat X-changer Worksheet'!$F$20*'Heat X-changer Worksheet'!$F$21*($L$1-CZ$3)/('Heat X-changer Worksheet'!$F$33*'Heat X-changer Worksheet'!$F$34)-$C78)</f>
        <v>81.406265587039741</v>
      </c>
      <c r="DA78" s="32">
        <f>-('Heat X-changer Worksheet'!$F$20*'Heat X-changer Worksheet'!$F$21*($L$1-DA$3)/('Heat X-changer Worksheet'!$F$33*'Heat X-changer Worksheet'!$F$34)-$C78)</f>
        <v>81.865103915639736</v>
      </c>
      <c r="DB78" s="32">
        <f>-('Heat X-changer Worksheet'!$F$20*'Heat X-changer Worksheet'!$F$21*($L$1-DB$3)/('Heat X-changer Worksheet'!$F$33*'Heat X-changer Worksheet'!$F$34)-$C78)</f>
        <v>82.323942244239731</v>
      </c>
      <c r="DC78" s="32">
        <f>-('Heat X-changer Worksheet'!$F$20*'Heat X-changer Worksheet'!$F$21*($L$1-DC$3)/('Heat X-changer Worksheet'!$F$33*'Heat X-changer Worksheet'!$F$34)-$C78)</f>
        <v>82.782780572839741</v>
      </c>
      <c r="DD78" s="32">
        <f>-('Heat X-changer Worksheet'!$F$20*'Heat X-changer Worksheet'!$F$21*($L$1-DD$3)/('Heat X-changer Worksheet'!$F$33*'Heat X-changer Worksheet'!$F$34)-$C78)</f>
        <v>83.24161890143975</v>
      </c>
      <c r="DE78" s="32">
        <f>-('Heat X-changer Worksheet'!$F$20*'Heat X-changer Worksheet'!$F$21*($L$1-DE$3)/('Heat X-changer Worksheet'!$F$33*'Heat X-changer Worksheet'!$F$34)-$C78)</f>
        <v>83.70045723003976</v>
      </c>
      <c r="DF78" s="32">
        <f>-('Heat X-changer Worksheet'!$F$20*'Heat X-changer Worksheet'!$F$21*($L$1-DF$3)/('Heat X-changer Worksheet'!$F$33*'Heat X-changer Worksheet'!$F$34)-$C78)</f>
        <v>84.159295558639769</v>
      </c>
      <c r="DG78" s="32">
        <f>-('Heat X-changer Worksheet'!$F$20*'Heat X-changer Worksheet'!$F$21*($L$1-DG$3)/('Heat X-changer Worksheet'!$F$33*'Heat X-changer Worksheet'!$F$34)-$C78)</f>
        <v>84.618133887239765</v>
      </c>
      <c r="DH78" s="32">
        <f>-('Heat X-changer Worksheet'!$F$20*'Heat X-changer Worksheet'!$F$21*($L$1-DH$3)/('Heat X-changer Worksheet'!$F$33*'Heat X-changer Worksheet'!$F$34)-$C78)</f>
        <v>85.076972215839774</v>
      </c>
      <c r="DI78" s="32">
        <f>-('Heat X-changer Worksheet'!$F$20*'Heat X-changer Worksheet'!$F$21*($L$1-DI$3)/('Heat X-changer Worksheet'!$F$33*'Heat X-changer Worksheet'!$F$34)-$C78)</f>
        <v>85.535810544439784</v>
      </c>
      <c r="DJ78" s="32">
        <f>-('Heat X-changer Worksheet'!$F$20*'Heat X-changer Worksheet'!$F$21*($L$1-DJ$3)/('Heat X-changer Worksheet'!$F$33*'Heat X-changer Worksheet'!$F$34)-$C78)</f>
        <v>85.994648873039779</v>
      </c>
      <c r="DK78" s="32">
        <f>-('Heat X-changer Worksheet'!$F$20*'Heat X-changer Worksheet'!$F$21*($L$1-DK$3)/('Heat X-changer Worksheet'!$F$33*'Heat X-changer Worksheet'!$F$34)-$C78)</f>
        <v>86.453487201639788</v>
      </c>
      <c r="DL78" s="32">
        <f>-('Heat X-changer Worksheet'!$F$20*'Heat X-changer Worksheet'!$F$21*($L$1-DL$3)/('Heat X-changer Worksheet'!$F$33*'Heat X-changer Worksheet'!$F$34)-$C78)</f>
        <v>86.912325530239798</v>
      </c>
      <c r="DM78" s="32">
        <f>-('Heat X-changer Worksheet'!$F$20*'Heat X-changer Worksheet'!$F$21*($L$1-DM$3)/('Heat X-changer Worksheet'!$F$33*'Heat X-changer Worksheet'!$F$34)-$C78)</f>
        <v>87.371163858839793</v>
      </c>
      <c r="DN78" s="32">
        <f>-('Heat X-changer Worksheet'!$F$20*'Heat X-changer Worksheet'!$F$21*($L$1-DN$3)/('Heat X-changer Worksheet'!$F$33*'Heat X-changer Worksheet'!$F$34)-$C78)</f>
        <v>87.830002187439803</v>
      </c>
      <c r="DO78" s="32">
        <f>-('Heat X-changer Worksheet'!$F$20*'Heat X-changer Worksheet'!$F$21*($L$1-DO$3)/('Heat X-changer Worksheet'!$F$33*'Heat X-changer Worksheet'!$F$34)-$C78)</f>
        <v>88.288840516039812</v>
      </c>
      <c r="DP78" s="32">
        <f>-('Heat X-changer Worksheet'!$F$20*'Heat X-changer Worksheet'!$F$21*($L$1-DP$3)/('Heat X-changer Worksheet'!$F$33*'Heat X-changer Worksheet'!$F$34)-$C78)</f>
        <v>88.747678844639807</v>
      </c>
      <c r="DQ78" s="32">
        <f>-('Heat X-changer Worksheet'!$F$20*'Heat X-changer Worksheet'!$F$21*($L$1-DQ$3)/('Heat X-changer Worksheet'!$F$33*'Heat X-changer Worksheet'!$F$34)-$C78)</f>
        <v>89.206517173239817</v>
      </c>
      <c r="DR78" s="32">
        <f>-('Heat X-changer Worksheet'!$F$20*'Heat X-changer Worksheet'!$F$21*($L$1-DR$3)/('Heat X-changer Worksheet'!$F$33*'Heat X-changer Worksheet'!$F$34)-$C78)</f>
        <v>89.665355501839827</v>
      </c>
      <c r="DS78" s="32">
        <f>-('Heat X-changer Worksheet'!$F$20*'Heat X-changer Worksheet'!$F$21*($L$1-DS$3)/('Heat X-changer Worksheet'!$F$33*'Heat X-changer Worksheet'!$F$34)-$C78)</f>
        <v>90.124193830439822</v>
      </c>
      <c r="DT78" s="32">
        <f>-('Heat X-changer Worksheet'!$F$20*'Heat X-changer Worksheet'!$F$21*($L$1-DT$3)/('Heat X-changer Worksheet'!$F$33*'Heat X-changer Worksheet'!$F$34)-$C78)</f>
        <v>90.583032159039831</v>
      </c>
      <c r="DU78" s="32">
        <f>-('Heat X-changer Worksheet'!$F$20*'Heat X-changer Worksheet'!$F$21*($L$1-DU$3)/('Heat X-changer Worksheet'!$F$33*'Heat X-changer Worksheet'!$F$34)-$C78)</f>
        <v>91.041870487639841</v>
      </c>
      <c r="DV78" s="32">
        <f>-('Heat X-changer Worksheet'!$F$20*'Heat X-changer Worksheet'!$F$21*($L$1-DV$3)/('Heat X-changer Worksheet'!$F$33*'Heat X-changer Worksheet'!$F$34)-$C78)</f>
        <v>91.500708816239836</v>
      </c>
      <c r="DW78" s="32">
        <f>-('Heat X-changer Worksheet'!$F$20*'Heat X-changer Worksheet'!$F$21*($L$1-DW$3)/('Heat X-changer Worksheet'!$F$33*'Heat X-changer Worksheet'!$F$34)-$C78)</f>
        <v>91.959547144839846</v>
      </c>
      <c r="DX78" s="32">
        <f>-('Heat X-changer Worksheet'!$F$20*'Heat X-changer Worksheet'!$F$21*($L$1-DX$3)/('Heat X-changer Worksheet'!$F$33*'Heat X-changer Worksheet'!$F$34)-$C78)</f>
        <v>92.418385473439855</v>
      </c>
      <c r="DY78" s="32">
        <f>-('Heat X-changer Worksheet'!$F$20*'Heat X-changer Worksheet'!$F$21*($L$1-DY$3)/('Heat X-changer Worksheet'!$F$33*'Heat X-changer Worksheet'!$F$34)-$C78)</f>
        <v>92.87722380203985</v>
      </c>
      <c r="DZ78" s="32">
        <f>-('Heat X-changer Worksheet'!$F$20*'Heat X-changer Worksheet'!$F$21*($L$1-DZ$3)/('Heat X-changer Worksheet'!$F$33*'Heat X-changer Worksheet'!$F$34)-$C78)</f>
        <v>93.33606213063986</v>
      </c>
      <c r="EA78" s="32">
        <f>-('Heat X-changer Worksheet'!$F$20*'Heat X-changer Worksheet'!$F$21*($L$1-EA$3)/('Heat X-changer Worksheet'!$F$33*'Heat X-changer Worksheet'!$F$34)-$C78)</f>
        <v>93.794900459239869</v>
      </c>
      <c r="EB78" s="32">
        <f>-('Heat X-changer Worksheet'!$F$20*'Heat X-changer Worksheet'!$F$21*($L$1-EB$3)/('Heat X-changer Worksheet'!$F$33*'Heat X-changer Worksheet'!$F$34)-$C78)</f>
        <v>94.253738787839879</v>
      </c>
      <c r="EC78" s="32">
        <f>-('Heat X-changer Worksheet'!$F$20*'Heat X-changer Worksheet'!$F$21*($L$1-EC$3)/('Heat X-changer Worksheet'!$F$33*'Heat X-changer Worksheet'!$F$34)-$C78)</f>
        <v>94.712577116439874</v>
      </c>
      <c r="ED78" s="32">
        <f>-('Heat X-changer Worksheet'!$F$20*'Heat X-changer Worksheet'!$F$21*($L$1-ED$3)/('Heat X-changer Worksheet'!$F$33*'Heat X-changer Worksheet'!$F$34)-$C78)</f>
        <v>95.171415445039884</v>
      </c>
      <c r="EE78" s="32">
        <f>-('Heat X-changer Worksheet'!$F$20*'Heat X-changer Worksheet'!$F$21*($L$1-EE$3)/('Heat X-changer Worksheet'!$F$33*'Heat X-changer Worksheet'!$F$34)-$C78)</f>
        <v>95.630253773639893</v>
      </c>
      <c r="EF78" s="32">
        <f>-('Heat X-changer Worksheet'!$F$20*'Heat X-changer Worksheet'!$F$21*($L$1-EF$3)/('Heat X-changer Worksheet'!$F$33*'Heat X-changer Worksheet'!$F$34)-$C78)</f>
        <v>96.089092102239889</v>
      </c>
      <c r="EG78" s="32">
        <f>-('Heat X-changer Worksheet'!$F$20*'Heat X-changer Worksheet'!$F$21*($L$1-EG$3)/('Heat X-changer Worksheet'!$F$33*'Heat X-changer Worksheet'!$F$34)-$C78)</f>
        <v>96.547930430839898</v>
      </c>
      <c r="EH78" s="32">
        <f>-('Heat X-changer Worksheet'!$F$20*'Heat X-changer Worksheet'!$F$21*($L$1-EH$3)/('Heat X-changer Worksheet'!$F$33*'Heat X-changer Worksheet'!$F$34)-$C78)</f>
        <v>97.006768759439908</v>
      </c>
      <c r="EI78" s="32">
        <f>-('Heat X-changer Worksheet'!$F$20*'Heat X-changer Worksheet'!$F$21*($L$1-EI$3)/('Heat X-changer Worksheet'!$F$33*'Heat X-changer Worksheet'!$F$34)-$C78)</f>
        <v>97.465607088039917</v>
      </c>
      <c r="EJ78" s="32">
        <f>-('Heat X-changer Worksheet'!$F$20*'Heat X-changer Worksheet'!$F$21*($L$1-EJ$3)/('Heat X-changer Worksheet'!$F$33*'Heat X-changer Worksheet'!$F$34)-$C78)</f>
        <v>97.924445416639912</v>
      </c>
      <c r="EK78" s="32">
        <f>-('Heat X-changer Worksheet'!$F$20*'Heat X-changer Worksheet'!$F$21*($L$1-EK$3)/('Heat X-changer Worksheet'!$F$33*'Heat X-changer Worksheet'!$F$34)-$C78)</f>
        <v>98.383283745239922</v>
      </c>
      <c r="EL78" s="32">
        <f>-('Heat X-changer Worksheet'!$F$20*'Heat X-changer Worksheet'!$F$21*($L$1-EL$3)/('Heat X-changer Worksheet'!$F$33*'Heat X-changer Worksheet'!$F$34)-$C78)</f>
        <v>98.842122073839917</v>
      </c>
      <c r="EM78" s="32">
        <f>-('Heat X-changer Worksheet'!$F$20*'Heat X-changer Worksheet'!$F$21*($L$1-EM$3)/('Heat X-changer Worksheet'!$F$33*'Heat X-changer Worksheet'!$F$34)-$C78)</f>
        <v>99.300960402439927</v>
      </c>
      <c r="EN78" s="32">
        <f>-('Heat X-changer Worksheet'!$F$20*'Heat X-changer Worksheet'!$F$21*($L$1-EN$3)/('Heat X-changer Worksheet'!$F$33*'Heat X-changer Worksheet'!$F$34)-$C78)</f>
        <v>99.759798731039936</v>
      </c>
    </row>
    <row r="79" spans="3:144">
      <c r="C79" s="30">
        <f t="shared" si="4"/>
        <v>105</v>
      </c>
      <c r="D79" s="32">
        <f>-('Heat X-changer Worksheet'!$F$20*'Heat X-changer Worksheet'!$F$21*($L$1-D$3)/('Heat X-changer Worksheet'!$F$33*'Heat X-changer Worksheet'!$F$34)-$C79)</f>
        <v>34.522432727039217</v>
      </c>
      <c r="E79" s="32">
        <f>-('Heat X-changer Worksheet'!$F$20*'Heat X-changer Worksheet'!$F$21*($L$1-E$3)/('Heat X-changer Worksheet'!$F$33*'Heat X-changer Worksheet'!$F$34)-$C79)</f>
        <v>34.981271055639226</v>
      </c>
      <c r="F79" s="32">
        <f>-('Heat X-changer Worksheet'!$F$20*'Heat X-changer Worksheet'!$F$21*($L$1-F$3)/('Heat X-changer Worksheet'!$F$33*'Heat X-changer Worksheet'!$F$34)-$C79)</f>
        <v>35.440109384239236</v>
      </c>
      <c r="G79" s="32">
        <f>-('Heat X-changer Worksheet'!$F$20*'Heat X-changer Worksheet'!$F$21*($L$1-G$3)/('Heat X-changer Worksheet'!$F$33*'Heat X-changer Worksheet'!$F$34)-$C79)</f>
        <v>35.898947712839231</v>
      </c>
      <c r="H79" s="32">
        <f>-('Heat X-changer Worksheet'!$F$20*'Heat X-changer Worksheet'!$F$21*($L$1-H$3)/('Heat X-changer Worksheet'!$F$33*'Heat X-changer Worksheet'!$F$34)-$C79)</f>
        <v>36.35778604143924</v>
      </c>
      <c r="I79" s="32">
        <f>-('Heat X-changer Worksheet'!$F$20*'Heat X-changer Worksheet'!$F$21*($L$1-I$3)/('Heat X-changer Worksheet'!$F$33*'Heat X-changer Worksheet'!$F$34)-$C79)</f>
        <v>36.81662437003925</v>
      </c>
      <c r="J79" s="32">
        <f>-('Heat X-changer Worksheet'!$F$20*'Heat X-changer Worksheet'!$F$21*($L$1-J$3)/('Heat X-changer Worksheet'!$F$33*'Heat X-changer Worksheet'!$F$34)-$C79)</f>
        <v>37.275462698639259</v>
      </c>
      <c r="K79" s="32">
        <f>-('Heat X-changer Worksheet'!$F$20*'Heat X-changer Worksheet'!$F$21*($L$1-K$3)/('Heat X-changer Worksheet'!$F$33*'Heat X-changer Worksheet'!$F$34)-$C79)</f>
        <v>37.734301027239255</v>
      </c>
      <c r="L79" s="32">
        <f>-('Heat X-changer Worksheet'!$F$20*'Heat X-changer Worksheet'!$F$21*($L$1-L$3)/('Heat X-changer Worksheet'!$F$33*'Heat X-changer Worksheet'!$F$34)-$C79)</f>
        <v>38.193139355839264</v>
      </c>
      <c r="M79" s="32">
        <f>-('Heat X-changer Worksheet'!$F$20*'Heat X-changer Worksheet'!$F$21*($L$1-M$3)/('Heat X-changer Worksheet'!$F$33*'Heat X-changer Worksheet'!$F$34)-$C79)</f>
        <v>38.651977684439274</v>
      </c>
      <c r="N79" s="32">
        <f>-('Heat X-changer Worksheet'!$F$20*'Heat X-changer Worksheet'!$F$21*($L$1-N$3)/('Heat X-changer Worksheet'!$F$33*'Heat X-changer Worksheet'!$F$34)-$C79)</f>
        <v>39.110816013039269</v>
      </c>
      <c r="O79" s="32">
        <f>-('Heat X-changer Worksheet'!$F$20*'Heat X-changer Worksheet'!$F$21*($L$1-O$3)/('Heat X-changer Worksheet'!$F$33*'Heat X-changer Worksheet'!$F$34)-$C79)</f>
        <v>39.569654341639279</v>
      </c>
      <c r="P79" s="32">
        <f>-('Heat X-changer Worksheet'!$F$20*'Heat X-changer Worksheet'!$F$21*($L$1-P$3)/('Heat X-changer Worksheet'!$F$33*'Heat X-changer Worksheet'!$F$34)-$C79)</f>
        <v>40.028492670239288</v>
      </c>
      <c r="Q79" s="32">
        <f>-('Heat X-changer Worksheet'!$F$20*'Heat X-changer Worksheet'!$F$21*($L$1-Q$3)/('Heat X-changer Worksheet'!$F$33*'Heat X-changer Worksheet'!$F$34)-$C79)</f>
        <v>40.487330998839298</v>
      </c>
      <c r="R79" s="32">
        <f>-('Heat X-changer Worksheet'!$F$20*'Heat X-changer Worksheet'!$F$21*($L$1-R$3)/('Heat X-changer Worksheet'!$F$33*'Heat X-changer Worksheet'!$F$34)-$C79)</f>
        <v>40.946169327439293</v>
      </c>
      <c r="S79" s="32">
        <f>-('Heat X-changer Worksheet'!$F$20*'Heat X-changer Worksheet'!$F$21*($L$1-S$3)/('Heat X-changer Worksheet'!$F$33*'Heat X-changer Worksheet'!$F$34)-$C79)</f>
        <v>41.405007656039302</v>
      </c>
      <c r="T79" s="32">
        <f>-('Heat X-changer Worksheet'!$F$20*'Heat X-changer Worksheet'!$F$21*($L$1-T$3)/('Heat X-changer Worksheet'!$F$33*'Heat X-changer Worksheet'!$F$34)-$C79)</f>
        <v>41.863845984639305</v>
      </c>
      <c r="U79" s="32">
        <f>-('Heat X-changer Worksheet'!$F$20*'Heat X-changer Worksheet'!$F$21*($L$1-U$3)/('Heat X-changer Worksheet'!$F$33*'Heat X-changer Worksheet'!$F$34)-$C79)</f>
        <v>42.322684313239314</v>
      </c>
      <c r="V79" s="32">
        <f>-('Heat X-changer Worksheet'!$F$20*'Heat X-changer Worksheet'!$F$21*($L$1-V$3)/('Heat X-changer Worksheet'!$F$33*'Heat X-changer Worksheet'!$F$34)-$C79)</f>
        <v>42.781522641839317</v>
      </c>
      <c r="W79" s="32">
        <f>-('Heat X-changer Worksheet'!$F$20*'Heat X-changer Worksheet'!$F$21*($L$1-W$3)/('Heat X-changer Worksheet'!$F$33*'Heat X-changer Worksheet'!$F$34)-$C79)</f>
        <v>43.240360970439326</v>
      </c>
      <c r="X79" s="32">
        <f>-('Heat X-changer Worksheet'!$F$20*'Heat X-changer Worksheet'!$F$21*($L$1-X$3)/('Heat X-changer Worksheet'!$F$33*'Heat X-changer Worksheet'!$F$34)-$C79)</f>
        <v>43.699199299039329</v>
      </c>
      <c r="Y79" s="32">
        <f>-('Heat X-changer Worksheet'!$F$20*'Heat X-changer Worksheet'!$F$21*($L$1-Y$3)/('Heat X-changer Worksheet'!$F$33*'Heat X-changer Worksheet'!$F$34)-$C79)</f>
        <v>44.158037627639331</v>
      </c>
      <c r="Z79" s="32">
        <f>-('Heat X-changer Worksheet'!$F$20*'Heat X-changer Worksheet'!$F$21*($L$1-Z$3)/('Heat X-changer Worksheet'!$F$33*'Heat X-changer Worksheet'!$F$34)-$C79)</f>
        <v>44.61687595623934</v>
      </c>
      <c r="AA79" s="32">
        <f>-('Heat X-changer Worksheet'!$F$20*'Heat X-changer Worksheet'!$F$21*($L$1-AA$3)/('Heat X-changer Worksheet'!$F$33*'Heat X-changer Worksheet'!$F$34)-$C79)</f>
        <v>45.075714284839343</v>
      </c>
      <c r="AB79" s="32">
        <f>-('Heat X-changer Worksheet'!$F$20*'Heat X-changer Worksheet'!$F$21*($L$1-AB$3)/('Heat X-changer Worksheet'!$F$33*'Heat X-changer Worksheet'!$F$34)-$C79)</f>
        <v>45.534552613439345</v>
      </c>
      <c r="AC79" s="32">
        <f>-('Heat X-changer Worksheet'!$F$20*'Heat X-changer Worksheet'!$F$21*($L$1-AC$3)/('Heat X-changer Worksheet'!$F$33*'Heat X-changer Worksheet'!$F$34)-$C79)</f>
        <v>45.993390942039348</v>
      </c>
      <c r="AD79" s="32">
        <f>-('Heat X-changer Worksheet'!$F$20*'Heat X-changer Worksheet'!$F$21*($L$1-AD$3)/('Heat X-changer Worksheet'!$F$33*'Heat X-changer Worksheet'!$F$34)-$C79)</f>
        <v>46.452229270639357</v>
      </c>
      <c r="AE79" s="32">
        <f>-('Heat X-changer Worksheet'!$F$20*'Heat X-changer Worksheet'!$F$21*($L$1-AE$3)/('Heat X-changer Worksheet'!$F$33*'Heat X-changer Worksheet'!$F$34)-$C79)</f>
        <v>46.91106759923936</v>
      </c>
      <c r="AF79" s="32">
        <f>-('Heat X-changer Worksheet'!$F$20*'Heat X-changer Worksheet'!$F$21*($L$1-AF$3)/('Heat X-changer Worksheet'!$F$33*'Heat X-changer Worksheet'!$F$34)-$C79)</f>
        <v>47.369905927839362</v>
      </c>
      <c r="AG79" s="32">
        <f>-('Heat X-changer Worksheet'!$F$20*'Heat X-changer Worksheet'!$F$21*($L$1-AG$3)/('Heat X-changer Worksheet'!$F$33*'Heat X-changer Worksheet'!$F$34)-$C79)</f>
        <v>47.828744256439371</v>
      </c>
      <c r="AH79" s="32">
        <f>-('Heat X-changer Worksheet'!$F$20*'Heat X-changer Worksheet'!$F$21*($L$1-AH$3)/('Heat X-changer Worksheet'!$F$33*'Heat X-changer Worksheet'!$F$34)-$C79)</f>
        <v>48.287582585039374</v>
      </c>
      <c r="AI79" s="32">
        <f>-('Heat X-changer Worksheet'!$F$20*'Heat X-changer Worksheet'!$F$21*($L$1-AI$3)/('Heat X-changer Worksheet'!$F$33*'Heat X-changer Worksheet'!$F$34)-$C79)</f>
        <v>48.746420913639383</v>
      </c>
      <c r="AJ79" s="32">
        <f>-('Heat X-changer Worksheet'!$F$20*'Heat X-changer Worksheet'!$F$21*($L$1-AJ$3)/('Heat X-changer Worksheet'!$F$33*'Heat X-changer Worksheet'!$F$34)-$C79)</f>
        <v>49.205259242239386</v>
      </c>
      <c r="AK79" s="32">
        <f>-('Heat X-changer Worksheet'!$F$20*'Heat X-changer Worksheet'!$F$21*($L$1-AK$3)/('Heat X-changer Worksheet'!$F$33*'Heat X-changer Worksheet'!$F$34)-$C79)</f>
        <v>49.664097570839395</v>
      </c>
      <c r="AL79" s="32">
        <f>-('Heat X-changer Worksheet'!$F$20*'Heat X-changer Worksheet'!$F$21*($L$1-AL$3)/('Heat X-changer Worksheet'!$F$33*'Heat X-changer Worksheet'!$F$34)-$C79)</f>
        <v>50.122935899439398</v>
      </c>
      <c r="AM79" s="32">
        <f>-('Heat X-changer Worksheet'!$F$20*'Heat X-changer Worksheet'!$F$21*($L$1-AM$3)/('Heat X-changer Worksheet'!$F$33*'Heat X-changer Worksheet'!$F$34)-$C79)</f>
        <v>50.5817742280394</v>
      </c>
      <c r="AN79" s="32">
        <f>-('Heat X-changer Worksheet'!$F$20*'Heat X-changer Worksheet'!$F$21*($L$1-AN$3)/('Heat X-changer Worksheet'!$F$33*'Heat X-changer Worksheet'!$F$34)-$C79)</f>
        <v>51.04061255663941</v>
      </c>
      <c r="AO79" s="32">
        <f>-('Heat X-changer Worksheet'!$F$20*'Heat X-changer Worksheet'!$F$21*($L$1-AO$3)/('Heat X-changer Worksheet'!$F$33*'Heat X-changer Worksheet'!$F$34)-$C79)</f>
        <v>51.499450885239412</v>
      </c>
      <c r="AP79" s="32">
        <f>-('Heat X-changer Worksheet'!$F$20*'Heat X-changer Worksheet'!$F$21*($L$1-AP$3)/('Heat X-changer Worksheet'!$F$33*'Heat X-changer Worksheet'!$F$34)-$C79)</f>
        <v>51.958289213839421</v>
      </c>
      <c r="AQ79" s="32">
        <f>-('Heat X-changer Worksheet'!$F$20*'Heat X-changer Worksheet'!$F$21*($L$1-AQ$3)/('Heat X-changer Worksheet'!$F$33*'Heat X-changer Worksheet'!$F$34)-$C79)</f>
        <v>52.417127542439424</v>
      </c>
      <c r="AR79" s="32">
        <f>-('Heat X-changer Worksheet'!$F$20*'Heat X-changer Worksheet'!$F$21*($L$1-AR$3)/('Heat X-changer Worksheet'!$F$33*'Heat X-changer Worksheet'!$F$34)-$C79)</f>
        <v>52.875965871039433</v>
      </c>
      <c r="AS79" s="32">
        <f>-('Heat X-changer Worksheet'!$F$20*'Heat X-changer Worksheet'!$F$21*($L$1-AS$3)/('Heat X-changer Worksheet'!$F$33*'Heat X-changer Worksheet'!$F$34)-$C79)</f>
        <v>53.334804199639436</v>
      </c>
      <c r="AT79" s="32">
        <f>-('Heat X-changer Worksheet'!$F$20*'Heat X-changer Worksheet'!$F$21*($L$1-AT$3)/('Heat X-changer Worksheet'!$F$33*'Heat X-changer Worksheet'!$F$34)-$C79)</f>
        <v>53.793642528239431</v>
      </c>
      <c r="AU79" s="32">
        <f>-('Heat X-changer Worksheet'!$F$20*'Heat X-changer Worksheet'!$F$21*($L$1-AU$3)/('Heat X-changer Worksheet'!$F$33*'Heat X-changer Worksheet'!$F$34)-$C79)</f>
        <v>54.252480856839441</v>
      </c>
      <c r="AV79" s="32">
        <f>-('Heat X-changer Worksheet'!$F$20*'Heat X-changer Worksheet'!$F$21*($L$1-AV$3)/('Heat X-changer Worksheet'!$F$33*'Heat X-changer Worksheet'!$F$34)-$C79)</f>
        <v>54.711319185439443</v>
      </c>
      <c r="AW79" s="32">
        <f>-('Heat X-changer Worksheet'!$F$20*'Heat X-changer Worksheet'!$F$21*($L$1-AW$3)/('Heat X-changer Worksheet'!$F$33*'Heat X-changer Worksheet'!$F$34)-$C79)</f>
        <v>55.170157514039452</v>
      </c>
      <c r="AX79" s="32">
        <f>-('Heat X-changer Worksheet'!$F$20*'Heat X-changer Worksheet'!$F$21*($L$1-AX$3)/('Heat X-changer Worksheet'!$F$33*'Heat X-changer Worksheet'!$F$34)-$C79)</f>
        <v>55.628995842639455</v>
      </c>
      <c r="AY79" s="32">
        <f>-('Heat X-changer Worksheet'!$F$20*'Heat X-changer Worksheet'!$F$21*($L$1-AY$3)/('Heat X-changer Worksheet'!$F$33*'Heat X-changer Worksheet'!$F$34)-$C79)</f>
        <v>56.087834171239464</v>
      </c>
      <c r="AZ79" s="32">
        <f>-('Heat X-changer Worksheet'!$F$20*'Heat X-changer Worksheet'!$F$21*($L$1-AZ$3)/('Heat X-changer Worksheet'!$F$33*'Heat X-changer Worksheet'!$F$34)-$C79)</f>
        <v>56.546672499839467</v>
      </c>
      <c r="BA79" s="32">
        <f>-('Heat X-changer Worksheet'!$F$20*'Heat X-changer Worksheet'!$F$21*($L$1-BA$3)/('Heat X-changer Worksheet'!$F$33*'Heat X-changer Worksheet'!$F$34)-$C79)</f>
        <v>57.005510828439469</v>
      </c>
      <c r="BB79" s="32">
        <f>-('Heat X-changer Worksheet'!$F$20*'Heat X-changer Worksheet'!$F$21*($L$1-BB$3)/('Heat X-changer Worksheet'!$F$33*'Heat X-changer Worksheet'!$F$34)-$C79)</f>
        <v>57.464349157039479</v>
      </c>
      <c r="BC79" s="32">
        <f>-('Heat X-changer Worksheet'!$F$20*'Heat X-changer Worksheet'!$F$21*($L$1-BC$3)/('Heat X-changer Worksheet'!$F$33*'Heat X-changer Worksheet'!$F$34)-$C79)</f>
        <v>57.923187485639481</v>
      </c>
      <c r="BD79" s="32">
        <f>-('Heat X-changer Worksheet'!$F$20*'Heat X-changer Worksheet'!$F$21*($L$1-BD$3)/('Heat X-changer Worksheet'!$F$33*'Heat X-changer Worksheet'!$F$34)-$C79)</f>
        <v>58.382025814239491</v>
      </c>
      <c r="BE79" s="32">
        <f>-('Heat X-changer Worksheet'!$F$20*'Heat X-changer Worksheet'!$F$21*($L$1-BE$3)/('Heat X-changer Worksheet'!$F$33*'Heat X-changer Worksheet'!$F$34)-$C79)</f>
        <v>58.840864142839493</v>
      </c>
      <c r="BF79" s="32">
        <f>-('Heat X-changer Worksheet'!$F$20*'Heat X-changer Worksheet'!$F$21*($L$1-BF$3)/('Heat X-changer Worksheet'!$F$33*'Heat X-changer Worksheet'!$F$34)-$C79)</f>
        <v>59.299702471439502</v>
      </c>
      <c r="BG79" s="32">
        <f>-('Heat X-changer Worksheet'!$F$20*'Heat X-changer Worksheet'!$F$21*($L$1-BG$3)/('Heat X-changer Worksheet'!$F$33*'Heat X-changer Worksheet'!$F$34)-$C79)</f>
        <v>59.758540800039505</v>
      </c>
      <c r="BH79" s="32">
        <f>-('Heat X-changer Worksheet'!$F$20*'Heat X-changer Worksheet'!$F$21*($L$1-BH$3)/('Heat X-changer Worksheet'!$F$33*'Heat X-changer Worksheet'!$F$34)-$C79)</f>
        <v>60.217379128639507</v>
      </c>
      <c r="BI79" s="32">
        <f>-('Heat X-changer Worksheet'!$F$20*'Heat X-changer Worksheet'!$F$21*($L$1-BI$3)/('Heat X-changer Worksheet'!$F$33*'Heat X-changer Worksheet'!$F$34)-$C79)</f>
        <v>60.676217457239517</v>
      </c>
      <c r="BJ79" s="32">
        <f>-('Heat X-changer Worksheet'!$F$20*'Heat X-changer Worksheet'!$F$21*($L$1-BJ$3)/('Heat X-changer Worksheet'!$F$33*'Heat X-changer Worksheet'!$F$34)-$C79)</f>
        <v>61.135055785839519</v>
      </c>
      <c r="BK79" s="32">
        <f>-('Heat X-changer Worksheet'!$F$20*'Heat X-changer Worksheet'!$F$21*($L$1-BK$3)/('Heat X-changer Worksheet'!$F$33*'Heat X-changer Worksheet'!$F$34)-$C79)</f>
        <v>61.593894114439529</v>
      </c>
      <c r="BL79" s="32">
        <f>-('Heat X-changer Worksheet'!$F$20*'Heat X-changer Worksheet'!$F$21*($L$1-BL$3)/('Heat X-changer Worksheet'!$F$33*'Heat X-changer Worksheet'!$F$34)-$C79)</f>
        <v>62.052732443039531</v>
      </c>
      <c r="BM79" s="32">
        <f>-('Heat X-changer Worksheet'!$F$20*'Heat X-changer Worksheet'!$F$21*($L$1-BM$3)/('Heat X-changer Worksheet'!$F$33*'Heat X-changer Worksheet'!$F$34)-$C79)</f>
        <v>62.511570771639533</v>
      </c>
      <c r="BN79" s="32">
        <f>-('Heat X-changer Worksheet'!$F$20*'Heat X-changer Worksheet'!$F$21*($L$1-BN$3)/('Heat X-changer Worksheet'!$F$33*'Heat X-changer Worksheet'!$F$34)-$C79)</f>
        <v>62.970409100239536</v>
      </c>
      <c r="BO79" s="32">
        <f>-('Heat X-changer Worksheet'!$F$20*'Heat X-changer Worksheet'!$F$21*($L$1-BO$3)/('Heat X-changer Worksheet'!$F$33*'Heat X-changer Worksheet'!$F$34)-$C79)</f>
        <v>63.429247428839545</v>
      </c>
      <c r="BP79" s="32">
        <f>-('Heat X-changer Worksheet'!$F$20*'Heat X-changer Worksheet'!$F$21*($L$1-BP$3)/('Heat X-changer Worksheet'!$F$33*'Heat X-changer Worksheet'!$F$34)-$C79)</f>
        <v>63.888085757439548</v>
      </c>
      <c r="BQ79" s="32">
        <f>-('Heat X-changer Worksheet'!$F$20*'Heat X-changer Worksheet'!$F$21*($L$1-BQ$3)/('Heat X-changer Worksheet'!$F$33*'Heat X-changer Worksheet'!$F$34)-$C79)</f>
        <v>64.34692408603955</v>
      </c>
      <c r="BR79" s="32">
        <f>-('Heat X-changer Worksheet'!$F$20*'Heat X-changer Worksheet'!$F$21*($L$1-BR$3)/('Heat X-changer Worksheet'!$F$33*'Heat X-changer Worksheet'!$F$34)-$C79)</f>
        <v>64.80576241463956</v>
      </c>
      <c r="BS79" s="32">
        <f>-('Heat X-changer Worksheet'!$F$20*'Heat X-changer Worksheet'!$F$21*($L$1-BS$3)/('Heat X-changer Worksheet'!$F$33*'Heat X-changer Worksheet'!$F$34)-$C79)</f>
        <v>65.264600743239555</v>
      </c>
      <c r="BT79" s="32">
        <f>-('Heat X-changer Worksheet'!$F$20*'Heat X-changer Worksheet'!$F$21*($L$1-BT$3)/('Heat X-changer Worksheet'!$F$33*'Heat X-changer Worksheet'!$F$34)-$C79)</f>
        <v>65.723439071839579</v>
      </c>
      <c r="BU79" s="32">
        <f>-('Heat X-changer Worksheet'!$F$20*'Heat X-changer Worksheet'!$F$21*($L$1-BU$3)/('Heat X-changer Worksheet'!$F$33*'Heat X-changer Worksheet'!$F$34)-$C79)</f>
        <v>66.182277400439574</v>
      </c>
      <c r="BV79" s="32">
        <f>-('Heat X-changer Worksheet'!$F$20*'Heat X-changer Worksheet'!$F$21*($L$1-BV$3)/('Heat X-changer Worksheet'!$F$33*'Heat X-changer Worksheet'!$F$34)-$C79)</f>
        <v>66.641115729039569</v>
      </c>
      <c r="BW79" s="32">
        <f>-('Heat X-changer Worksheet'!$F$20*'Heat X-changer Worksheet'!$F$21*($L$1-BW$3)/('Heat X-changer Worksheet'!$F$33*'Heat X-changer Worksheet'!$F$34)-$C79)</f>
        <v>67.099954057639593</v>
      </c>
      <c r="BX79" s="32">
        <f>-('Heat X-changer Worksheet'!$F$20*'Heat X-changer Worksheet'!$F$21*($L$1-BX$3)/('Heat X-changer Worksheet'!$F$33*'Heat X-changer Worksheet'!$F$34)-$C79)</f>
        <v>67.558792386239588</v>
      </c>
      <c r="BY79" s="32">
        <f>-('Heat X-changer Worksheet'!$F$20*'Heat X-changer Worksheet'!$F$21*($L$1-BY$3)/('Heat X-changer Worksheet'!$F$33*'Heat X-changer Worksheet'!$F$34)-$C79)</f>
        <v>68.017630714839598</v>
      </c>
      <c r="BZ79" s="32">
        <f>-('Heat X-changer Worksheet'!$F$20*'Heat X-changer Worksheet'!$F$21*($L$1-BZ$3)/('Heat X-changer Worksheet'!$F$33*'Heat X-changer Worksheet'!$F$34)-$C79)</f>
        <v>68.476469043439607</v>
      </c>
      <c r="CA79" s="32">
        <f>-('Heat X-changer Worksheet'!$F$20*'Heat X-changer Worksheet'!$F$21*($L$1-CA$3)/('Heat X-changer Worksheet'!$F$33*'Heat X-changer Worksheet'!$F$34)-$C79)</f>
        <v>68.935307372039603</v>
      </c>
      <c r="CB79" s="32">
        <f>-('Heat X-changer Worksheet'!$F$20*'Heat X-changer Worksheet'!$F$21*($L$1-CB$3)/('Heat X-changer Worksheet'!$F$33*'Heat X-changer Worksheet'!$F$34)-$C79)</f>
        <v>69.394145700639612</v>
      </c>
      <c r="CC79" s="32">
        <f>-('Heat X-changer Worksheet'!$F$20*'Heat X-changer Worksheet'!$F$21*($L$1-CC$3)/('Heat X-changer Worksheet'!$F$33*'Heat X-changer Worksheet'!$F$34)-$C79)</f>
        <v>69.852984029239622</v>
      </c>
      <c r="CD79" s="32">
        <f>-('Heat X-changer Worksheet'!$F$20*'Heat X-changer Worksheet'!$F$21*($L$1-CD$3)/('Heat X-changer Worksheet'!$F$33*'Heat X-changer Worksheet'!$F$34)-$C79)</f>
        <v>70.311822357839617</v>
      </c>
      <c r="CE79" s="32">
        <f>-('Heat X-changer Worksheet'!$F$20*'Heat X-changer Worksheet'!$F$21*($L$1-CE$3)/('Heat X-changer Worksheet'!$F$33*'Heat X-changer Worksheet'!$F$34)-$C79)</f>
        <v>70.770660686439612</v>
      </c>
      <c r="CF79" s="32">
        <f>-('Heat X-changer Worksheet'!$F$20*'Heat X-changer Worksheet'!$F$21*($L$1-CF$3)/('Heat X-changer Worksheet'!$F$33*'Heat X-changer Worksheet'!$F$34)-$C79)</f>
        <v>71.229499015039636</v>
      </c>
      <c r="CG79" s="32">
        <f>-('Heat X-changer Worksheet'!$F$20*'Heat X-changer Worksheet'!$F$21*($L$1-CG$3)/('Heat X-changer Worksheet'!$F$33*'Heat X-changer Worksheet'!$F$34)-$C79)</f>
        <v>71.688337343639631</v>
      </c>
      <c r="CH79" s="32">
        <f>-('Heat X-changer Worksheet'!$F$20*'Heat X-changer Worksheet'!$F$21*($L$1-CH$3)/('Heat X-changer Worksheet'!$F$33*'Heat X-changer Worksheet'!$F$34)-$C79)</f>
        <v>72.147175672239641</v>
      </c>
      <c r="CI79" s="32">
        <f>-('Heat X-changer Worksheet'!$F$20*'Heat X-changer Worksheet'!$F$21*($L$1-CI$3)/('Heat X-changer Worksheet'!$F$33*'Heat X-changer Worksheet'!$F$34)-$C79)</f>
        <v>72.60601400083965</v>
      </c>
      <c r="CJ79" s="32">
        <f>-('Heat X-changer Worksheet'!$F$20*'Heat X-changer Worksheet'!$F$21*($L$1-CJ$3)/('Heat X-changer Worksheet'!$F$33*'Heat X-changer Worksheet'!$F$34)-$C79)</f>
        <v>73.064852329439645</v>
      </c>
      <c r="CK79" s="32">
        <f>-('Heat X-changer Worksheet'!$F$20*'Heat X-changer Worksheet'!$F$21*($L$1-CK$3)/('Heat X-changer Worksheet'!$F$33*'Heat X-changer Worksheet'!$F$34)-$C79)</f>
        <v>73.523690658039655</v>
      </c>
      <c r="CL79" s="32">
        <f>-('Heat X-changer Worksheet'!$F$20*'Heat X-changer Worksheet'!$F$21*($L$1-CL$3)/('Heat X-changer Worksheet'!$F$33*'Heat X-changer Worksheet'!$F$34)-$C79)</f>
        <v>73.982528986639664</v>
      </c>
      <c r="CM79" s="32">
        <f>-('Heat X-changer Worksheet'!$F$20*'Heat X-changer Worksheet'!$F$21*($L$1-CM$3)/('Heat X-changer Worksheet'!$F$33*'Heat X-changer Worksheet'!$F$34)-$C79)</f>
        <v>74.44136731523966</v>
      </c>
      <c r="CN79" s="32">
        <f>-('Heat X-changer Worksheet'!$F$20*'Heat X-changer Worksheet'!$F$21*($L$1-CN$3)/('Heat X-changer Worksheet'!$F$33*'Heat X-changer Worksheet'!$F$34)-$C79)</f>
        <v>74.900205643839669</v>
      </c>
      <c r="CO79" s="32">
        <f>-('Heat X-changer Worksheet'!$F$20*'Heat X-changer Worksheet'!$F$21*($L$1-CO$3)/('Heat X-changer Worksheet'!$F$33*'Heat X-changer Worksheet'!$F$34)-$C79)</f>
        <v>75.359043972439679</v>
      </c>
      <c r="CP79" s="32">
        <f>-('Heat X-changer Worksheet'!$F$20*'Heat X-changer Worksheet'!$F$21*($L$1-CP$3)/('Heat X-changer Worksheet'!$F$33*'Heat X-changer Worksheet'!$F$34)-$C79)</f>
        <v>75.817882301039674</v>
      </c>
      <c r="CQ79" s="32">
        <f>-('Heat X-changer Worksheet'!$F$20*'Heat X-changer Worksheet'!$F$21*($L$1-CQ$3)/('Heat X-changer Worksheet'!$F$33*'Heat X-changer Worksheet'!$F$34)-$C79)</f>
        <v>76.276720629639684</v>
      </c>
      <c r="CR79" s="32">
        <f>-('Heat X-changer Worksheet'!$F$20*'Heat X-changer Worksheet'!$F$21*($L$1-CR$3)/('Heat X-changer Worksheet'!$F$33*'Heat X-changer Worksheet'!$F$34)-$C79)</f>
        <v>76.735558958239693</v>
      </c>
      <c r="CS79" s="32">
        <f>-('Heat X-changer Worksheet'!$F$20*'Heat X-changer Worksheet'!$F$21*($L$1-CS$3)/('Heat X-changer Worksheet'!$F$33*'Heat X-changer Worksheet'!$F$34)-$C79)</f>
        <v>77.194397286839688</v>
      </c>
      <c r="CT79" s="32">
        <f>-('Heat X-changer Worksheet'!$F$20*'Heat X-changer Worksheet'!$F$21*($L$1-CT$3)/('Heat X-changer Worksheet'!$F$33*'Heat X-changer Worksheet'!$F$34)-$C79)</f>
        <v>77.653235615439698</v>
      </c>
      <c r="CU79" s="32">
        <f>-('Heat X-changer Worksheet'!$F$20*'Heat X-changer Worksheet'!$F$21*($L$1-CU$3)/('Heat X-changer Worksheet'!$F$33*'Heat X-changer Worksheet'!$F$34)-$C79)</f>
        <v>78.112073944039707</v>
      </c>
      <c r="CV79" s="32">
        <f>-('Heat X-changer Worksheet'!$F$20*'Heat X-changer Worksheet'!$F$21*($L$1-CV$3)/('Heat X-changer Worksheet'!$F$33*'Heat X-changer Worksheet'!$F$34)-$C79)</f>
        <v>78.570912272639703</v>
      </c>
      <c r="CW79" s="32">
        <f>-('Heat X-changer Worksheet'!$F$20*'Heat X-changer Worksheet'!$F$21*($L$1-CW$3)/('Heat X-changer Worksheet'!$F$33*'Heat X-changer Worksheet'!$F$34)-$C79)</f>
        <v>79.029750601239712</v>
      </c>
      <c r="CX79" s="32">
        <f>-('Heat X-changer Worksheet'!$F$20*'Heat X-changer Worksheet'!$F$21*($L$1-CX$3)/('Heat X-changer Worksheet'!$F$33*'Heat X-changer Worksheet'!$F$34)-$C79)</f>
        <v>79.488588929839722</v>
      </c>
      <c r="CY79" s="32">
        <f>-('Heat X-changer Worksheet'!$F$20*'Heat X-changer Worksheet'!$F$21*($L$1-CY$3)/('Heat X-changer Worksheet'!$F$33*'Heat X-changer Worksheet'!$F$34)-$C79)</f>
        <v>79.947427258439731</v>
      </c>
      <c r="CZ79" s="32">
        <f>-('Heat X-changer Worksheet'!$F$20*'Heat X-changer Worksheet'!$F$21*($L$1-CZ$3)/('Heat X-changer Worksheet'!$F$33*'Heat X-changer Worksheet'!$F$34)-$C79)</f>
        <v>80.406265587039741</v>
      </c>
      <c r="DA79" s="32">
        <f>-('Heat X-changer Worksheet'!$F$20*'Heat X-changer Worksheet'!$F$21*($L$1-DA$3)/('Heat X-changer Worksheet'!$F$33*'Heat X-changer Worksheet'!$F$34)-$C79)</f>
        <v>80.865103915639736</v>
      </c>
      <c r="DB79" s="32">
        <f>-('Heat X-changer Worksheet'!$F$20*'Heat X-changer Worksheet'!$F$21*($L$1-DB$3)/('Heat X-changer Worksheet'!$F$33*'Heat X-changer Worksheet'!$F$34)-$C79)</f>
        <v>81.323942244239731</v>
      </c>
      <c r="DC79" s="32">
        <f>-('Heat X-changer Worksheet'!$F$20*'Heat X-changer Worksheet'!$F$21*($L$1-DC$3)/('Heat X-changer Worksheet'!$F$33*'Heat X-changer Worksheet'!$F$34)-$C79)</f>
        <v>81.782780572839741</v>
      </c>
      <c r="DD79" s="32">
        <f>-('Heat X-changer Worksheet'!$F$20*'Heat X-changer Worksheet'!$F$21*($L$1-DD$3)/('Heat X-changer Worksheet'!$F$33*'Heat X-changer Worksheet'!$F$34)-$C79)</f>
        <v>82.24161890143975</v>
      </c>
      <c r="DE79" s="32">
        <f>-('Heat X-changer Worksheet'!$F$20*'Heat X-changer Worksheet'!$F$21*($L$1-DE$3)/('Heat X-changer Worksheet'!$F$33*'Heat X-changer Worksheet'!$F$34)-$C79)</f>
        <v>82.70045723003976</v>
      </c>
      <c r="DF79" s="32">
        <f>-('Heat X-changer Worksheet'!$F$20*'Heat X-changer Worksheet'!$F$21*($L$1-DF$3)/('Heat X-changer Worksheet'!$F$33*'Heat X-changer Worksheet'!$F$34)-$C79)</f>
        <v>83.159295558639769</v>
      </c>
      <c r="DG79" s="32">
        <f>-('Heat X-changer Worksheet'!$F$20*'Heat X-changer Worksheet'!$F$21*($L$1-DG$3)/('Heat X-changer Worksheet'!$F$33*'Heat X-changer Worksheet'!$F$34)-$C79)</f>
        <v>83.618133887239765</v>
      </c>
      <c r="DH79" s="32">
        <f>-('Heat X-changer Worksheet'!$F$20*'Heat X-changer Worksheet'!$F$21*($L$1-DH$3)/('Heat X-changer Worksheet'!$F$33*'Heat X-changer Worksheet'!$F$34)-$C79)</f>
        <v>84.076972215839774</v>
      </c>
      <c r="DI79" s="32">
        <f>-('Heat X-changer Worksheet'!$F$20*'Heat X-changer Worksheet'!$F$21*($L$1-DI$3)/('Heat X-changer Worksheet'!$F$33*'Heat X-changer Worksheet'!$F$34)-$C79)</f>
        <v>84.535810544439784</v>
      </c>
      <c r="DJ79" s="32">
        <f>-('Heat X-changer Worksheet'!$F$20*'Heat X-changer Worksheet'!$F$21*($L$1-DJ$3)/('Heat X-changer Worksheet'!$F$33*'Heat X-changer Worksheet'!$F$34)-$C79)</f>
        <v>84.994648873039779</v>
      </c>
      <c r="DK79" s="32">
        <f>-('Heat X-changer Worksheet'!$F$20*'Heat X-changer Worksheet'!$F$21*($L$1-DK$3)/('Heat X-changer Worksheet'!$F$33*'Heat X-changer Worksheet'!$F$34)-$C79)</f>
        <v>85.453487201639788</v>
      </c>
      <c r="DL79" s="32">
        <f>-('Heat X-changer Worksheet'!$F$20*'Heat X-changer Worksheet'!$F$21*($L$1-DL$3)/('Heat X-changer Worksheet'!$F$33*'Heat X-changer Worksheet'!$F$34)-$C79)</f>
        <v>85.912325530239798</v>
      </c>
      <c r="DM79" s="32">
        <f>-('Heat X-changer Worksheet'!$F$20*'Heat X-changer Worksheet'!$F$21*($L$1-DM$3)/('Heat X-changer Worksheet'!$F$33*'Heat X-changer Worksheet'!$F$34)-$C79)</f>
        <v>86.371163858839793</v>
      </c>
      <c r="DN79" s="32">
        <f>-('Heat X-changer Worksheet'!$F$20*'Heat X-changer Worksheet'!$F$21*($L$1-DN$3)/('Heat X-changer Worksheet'!$F$33*'Heat X-changer Worksheet'!$F$34)-$C79)</f>
        <v>86.830002187439803</v>
      </c>
      <c r="DO79" s="32">
        <f>-('Heat X-changer Worksheet'!$F$20*'Heat X-changer Worksheet'!$F$21*($L$1-DO$3)/('Heat X-changer Worksheet'!$F$33*'Heat X-changer Worksheet'!$F$34)-$C79)</f>
        <v>87.288840516039812</v>
      </c>
      <c r="DP79" s="32">
        <f>-('Heat X-changer Worksheet'!$F$20*'Heat X-changer Worksheet'!$F$21*($L$1-DP$3)/('Heat X-changer Worksheet'!$F$33*'Heat X-changer Worksheet'!$F$34)-$C79)</f>
        <v>87.747678844639807</v>
      </c>
      <c r="DQ79" s="32">
        <f>-('Heat X-changer Worksheet'!$F$20*'Heat X-changer Worksheet'!$F$21*($L$1-DQ$3)/('Heat X-changer Worksheet'!$F$33*'Heat X-changer Worksheet'!$F$34)-$C79)</f>
        <v>88.206517173239817</v>
      </c>
      <c r="DR79" s="32">
        <f>-('Heat X-changer Worksheet'!$F$20*'Heat X-changer Worksheet'!$F$21*($L$1-DR$3)/('Heat X-changer Worksheet'!$F$33*'Heat X-changer Worksheet'!$F$34)-$C79)</f>
        <v>88.665355501839827</v>
      </c>
      <c r="DS79" s="32">
        <f>-('Heat X-changer Worksheet'!$F$20*'Heat X-changer Worksheet'!$F$21*($L$1-DS$3)/('Heat X-changer Worksheet'!$F$33*'Heat X-changer Worksheet'!$F$34)-$C79)</f>
        <v>89.124193830439822</v>
      </c>
      <c r="DT79" s="32">
        <f>-('Heat X-changer Worksheet'!$F$20*'Heat X-changer Worksheet'!$F$21*($L$1-DT$3)/('Heat X-changer Worksheet'!$F$33*'Heat X-changer Worksheet'!$F$34)-$C79)</f>
        <v>89.583032159039831</v>
      </c>
      <c r="DU79" s="32">
        <f>-('Heat X-changer Worksheet'!$F$20*'Heat X-changer Worksheet'!$F$21*($L$1-DU$3)/('Heat X-changer Worksheet'!$F$33*'Heat X-changer Worksheet'!$F$34)-$C79)</f>
        <v>90.041870487639841</v>
      </c>
      <c r="DV79" s="32">
        <f>-('Heat X-changer Worksheet'!$F$20*'Heat X-changer Worksheet'!$F$21*($L$1-DV$3)/('Heat X-changer Worksheet'!$F$33*'Heat X-changer Worksheet'!$F$34)-$C79)</f>
        <v>90.500708816239836</v>
      </c>
      <c r="DW79" s="32">
        <f>-('Heat X-changer Worksheet'!$F$20*'Heat X-changer Worksheet'!$F$21*($L$1-DW$3)/('Heat X-changer Worksheet'!$F$33*'Heat X-changer Worksheet'!$F$34)-$C79)</f>
        <v>90.959547144839846</v>
      </c>
      <c r="DX79" s="32">
        <f>-('Heat X-changer Worksheet'!$F$20*'Heat X-changer Worksheet'!$F$21*($L$1-DX$3)/('Heat X-changer Worksheet'!$F$33*'Heat X-changer Worksheet'!$F$34)-$C79)</f>
        <v>91.418385473439855</v>
      </c>
      <c r="DY79" s="32">
        <f>-('Heat X-changer Worksheet'!$F$20*'Heat X-changer Worksheet'!$F$21*($L$1-DY$3)/('Heat X-changer Worksheet'!$F$33*'Heat X-changer Worksheet'!$F$34)-$C79)</f>
        <v>91.87722380203985</v>
      </c>
      <c r="DZ79" s="32">
        <f>-('Heat X-changer Worksheet'!$F$20*'Heat X-changer Worksheet'!$F$21*($L$1-DZ$3)/('Heat X-changer Worksheet'!$F$33*'Heat X-changer Worksheet'!$F$34)-$C79)</f>
        <v>92.33606213063986</v>
      </c>
      <c r="EA79" s="32">
        <f>-('Heat X-changer Worksheet'!$F$20*'Heat X-changer Worksheet'!$F$21*($L$1-EA$3)/('Heat X-changer Worksheet'!$F$33*'Heat X-changer Worksheet'!$F$34)-$C79)</f>
        <v>92.794900459239869</v>
      </c>
      <c r="EB79" s="32">
        <f>-('Heat X-changer Worksheet'!$F$20*'Heat X-changer Worksheet'!$F$21*($L$1-EB$3)/('Heat X-changer Worksheet'!$F$33*'Heat X-changer Worksheet'!$F$34)-$C79)</f>
        <v>93.253738787839879</v>
      </c>
      <c r="EC79" s="32">
        <f>-('Heat X-changer Worksheet'!$F$20*'Heat X-changer Worksheet'!$F$21*($L$1-EC$3)/('Heat X-changer Worksheet'!$F$33*'Heat X-changer Worksheet'!$F$34)-$C79)</f>
        <v>93.712577116439874</v>
      </c>
      <c r="ED79" s="32">
        <f>-('Heat X-changer Worksheet'!$F$20*'Heat X-changer Worksheet'!$F$21*($L$1-ED$3)/('Heat X-changer Worksheet'!$F$33*'Heat X-changer Worksheet'!$F$34)-$C79)</f>
        <v>94.171415445039884</v>
      </c>
      <c r="EE79" s="32">
        <f>-('Heat X-changer Worksheet'!$F$20*'Heat X-changer Worksheet'!$F$21*($L$1-EE$3)/('Heat X-changer Worksheet'!$F$33*'Heat X-changer Worksheet'!$F$34)-$C79)</f>
        <v>94.630253773639893</v>
      </c>
      <c r="EF79" s="32">
        <f>-('Heat X-changer Worksheet'!$F$20*'Heat X-changer Worksheet'!$F$21*($L$1-EF$3)/('Heat X-changer Worksheet'!$F$33*'Heat X-changer Worksheet'!$F$34)-$C79)</f>
        <v>95.089092102239889</v>
      </c>
      <c r="EG79" s="32">
        <f>-('Heat X-changer Worksheet'!$F$20*'Heat X-changer Worksheet'!$F$21*($L$1-EG$3)/('Heat X-changer Worksheet'!$F$33*'Heat X-changer Worksheet'!$F$34)-$C79)</f>
        <v>95.547930430839898</v>
      </c>
      <c r="EH79" s="32">
        <f>-('Heat X-changer Worksheet'!$F$20*'Heat X-changer Worksheet'!$F$21*($L$1-EH$3)/('Heat X-changer Worksheet'!$F$33*'Heat X-changer Worksheet'!$F$34)-$C79)</f>
        <v>96.006768759439908</v>
      </c>
      <c r="EI79" s="32">
        <f>-('Heat X-changer Worksheet'!$F$20*'Heat X-changer Worksheet'!$F$21*($L$1-EI$3)/('Heat X-changer Worksheet'!$F$33*'Heat X-changer Worksheet'!$F$34)-$C79)</f>
        <v>96.465607088039917</v>
      </c>
      <c r="EJ79" s="32">
        <f>-('Heat X-changer Worksheet'!$F$20*'Heat X-changer Worksheet'!$F$21*($L$1-EJ$3)/('Heat X-changer Worksheet'!$F$33*'Heat X-changer Worksheet'!$F$34)-$C79)</f>
        <v>96.924445416639912</v>
      </c>
      <c r="EK79" s="32">
        <f>-('Heat X-changer Worksheet'!$F$20*'Heat X-changer Worksheet'!$F$21*($L$1-EK$3)/('Heat X-changer Worksheet'!$F$33*'Heat X-changer Worksheet'!$F$34)-$C79)</f>
        <v>97.383283745239922</v>
      </c>
      <c r="EL79" s="32">
        <f>-('Heat X-changer Worksheet'!$F$20*'Heat X-changer Worksheet'!$F$21*($L$1-EL$3)/('Heat X-changer Worksheet'!$F$33*'Heat X-changer Worksheet'!$F$34)-$C79)</f>
        <v>97.842122073839917</v>
      </c>
      <c r="EM79" s="32">
        <f>-('Heat X-changer Worksheet'!$F$20*'Heat X-changer Worksheet'!$F$21*($L$1-EM$3)/('Heat X-changer Worksheet'!$F$33*'Heat X-changer Worksheet'!$F$34)-$C79)</f>
        <v>98.300960402439927</v>
      </c>
      <c r="EN79" s="32">
        <f>-('Heat X-changer Worksheet'!$F$20*'Heat X-changer Worksheet'!$F$21*($L$1-EN$3)/('Heat X-changer Worksheet'!$F$33*'Heat X-changer Worksheet'!$F$34)-$C79)</f>
        <v>98.759798731039936</v>
      </c>
    </row>
    <row r="80" spans="3:144">
      <c r="C80" s="30">
        <f>C79-1</f>
        <v>104</v>
      </c>
      <c r="D80" s="32">
        <f>-('Heat X-changer Worksheet'!$F$20*'Heat X-changer Worksheet'!$F$21*($L$1-D$3)/('Heat X-changer Worksheet'!$F$33*'Heat X-changer Worksheet'!$F$34)-$C80)</f>
        <v>33.522432727039217</v>
      </c>
      <c r="E80" s="32">
        <f>-('Heat X-changer Worksheet'!$F$20*'Heat X-changer Worksheet'!$F$21*($L$1-E$3)/('Heat X-changer Worksheet'!$F$33*'Heat X-changer Worksheet'!$F$34)-$C80)</f>
        <v>33.981271055639226</v>
      </c>
      <c r="F80" s="32">
        <f>-('Heat X-changer Worksheet'!$F$20*'Heat X-changer Worksheet'!$F$21*($L$1-F$3)/('Heat X-changer Worksheet'!$F$33*'Heat X-changer Worksheet'!$F$34)-$C80)</f>
        <v>34.440109384239236</v>
      </c>
      <c r="G80" s="32">
        <f>-('Heat X-changer Worksheet'!$F$20*'Heat X-changer Worksheet'!$F$21*($L$1-G$3)/('Heat X-changer Worksheet'!$F$33*'Heat X-changer Worksheet'!$F$34)-$C80)</f>
        <v>34.898947712839231</v>
      </c>
      <c r="H80" s="32">
        <f>-('Heat X-changer Worksheet'!$F$20*'Heat X-changer Worksheet'!$F$21*($L$1-H$3)/('Heat X-changer Worksheet'!$F$33*'Heat X-changer Worksheet'!$F$34)-$C80)</f>
        <v>35.35778604143924</v>
      </c>
      <c r="I80" s="32">
        <f>-('Heat X-changer Worksheet'!$F$20*'Heat X-changer Worksheet'!$F$21*($L$1-I$3)/('Heat X-changer Worksheet'!$F$33*'Heat X-changer Worksheet'!$F$34)-$C80)</f>
        <v>35.81662437003925</v>
      </c>
      <c r="J80" s="32">
        <f>-('Heat X-changer Worksheet'!$F$20*'Heat X-changer Worksheet'!$F$21*($L$1-J$3)/('Heat X-changer Worksheet'!$F$33*'Heat X-changer Worksheet'!$F$34)-$C80)</f>
        <v>36.275462698639259</v>
      </c>
      <c r="K80" s="32">
        <f>-('Heat X-changer Worksheet'!$F$20*'Heat X-changer Worksheet'!$F$21*($L$1-K$3)/('Heat X-changer Worksheet'!$F$33*'Heat X-changer Worksheet'!$F$34)-$C80)</f>
        <v>36.734301027239255</v>
      </c>
      <c r="L80" s="32">
        <f>-('Heat X-changer Worksheet'!$F$20*'Heat X-changer Worksheet'!$F$21*($L$1-L$3)/('Heat X-changer Worksheet'!$F$33*'Heat X-changer Worksheet'!$F$34)-$C80)</f>
        <v>37.193139355839264</v>
      </c>
      <c r="M80" s="32">
        <f>-('Heat X-changer Worksheet'!$F$20*'Heat X-changer Worksheet'!$F$21*($L$1-M$3)/('Heat X-changer Worksheet'!$F$33*'Heat X-changer Worksheet'!$F$34)-$C80)</f>
        <v>37.651977684439274</v>
      </c>
      <c r="N80" s="32">
        <f>-('Heat X-changer Worksheet'!$F$20*'Heat X-changer Worksheet'!$F$21*($L$1-N$3)/('Heat X-changer Worksheet'!$F$33*'Heat X-changer Worksheet'!$F$34)-$C80)</f>
        <v>38.110816013039269</v>
      </c>
      <c r="O80" s="32">
        <f>-('Heat X-changer Worksheet'!$F$20*'Heat X-changer Worksheet'!$F$21*($L$1-O$3)/('Heat X-changer Worksheet'!$F$33*'Heat X-changer Worksheet'!$F$34)-$C80)</f>
        <v>38.569654341639279</v>
      </c>
      <c r="P80" s="32">
        <f>-('Heat X-changer Worksheet'!$F$20*'Heat X-changer Worksheet'!$F$21*($L$1-P$3)/('Heat X-changer Worksheet'!$F$33*'Heat X-changer Worksheet'!$F$34)-$C80)</f>
        <v>39.028492670239288</v>
      </c>
      <c r="Q80" s="32">
        <f>-('Heat X-changer Worksheet'!$F$20*'Heat X-changer Worksheet'!$F$21*($L$1-Q$3)/('Heat X-changer Worksheet'!$F$33*'Heat X-changer Worksheet'!$F$34)-$C80)</f>
        <v>39.487330998839298</v>
      </c>
      <c r="R80" s="32">
        <f>-('Heat X-changer Worksheet'!$F$20*'Heat X-changer Worksheet'!$F$21*($L$1-R$3)/('Heat X-changer Worksheet'!$F$33*'Heat X-changer Worksheet'!$F$34)-$C80)</f>
        <v>39.946169327439293</v>
      </c>
      <c r="S80" s="32">
        <f>-('Heat X-changer Worksheet'!$F$20*'Heat X-changer Worksheet'!$F$21*($L$1-S$3)/('Heat X-changer Worksheet'!$F$33*'Heat X-changer Worksheet'!$F$34)-$C80)</f>
        <v>40.405007656039302</v>
      </c>
      <c r="T80" s="32">
        <f>-('Heat X-changer Worksheet'!$F$20*'Heat X-changer Worksheet'!$F$21*($L$1-T$3)/('Heat X-changer Worksheet'!$F$33*'Heat X-changer Worksheet'!$F$34)-$C80)</f>
        <v>40.863845984639305</v>
      </c>
      <c r="U80" s="32">
        <f>-('Heat X-changer Worksheet'!$F$20*'Heat X-changer Worksheet'!$F$21*($L$1-U$3)/('Heat X-changer Worksheet'!$F$33*'Heat X-changer Worksheet'!$F$34)-$C80)</f>
        <v>41.322684313239314</v>
      </c>
      <c r="V80" s="32">
        <f>-('Heat X-changer Worksheet'!$F$20*'Heat X-changer Worksheet'!$F$21*($L$1-V$3)/('Heat X-changer Worksheet'!$F$33*'Heat X-changer Worksheet'!$F$34)-$C80)</f>
        <v>41.781522641839317</v>
      </c>
      <c r="W80" s="32">
        <f>-('Heat X-changer Worksheet'!$F$20*'Heat X-changer Worksheet'!$F$21*($L$1-W$3)/('Heat X-changer Worksheet'!$F$33*'Heat X-changer Worksheet'!$F$34)-$C80)</f>
        <v>42.240360970439326</v>
      </c>
      <c r="X80" s="32">
        <f>-('Heat X-changer Worksheet'!$F$20*'Heat X-changer Worksheet'!$F$21*($L$1-X$3)/('Heat X-changer Worksheet'!$F$33*'Heat X-changer Worksheet'!$F$34)-$C80)</f>
        <v>42.699199299039329</v>
      </c>
      <c r="Y80" s="32">
        <f>-('Heat X-changer Worksheet'!$F$20*'Heat X-changer Worksheet'!$F$21*($L$1-Y$3)/('Heat X-changer Worksheet'!$F$33*'Heat X-changer Worksheet'!$F$34)-$C80)</f>
        <v>43.158037627639331</v>
      </c>
      <c r="Z80" s="32">
        <f>-('Heat X-changer Worksheet'!$F$20*'Heat X-changer Worksheet'!$F$21*($L$1-Z$3)/('Heat X-changer Worksheet'!$F$33*'Heat X-changer Worksheet'!$F$34)-$C80)</f>
        <v>43.61687595623934</v>
      </c>
      <c r="AA80" s="32">
        <f>-('Heat X-changer Worksheet'!$F$20*'Heat X-changer Worksheet'!$F$21*($L$1-AA$3)/('Heat X-changer Worksheet'!$F$33*'Heat X-changer Worksheet'!$F$34)-$C80)</f>
        <v>44.075714284839343</v>
      </c>
      <c r="AB80" s="32">
        <f>-('Heat X-changer Worksheet'!$F$20*'Heat X-changer Worksheet'!$F$21*($L$1-AB$3)/('Heat X-changer Worksheet'!$F$33*'Heat X-changer Worksheet'!$F$34)-$C80)</f>
        <v>44.534552613439345</v>
      </c>
      <c r="AC80" s="32">
        <f>-('Heat X-changer Worksheet'!$F$20*'Heat X-changer Worksheet'!$F$21*($L$1-AC$3)/('Heat X-changer Worksheet'!$F$33*'Heat X-changer Worksheet'!$F$34)-$C80)</f>
        <v>44.993390942039348</v>
      </c>
      <c r="AD80" s="32">
        <f>-('Heat X-changer Worksheet'!$F$20*'Heat X-changer Worksheet'!$F$21*($L$1-AD$3)/('Heat X-changer Worksheet'!$F$33*'Heat X-changer Worksheet'!$F$34)-$C80)</f>
        <v>45.452229270639357</v>
      </c>
      <c r="AE80" s="32">
        <f>-('Heat X-changer Worksheet'!$F$20*'Heat X-changer Worksheet'!$F$21*($L$1-AE$3)/('Heat X-changer Worksheet'!$F$33*'Heat X-changer Worksheet'!$F$34)-$C80)</f>
        <v>45.91106759923936</v>
      </c>
      <c r="AF80" s="32">
        <f>-('Heat X-changer Worksheet'!$F$20*'Heat X-changer Worksheet'!$F$21*($L$1-AF$3)/('Heat X-changer Worksheet'!$F$33*'Heat X-changer Worksheet'!$F$34)-$C80)</f>
        <v>46.369905927839362</v>
      </c>
      <c r="AG80" s="32">
        <f>-('Heat X-changer Worksheet'!$F$20*'Heat X-changer Worksheet'!$F$21*($L$1-AG$3)/('Heat X-changer Worksheet'!$F$33*'Heat X-changer Worksheet'!$F$34)-$C80)</f>
        <v>46.828744256439371</v>
      </c>
      <c r="AH80" s="32">
        <f>-('Heat X-changer Worksheet'!$F$20*'Heat X-changer Worksheet'!$F$21*($L$1-AH$3)/('Heat X-changer Worksheet'!$F$33*'Heat X-changer Worksheet'!$F$34)-$C80)</f>
        <v>47.287582585039374</v>
      </c>
      <c r="AI80" s="32">
        <f>-('Heat X-changer Worksheet'!$F$20*'Heat X-changer Worksheet'!$F$21*($L$1-AI$3)/('Heat X-changer Worksheet'!$F$33*'Heat X-changer Worksheet'!$F$34)-$C80)</f>
        <v>47.746420913639383</v>
      </c>
      <c r="AJ80" s="32">
        <f>-('Heat X-changer Worksheet'!$F$20*'Heat X-changer Worksheet'!$F$21*($L$1-AJ$3)/('Heat X-changer Worksheet'!$F$33*'Heat X-changer Worksheet'!$F$34)-$C80)</f>
        <v>48.205259242239386</v>
      </c>
      <c r="AK80" s="32">
        <f>-('Heat X-changer Worksheet'!$F$20*'Heat X-changer Worksheet'!$F$21*($L$1-AK$3)/('Heat X-changer Worksheet'!$F$33*'Heat X-changer Worksheet'!$F$34)-$C80)</f>
        <v>48.664097570839395</v>
      </c>
      <c r="AL80" s="32">
        <f>-('Heat X-changer Worksheet'!$F$20*'Heat X-changer Worksheet'!$F$21*($L$1-AL$3)/('Heat X-changer Worksheet'!$F$33*'Heat X-changer Worksheet'!$F$34)-$C80)</f>
        <v>49.122935899439398</v>
      </c>
      <c r="AM80" s="32">
        <f>-('Heat X-changer Worksheet'!$F$20*'Heat X-changer Worksheet'!$F$21*($L$1-AM$3)/('Heat X-changer Worksheet'!$F$33*'Heat X-changer Worksheet'!$F$34)-$C80)</f>
        <v>49.5817742280394</v>
      </c>
      <c r="AN80" s="32">
        <f>-('Heat X-changer Worksheet'!$F$20*'Heat X-changer Worksheet'!$F$21*($L$1-AN$3)/('Heat X-changer Worksheet'!$F$33*'Heat X-changer Worksheet'!$F$34)-$C80)</f>
        <v>50.04061255663941</v>
      </c>
      <c r="AO80" s="32">
        <f>-('Heat X-changer Worksheet'!$F$20*'Heat X-changer Worksheet'!$F$21*($L$1-AO$3)/('Heat X-changer Worksheet'!$F$33*'Heat X-changer Worksheet'!$F$34)-$C80)</f>
        <v>50.499450885239412</v>
      </c>
      <c r="AP80" s="32">
        <f>-('Heat X-changer Worksheet'!$F$20*'Heat X-changer Worksheet'!$F$21*($L$1-AP$3)/('Heat X-changer Worksheet'!$F$33*'Heat X-changer Worksheet'!$F$34)-$C80)</f>
        <v>50.958289213839421</v>
      </c>
      <c r="AQ80" s="32">
        <f>-('Heat X-changer Worksheet'!$F$20*'Heat X-changer Worksheet'!$F$21*($L$1-AQ$3)/('Heat X-changer Worksheet'!$F$33*'Heat X-changer Worksheet'!$F$34)-$C80)</f>
        <v>51.417127542439424</v>
      </c>
      <c r="AR80" s="32">
        <f>-('Heat X-changer Worksheet'!$F$20*'Heat X-changer Worksheet'!$F$21*($L$1-AR$3)/('Heat X-changer Worksheet'!$F$33*'Heat X-changer Worksheet'!$F$34)-$C80)</f>
        <v>51.875965871039433</v>
      </c>
      <c r="AS80" s="32">
        <f>-('Heat X-changer Worksheet'!$F$20*'Heat X-changer Worksheet'!$F$21*($L$1-AS$3)/('Heat X-changer Worksheet'!$F$33*'Heat X-changer Worksheet'!$F$34)-$C80)</f>
        <v>52.334804199639436</v>
      </c>
      <c r="AT80" s="32">
        <f>-('Heat X-changer Worksheet'!$F$20*'Heat X-changer Worksheet'!$F$21*($L$1-AT$3)/('Heat X-changer Worksheet'!$F$33*'Heat X-changer Worksheet'!$F$34)-$C80)</f>
        <v>52.793642528239431</v>
      </c>
      <c r="AU80" s="32">
        <f>-('Heat X-changer Worksheet'!$F$20*'Heat X-changer Worksheet'!$F$21*($L$1-AU$3)/('Heat X-changer Worksheet'!$F$33*'Heat X-changer Worksheet'!$F$34)-$C80)</f>
        <v>53.252480856839441</v>
      </c>
      <c r="AV80" s="32">
        <f>-('Heat X-changer Worksheet'!$F$20*'Heat X-changer Worksheet'!$F$21*($L$1-AV$3)/('Heat X-changer Worksheet'!$F$33*'Heat X-changer Worksheet'!$F$34)-$C80)</f>
        <v>53.711319185439443</v>
      </c>
      <c r="AW80" s="32">
        <f>-('Heat X-changer Worksheet'!$F$20*'Heat X-changer Worksheet'!$F$21*($L$1-AW$3)/('Heat X-changer Worksheet'!$F$33*'Heat X-changer Worksheet'!$F$34)-$C80)</f>
        <v>54.170157514039452</v>
      </c>
      <c r="AX80" s="32">
        <f>-('Heat X-changer Worksheet'!$F$20*'Heat X-changer Worksheet'!$F$21*($L$1-AX$3)/('Heat X-changer Worksheet'!$F$33*'Heat X-changer Worksheet'!$F$34)-$C80)</f>
        <v>54.628995842639455</v>
      </c>
      <c r="AY80" s="32">
        <f>-('Heat X-changer Worksheet'!$F$20*'Heat X-changer Worksheet'!$F$21*($L$1-AY$3)/('Heat X-changer Worksheet'!$F$33*'Heat X-changer Worksheet'!$F$34)-$C80)</f>
        <v>55.087834171239464</v>
      </c>
      <c r="AZ80" s="32">
        <f>-('Heat X-changer Worksheet'!$F$20*'Heat X-changer Worksheet'!$F$21*($L$1-AZ$3)/('Heat X-changer Worksheet'!$F$33*'Heat X-changer Worksheet'!$F$34)-$C80)</f>
        <v>55.546672499839467</v>
      </c>
      <c r="BA80" s="32">
        <f>-('Heat X-changer Worksheet'!$F$20*'Heat X-changer Worksheet'!$F$21*($L$1-BA$3)/('Heat X-changer Worksheet'!$F$33*'Heat X-changer Worksheet'!$F$34)-$C80)</f>
        <v>56.005510828439469</v>
      </c>
      <c r="BB80" s="32">
        <f>-('Heat X-changer Worksheet'!$F$20*'Heat X-changer Worksheet'!$F$21*($L$1-BB$3)/('Heat X-changer Worksheet'!$F$33*'Heat X-changer Worksheet'!$F$34)-$C80)</f>
        <v>56.464349157039479</v>
      </c>
      <c r="BC80" s="32">
        <f>-('Heat X-changer Worksheet'!$F$20*'Heat X-changer Worksheet'!$F$21*($L$1-BC$3)/('Heat X-changer Worksheet'!$F$33*'Heat X-changer Worksheet'!$F$34)-$C80)</f>
        <v>56.923187485639481</v>
      </c>
      <c r="BD80" s="32">
        <f>-('Heat X-changer Worksheet'!$F$20*'Heat X-changer Worksheet'!$F$21*($L$1-BD$3)/('Heat X-changer Worksheet'!$F$33*'Heat X-changer Worksheet'!$F$34)-$C80)</f>
        <v>57.382025814239491</v>
      </c>
      <c r="BE80" s="32">
        <f>-('Heat X-changer Worksheet'!$F$20*'Heat X-changer Worksheet'!$F$21*($L$1-BE$3)/('Heat X-changer Worksheet'!$F$33*'Heat X-changer Worksheet'!$F$34)-$C80)</f>
        <v>57.840864142839493</v>
      </c>
      <c r="BF80" s="32">
        <f>-('Heat X-changer Worksheet'!$F$20*'Heat X-changer Worksheet'!$F$21*($L$1-BF$3)/('Heat X-changer Worksheet'!$F$33*'Heat X-changer Worksheet'!$F$34)-$C80)</f>
        <v>58.299702471439502</v>
      </c>
      <c r="BG80" s="32">
        <f>-('Heat X-changer Worksheet'!$F$20*'Heat X-changer Worksheet'!$F$21*($L$1-BG$3)/('Heat X-changer Worksheet'!$F$33*'Heat X-changer Worksheet'!$F$34)-$C80)</f>
        <v>58.758540800039505</v>
      </c>
      <c r="BH80" s="32">
        <f>-('Heat X-changer Worksheet'!$F$20*'Heat X-changer Worksheet'!$F$21*($L$1-BH$3)/('Heat X-changer Worksheet'!$F$33*'Heat X-changer Worksheet'!$F$34)-$C80)</f>
        <v>59.217379128639507</v>
      </c>
      <c r="BI80" s="32">
        <f>-('Heat X-changer Worksheet'!$F$20*'Heat X-changer Worksheet'!$F$21*($L$1-BI$3)/('Heat X-changer Worksheet'!$F$33*'Heat X-changer Worksheet'!$F$34)-$C80)</f>
        <v>59.676217457239517</v>
      </c>
      <c r="BJ80" s="32">
        <f>-('Heat X-changer Worksheet'!$F$20*'Heat X-changer Worksheet'!$F$21*($L$1-BJ$3)/('Heat X-changer Worksheet'!$F$33*'Heat X-changer Worksheet'!$F$34)-$C80)</f>
        <v>60.135055785839519</v>
      </c>
      <c r="BK80" s="32">
        <f>-('Heat X-changer Worksheet'!$F$20*'Heat X-changer Worksheet'!$F$21*($L$1-BK$3)/('Heat X-changer Worksheet'!$F$33*'Heat X-changer Worksheet'!$F$34)-$C80)</f>
        <v>60.593894114439529</v>
      </c>
      <c r="BL80" s="32">
        <f>-('Heat X-changer Worksheet'!$F$20*'Heat X-changer Worksheet'!$F$21*($L$1-BL$3)/('Heat X-changer Worksheet'!$F$33*'Heat X-changer Worksheet'!$F$34)-$C80)</f>
        <v>61.052732443039531</v>
      </c>
      <c r="BM80" s="32">
        <f>-('Heat X-changer Worksheet'!$F$20*'Heat X-changer Worksheet'!$F$21*($L$1-BM$3)/('Heat X-changer Worksheet'!$F$33*'Heat X-changer Worksheet'!$F$34)-$C80)</f>
        <v>61.511570771639533</v>
      </c>
      <c r="BN80" s="32">
        <f>-('Heat X-changer Worksheet'!$F$20*'Heat X-changer Worksheet'!$F$21*($L$1-BN$3)/('Heat X-changer Worksheet'!$F$33*'Heat X-changer Worksheet'!$F$34)-$C80)</f>
        <v>61.970409100239536</v>
      </c>
      <c r="BO80" s="32">
        <f>-('Heat X-changer Worksheet'!$F$20*'Heat X-changer Worksheet'!$F$21*($L$1-BO$3)/('Heat X-changer Worksheet'!$F$33*'Heat X-changer Worksheet'!$F$34)-$C80)</f>
        <v>62.429247428839545</v>
      </c>
      <c r="BP80" s="32">
        <f>-('Heat X-changer Worksheet'!$F$20*'Heat X-changer Worksheet'!$F$21*($L$1-BP$3)/('Heat X-changer Worksheet'!$F$33*'Heat X-changer Worksheet'!$F$34)-$C80)</f>
        <v>62.888085757439548</v>
      </c>
      <c r="BQ80" s="32">
        <f>-('Heat X-changer Worksheet'!$F$20*'Heat X-changer Worksheet'!$F$21*($L$1-BQ$3)/('Heat X-changer Worksheet'!$F$33*'Heat X-changer Worksheet'!$F$34)-$C80)</f>
        <v>63.34692408603955</v>
      </c>
      <c r="BR80" s="32">
        <f>-('Heat X-changer Worksheet'!$F$20*'Heat X-changer Worksheet'!$F$21*($L$1-BR$3)/('Heat X-changer Worksheet'!$F$33*'Heat X-changer Worksheet'!$F$34)-$C80)</f>
        <v>63.80576241463956</v>
      </c>
      <c r="BS80" s="32">
        <f>-('Heat X-changer Worksheet'!$F$20*'Heat X-changer Worksheet'!$F$21*($L$1-BS$3)/('Heat X-changer Worksheet'!$F$33*'Heat X-changer Worksheet'!$F$34)-$C80)</f>
        <v>64.264600743239555</v>
      </c>
      <c r="BT80" s="32">
        <f>-('Heat X-changer Worksheet'!$F$20*'Heat X-changer Worksheet'!$F$21*($L$1-BT$3)/('Heat X-changer Worksheet'!$F$33*'Heat X-changer Worksheet'!$F$34)-$C80)</f>
        <v>64.723439071839579</v>
      </c>
      <c r="BU80" s="32">
        <f>-('Heat X-changer Worksheet'!$F$20*'Heat X-changer Worksheet'!$F$21*($L$1-BU$3)/('Heat X-changer Worksheet'!$F$33*'Heat X-changer Worksheet'!$F$34)-$C80)</f>
        <v>65.182277400439574</v>
      </c>
      <c r="BV80" s="32">
        <f>-('Heat X-changer Worksheet'!$F$20*'Heat X-changer Worksheet'!$F$21*($L$1-BV$3)/('Heat X-changer Worksheet'!$F$33*'Heat X-changer Worksheet'!$F$34)-$C80)</f>
        <v>65.641115729039569</v>
      </c>
      <c r="BW80" s="32">
        <f>-('Heat X-changer Worksheet'!$F$20*'Heat X-changer Worksheet'!$F$21*($L$1-BW$3)/('Heat X-changer Worksheet'!$F$33*'Heat X-changer Worksheet'!$F$34)-$C80)</f>
        <v>66.099954057639593</v>
      </c>
      <c r="BX80" s="32">
        <f>-('Heat X-changer Worksheet'!$F$20*'Heat X-changer Worksheet'!$F$21*($L$1-BX$3)/('Heat X-changer Worksheet'!$F$33*'Heat X-changer Worksheet'!$F$34)-$C80)</f>
        <v>66.558792386239588</v>
      </c>
      <c r="BY80" s="32">
        <f>-('Heat X-changer Worksheet'!$F$20*'Heat X-changer Worksheet'!$F$21*($L$1-BY$3)/('Heat X-changer Worksheet'!$F$33*'Heat X-changer Worksheet'!$F$34)-$C80)</f>
        <v>67.017630714839598</v>
      </c>
      <c r="BZ80" s="32">
        <f>-('Heat X-changer Worksheet'!$F$20*'Heat X-changer Worksheet'!$F$21*($L$1-BZ$3)/('Heat X-changer Worksheet'!$F$33*'Heat X-changer Worksheet'!$F$34)-$C80)</f>
        <v>67.476469043439607</v>
      </c>
      <c r="CA80" s="32">
        <f>-('Heat X-changer Worksheet'!$F$20*'Heat X-changer Worksheet'!$F$21*($L$1-CA$3)/('Heat X-changer Worksheet'!$F$33*'Heat X-changer Worksheet'!$F$34)-$C80)</f>
        <v>67.935307372039603</v>
      </c>
      <c r="CB80" s="32">
        <f>-('Heat X-changer Worksheet'!$F$20*'Heat X-changer Worksheet'!$F$21*($L$1-CB$3)/('Heat X-changer Worksheet'!$F$33*'Heat X-changer Worksheet'!$F$34)-$C80)</f>
        <v>68.394145700639612</v>
      </c>
      <c r="CC80" s="32">
        <f>-('Heat X-changer Worksheet'!$F$20*'Heat X-changer Worksheet'!$F$21*($L$1-CC$3)/('Heat X-changer Worksheet'!$F$33*'Heat X-changer Worksheet'!$F$34)-$C80)</f>
        <v>68.852984029239622</v>
      </c>
      <c r="CD80" s="32">
        <f>-('Heat X-changer Worksheet'!$F$20*'Heat X-changer Worksheet'!$F$21*($L$1-CD$3)/('Heat X-changer Worksheet'!$F$33*'Heat X-changer Worksheet'!$F$34)-$C80)</f>
        <v>69.311822357839617</v>
      </c>
      <c r="CE80" s="32">
        <f>-('Heat X-changer Worksheet'!$F$20*'Heat X-changer Worksheet'!$F$21*($L$1-CE$3)/('Heat X-changer Worksheet'!$F$33*'Heat X-changer Worksheet'!$F$34)-$C80)</f>
        <v>69.770660686439612</v>
      </c>
      <c r="CF80" s="32">
        <f>-('Heat X-changer Worksheet'!$F$20*'Heat X-changer Worksheet'!$F$21*($L$1-CF$3)/('Heat X-changer Worksheet'!$F$33*'Heat X-changer Worksheet'!$F$34)-$C80)</f>
        <v>70.229499015039636</v>
      </c>
      <c r="CG80" s="32">
        <f>-('Heat X-changer Worksheet'!$F$20*'Heat X-changer Worksheet'!$F$21*($L$1-CG$3)/('Heat X-changer Worksheet'!$F$33*'Heat X-changer Worksheet'!$F$34)-$C80)</f>
        <v>70.688337343639631</v>
      </c>
      <c r="CH80" s="32">
        <f>-('Heat X-changer Worksheet'!$F$20*'Heat X-changer Worksheet'!$F$21*($L$1-CH$3)/('Heat X-changer Worksheet'!$F$33*'Heat X-changer Worksheet'!$F$34)-$C80)</f>
        <v>71.147175672239641</v>
      </c>
      <c r="CI80" s="32">
        <f>-('Heat X-changer Worksheet'!$F$20*'Heat X-changer Worksheet'!$F$21*($L$1-CI$3)/('Heat X-changer Worksheet'!$F$33*'Heat X-changer Worksheet'!$F$34)-$C80)</f>
        <v>71.60601400083965</v>
      </c>
      <c r="CJ80" s="32">
        <f>-('Heat X-changer Worksheet'!$F$20*'Heat X-changer Worksheet'!$F$21*($L$1-CJ$3)/('Heat X-changer Worksheet'!$F$33*'Heat X-changer Worksheet'!$F$34)-$C80)</f>
        <v>72.064852329439645</v>
      </c>
      <c r="CK80" s="32">
        <f>-('Heat X-changer Worksheet'!$F$20*'Heat X-changer Worksheet'!$F$21*($L$1-CK$3)/('Heat X-changer Worksheet'!$F$33*'Heat X-changer Worksheet'!$F$34)-$C80)</f>
        <v>72.523690658039655</v>
      </c>
      <c r="CL80" s="32">
        <f>-('Heat X-changer Worksheet'!$F$20*'Heat X-changer Worksheet'!$F$21*($L$1-CL$3)/('Heat X-changer Worksheet'!$F$33*'Heat X-changer Worksheet'!$F$34)-$C80)</f>
        <v>72.982528986639664</v>
      </c>
      <c r="CM80" s="32">
        <f>-('Heat X-changer Worksheet'!$F$20*'Heat X-changer Worksheet'!$F$21*($L$1-CM$3)/('Heat X-changer Worksheet'!$F$33*'Heat X-changer Worksheet'!$F$34)-$C80)</f>
        <v>73.44136731523966</v>
      </c>
      <c r="CN80" s="32">
        <f>-('Heat X-changer Worksheet'!$F$20*'Heat X-changer Worksheet'!$F$21*($L$1-CN$3)/('Heat X-changer Worksheet'!$F$33*'Heat X-changer Worksheet'!$F$34)-$C80)</f>
        <v>73.900205643839669</v>
      </c>
      <c r="CO80" s="32">
        <f>-('Heat X-changer Worksheet'!$F$20*'Heat X-changer Worksheet'!$F$21*($L$1-CO$3)/('Heat X-changer Worksheet'!$F$33*'Heat X-changer Worksheet'!$F$34)-$C80)</f>
        <v>74.359043972439679</v>
      </c>
      <c r="CP80" s="32">
        <f>-('Heat X-changer Worksheet'!$F$20*'Heat X-changer Worksheet'!$F$21*($L$1-CP$3)/('Heat X-changer Worksheet'!$F$33*'Heat X-changer Worksheet'!$F$34)-$C80)</f>
        <v>74.817882301039674</v>
      </c>
      <c r="CQ80" s="32">
        <f>-('Heat X-changer Worksheet'!$F$20*'Heat X-changer Worksheet'!$F$21*($L$1-CQ$3)/('Heat X-changer Worksheet'!$F$33*'Heat X-changer Worksheet'!$F$34)-$C80)</f>
        <v>75.276720629639684</v>
      </c>
      <c r="CR80" s="32">
        <f>-('Heat X-changer Worksheet'!$F$20*'Heat X-changer Worksheet'!$F$21*($L$1-CR$3)/('Heat X-changer Worksheet'!$F$33*'Heat X-changer Worksheet'!$F$34)-$C80)</f>
        <v>75.735558958239693</v>
      </c>
      <c r="CS80" s="32">
        <f>-('Heat X-changer Worksheet'!$F$20*'Heat X-changer Worksheet'!$F$21*($L$1-CS$3)/('Heat X-changer Worksheet'!$F$33*'Heat X-changer Worksheet'!$F$34)-$C80)</f>
        <v>76.194397286839688</v>
      </c>
      <c r="CT80" s="32">
        <f>-('Heat X-changer Worksheet'!$F$20*'Heat X-changer Worksheet'!$F$21*($L$1-CT$3)/('Heat X-changer Worksheet'!$F$33*'Heat X-changer Worksheet'!$F$34)-$C80)</f>
        <v>76.653235615439698</v>
      </c>
      <c r="CU80" s="32">
        <f>-('Heat X-changer Worksheet'!$F$20*'Heat X-changer Worksheet'!$F$21*($L$1-CU$3)/('Heat X-changer Worksheet'!$F$33*'Heat X-changer Worksheet'!$F$34)-$C80)</f>
        <v>77.112073944039707</v>
      </c>
      <c r="CV80" s="32">
        <f>-('Heat X-changer Worksheet'!$F$20*'Heat X-changer Worksheet'!$F$21*($L$1-CV$3)/('Heat X-changer Worksheet'!$F$33*'Heat X-changer Worksheet'!$F$34)-$C80)</f>
        <v>77.570912272639703</v>
      </c>
      <c r="CW80" s="32">
        <f>-('Heat X-changer Worksheet'!$F$20*'Heat X-changer Worksheet'!$F$21*($L$1-CW$3)/('Heat X-changer Worksheet'!$F$33*'Heat X-changer Worksheet'!$F$34)-$C80)</f>
        <v>78.029750601239712</v>
      </c>
      <c r="CX80" s="32">
        <f>-('Heat X-changer Worksheet'!$F$20*'Heat X-changer Worksheet'!$F$21*($L$1-CX$3)/('Heat X-changer Worksheet'!$F$33*'Heat X-changer Worksheet'!$F$34)-$C80)</f>
        <v>78.488588929839722</v>
      </c>
      <c r="CY80" s="32">
        <f>-('Heat X-changer Worksheet'!$F$20*'Heat X-changer Worksheet'!$F$21*($L$1-CY$3)/('Heat X-changer Worksheet'!$F$33*'Heat X-changer Worksheet'!$F$34)-$C80)</f>
        <v>78.947427258439731</v>
      </c>
      <c r="CZ80" s="32">
        <f>-('Heat X-changer Worksheet'!$F$20*'Heat X-changer Worksheet'!$F$21*($L$1-CZ$3)/('Heat X-changer Worksheet'!$F$33*'Heat X-changer Worksheet'!$F$34)-$C80)</f>
        <v>79.406265587039741</v>
      </c>
      <c r="DA80" s="32">
        <f>-('Heat X-changer Worksheet'!$F$20*'Heat X-changer Worksheet'!$F$21*($L$1-DA$3)/('Heat X-changer Worksheet'!$F$33*'Heat X-changer Worksheet'!$F$34)-$C80)</f>
        <v>79.865103915639736</v>
      </c>
      <c r="DB80" s="32">
        <f>-('Heat X-changer Worksheet'!$F$20*'Heat X-changer Worksheet'!$F$21*($L$1-DB$3)/('Heat X-changer Worksheet'!$F$33*'Heat X-changer Worksheet'!$F$34)-$C80)</f>
        <v>80.323942244239731</v>
      </c>
      <c r="DC80" s="32">
        <f>-('Heat X-changer Worksheet'!$F$20*'Heat X-changer Worksheet'!$F$21*($L$1-DC$3)/('Heat X-changer Worksheet'!$F$33*'Heat X-changer Worksheet'!$F$34)-$C80)</f>
        <v>80.782780572839741</v>
      </c>
      <c r="DD80" s="32">
        <f>-('Heat X-changer Worksheet'!$F$20*'Heat X-changer Worksheet'!$F$21*($L$1-DD$3)/('Heat X-changer Worksheet'!$F$33*'Heat X-changer Worksheet'!$F$34)-$C80)</f>
        <v>81.24161890143975</v>
      </c>
      <c r="DE80" s="32">
        <f>-('Heat X-changer Worksheet'!$F$20*'Heat X-changer Worksheet'!$F$21*($L$1-DE$3)/('Heat X-changer Worksheet'!$F$33*'Heat X-changer Worksheet'!$F$34)-$C80)</f>
        <v>81.70045723003976</v>
      </c>
      <c r="DF80" s="32">
        <f>-('Heat X-changer Worksheet'!$F$20*'Heat X-changer Worksheet'!$F$21*($L$1-DF$3)/('Heat X-changer Worksheet'!$F$33*'Heat X-changer Worksheet'!$F$34)-$C80)</f>
        <v>82.159295558639769</v>
      </c>
      <c r="DG80" s="32">
        <f>-('Heat X-changer Worksheet'!$F$20*'Heat X-changer Worksheet'!$F$21*($L$1-DG$3)/('Heat X-changer Worksheet'!$F$33*'Heat X-changer Worksheet'!$F$34)-$C80)</f>
        <v>82.618133887239765</v>
      </c>
      <c r="DH80" s="32">
        <f>-('Heat X-changer Worksheet'!$F$20*'Heat X-changer Worksheet'!$F$21*($L$1-DH$3)/('Heat X-changer Worksheet'!$F$33*'Heat X-changer Worksheet'!$F$34)-$C80)</f>
        <v>83.076972215839774</v>
      </c>
      <c r="DI80" s="32">
        <f>-('Heat X-changer Worksheet'!$F$20*'Heat X-changer Worksheet'!$F$21*($L$1-DI$3)/('Heat X-changer Worksheet'!$F$33*'Heat X-changer Worksheet'!$F$34)-$C80)</f>
        <v>83.535810544439784</v>
      </c>
      <c r="DJ80" s="32">
        <f>-('Heat X-changer Worksheet'!$F$20*'Heat X-changer Worksheet'!$F$21*($L$1-DJ$3)/('Heat X-changer Worksheet'!$F$33*'Heat X-changer Worksheet'!$F$34)-$C80)</f>
        <v>83.994648873039779</v>
      </c>
      <c r="DK80" s="32">
        <f>-('Heat X-changer Worksheet'!$F$20*'Heat X-changer Worksheet'!$F$21*($L$1-DK$3)/('Heat X-changer Worksheet'!$F$33*'Heat X-changer Worksheet'!$F$34)-$C80)</f>
        <v>84.453487201639788</v>
      </c>
      <c r="DL80" s="32">
        <f>-('Heat X-changer Worksheet'!$F$20*'Heat X-changer Worksheet'!$F$21*($L$1-DL$3)/('Heat X-changer Worksheet'!$F$33*'Heat X-changer Worksheet'!$F$34)-$C80)</f>
        <v>84.912325530239798</v>
      </c>
      <c r="DM80" s="32">
        <f>-('Heat X-changer Worksheet'!$F$20*'Heat X-changer Worksheet'!$F$21*($L$1-DM$3)/('Heat X-changer Worksheet'!$F$33*'Heat X-changer Worksheet'!$F$34)-$C80)</f>
        <v>85.371163858839793</v>
      </c>
      <c r="DN80" s="32">
        <f>-('Heat X-changer Worksheet'!$F$20*'Heat X-changer Worksheet'!$F$21*($L$1-DN$3)/('Heat X-changer Worksheet'!$F$33*'Heat X-changer Worksheet'!$F$34)-$C80)</f>
        <v>85.830002187439803</v>
      </c>
      <c r="DO80" s="32">
        <f>-('Heat X-changer Worksheet'!$F$20*'Heat X-changer Worksheet'!$F$21*($L$1-DO$3)/('Heat X-changer Worksheet'!$F$33*'Heat X-changer Worksheet'!$F$34)-$C80)</f>
        <v>86.288840516039812</v>
      </c>
      <c r="DP80" s="32">
        <f>-('Heat X-changer Worksheet'!$F$20*'Heat X-changer Worksheet'!$F$21*($L$1-DP$3)/('Heat X-changer Worksheet'!$F$33*'Heat X-changer Worksheet'!$F$34)-$C80)</f>
        <v>86.747678844639807</v>
      </c>
      <c r="DQ80" s="32">
        <f>-('Heat X-changer Worksheet'!$F$20*'Heat X-changer Worksheet'!$F$21*($L$1-DQ$3)/('Heat X-changer Worksheet'!$F$33*'Heat X-changer Worksheet'!$F$34)-$C80)</f>
        <v>87.206517173239817</v>
      </c>
      <c r="DR80" s="32">
        <f>-('Heat X-changer Worksheet'!$F$20*'Heat X-changer Worksheet'!$F$21*($L$1-DR$3)/('Heat X-changer Worksheet'!$F$33*'Heat X-changer Worksheet'!$F$34)-$C80)</f>
        <v>87.665355501839827</v>
      </c>
      <c r="DS80" s="32">
        <f>-('Heat X-changer Worksheet'!$F$20*'Heat X-changer Worksheet'!$F$21*($L$1-DS$3)/('Heat X-changer Worksheet'!$F$33*'Heat X-changer Worksheet'!$F$34)-$C80)</f>
        <v>88.124193830439822</v>
      </c>
      <c r="DT80" s="32">
        <f>-('Heat X-changer Worksheet'!$F$20*'Heat X-changer Worksheet'!$F$21*($L$1-DT$3)/('Heat X-changer Worksheet'!$F$33*'Heat X-changer Worksheet'!$F$34)-$C80)</f>
        <v>88.583032159039831</v>
      </c>
      <c r="DU80" s="32">
        <f>-('Heat X-changer Worksheet'!$F$20*'Heat X-changer Worksheet'!$F$21*($L$1-DU$3)/('Heat X-changer Worksheet'!$F$33*'Heat X-changer Worksheet'!$F$34)-$C80)</f>
        <v>89.041870487639841</v>
      </c>
      <c r="DV80" s="32">
        <f>-('Heat X-changer Worksheet'!$F$20*'Heat X-changer Worksheet'!$F$21*($L$1-DV$3)/('Heat X-changer Worksheet'!$F$33*'Heat X-changer Worksheet'!$F$34)-$C80)</f>
        <v>89.500708816239836</v>
      </c>
      <c r="DW80" s="32">
        <f>-('Heat X-changer Worksheet'!$F$20*'Heat X-changer Worksheet'!$F$21*($L$1-DW$3)/('Heat X-changer Worksheet'!$F$33*'Heat X-changer Worksheet'!$F$34)-$C80)</f>
        <v>89.959547144839846</v>
      </c>
      <c r="DX80" s="32">
        <f>-('Heat X-changer Worksheet'!$F$20*'Heat X-changer Worksheet'!$F$21*($L$1-DX$3)/('Heat X-changer Worksheet'!$F$33*'Heat X-changer Worksheet'!$F$34)-$C80)</f>
        <v>90.418385473439855</v>
      </c>
      <c r="DY80" s="32">
        <f>-('Heat X-changer Worksheet'!$F$20*'Heat X-changer Worksheet'!$F$21*($L$1-DY$3)/('Heat X-changer Worksheet'!$F$33*'Heat X-changer Worksheet'!$F$34)-$C80)</f>
        <v>90.87722380203985</v>
      </c>
      <c r="DZ80" s="32">
        <f>-('Heat X-changer Worksheet'!$F$20*'Heat X-changer Worksheet'!$F$21*($L$1-DZ$3)/('Heat X-changer Worksheet'!$F$33*'Heat X-changer Worksheet'!$F$34)-$C80)</f>
        <v>91.33606213063986</v>
      </c>
      <c r="EA80" s="32">
        <f>-('Heat X-changer Worksheet'!$F$20*'Heat X-changer Worksheet'!$F$21*($L$1-EA$3)/('Heat X-changer Worksheet'!$F$33*'Heat X-changer Worksheet'!$F$34)-$C80)</f>
        <v>91.794900459239869</v>
      </c>
      <c r="EB80" s="32">
        <f>-('Heat X-changer Worksheet'!$F$20*'Heat X-changer Worksheet'!$F$21*($L$1-EB$3)/('Heat X-changer Worksheet'!$F$33*'Heat X-changer Worksheet'!$F$34)-$C80)</f>
        <v>92.253738787839879</v>
      </c>
      <c r="EC80" s="32">
        <f>-('Heat X-changer Worksheet'!$F$20*'Heat X-changer Worksheet'!$F$21*($L$1-EC$3)/('Heat X-changer Worksheet'!$F$33*'Heat X-changer Worksheet'!$F$34)-$C80)</f>
        <v>92.712577116439874</v>
      </c>
      <c r="ED80" s="32">
        <f>-('Heat X-changer Worksheet'!$F$20*'Heat X-changer Worksheet'!$F$21*($L$1-ED$3)/('Heat X-changer Worksheet'!$F$33*'Heat X-changer Worksheet'!$F$34)-$C80)</f>
        <v>93.171415445039884</v>
      </c>
      <c r="EE80" s="32">
        <f>-('Heat X-changer Worksheet'!$F$20*'Heat X-changer Worksheet'!$F$21*($L$1-EE$3)/('Heat X-changer Worksheet'!$F$33*'Heat X-changer Worksheet'!$F$34)-$C80)</f>
        <v>93.630253773639893</v>
      </c>
      <c r="EF80" s="32">
        <f>-('Heat X-changer Worksheet'!$F$20*'Heat X-changer Worksheet'!$F$21*($L$1-EF$3)/('Heat X-changer Worksheet'!$F$33*'Heat X-changer Worksheet'!$F$34)-$C80)</f>
        <v>94.089092102239889</v>
      </c>
      <c r="EG80" s="32">
        <f>-('Heat X-changer Worksheet'!$F$20*'Heat X-changer Worksheet'!$F$21*($L$1-EG$3)/('Heat X-changer Worksheet'!$F$33*'Heat X-changer Worksheet'!$F$34)-$C80)</f>
        <v>94.547930430839898</v>
      </c>
      <c r="EH80" s="32">
        <f>-('Heat X-changer Worksheet'!$F$20*'Heat X-changer Worksheet'!$F$21*($L$1-EH$3)/('Heat X-changer Worksheet'!$F$33*'Heat X-changer Worksheet'!$F$34)-$C80)</f>
        <v>95.006768759439908</v>
      </c>
      <c r="EI80" s="32">
        <f>-('Heat X-changer Worksheet'!$F$20*'Heat X-changer Worksheet'!$F$21*($L$1-EI$3)/('Heat X-changer Worksheet'!$F$33*'Heat X-changer Worksheet'!$F$34)-$C80)</f>
        <v>95.465607088039917</v>
      </c>
      <c r="EJ80" s="32">
        <f>-('Heat X-changer Worksheet'!$F$20*'Heat X-changer Worksheet'!$F$21*($L$1-EJ$3)/('Heat X-changer Worksheet'!$F$33*'Heat X-changer Worksheet'!$F$34)-$C80)</f>
        <v>95.924445416639912</v>
      </c>
      <c r="EK80" s="32">
        <f>-('Heat X-changer Worksheet'!$F$20*'Heat X-changer Worksheet'!$F$21*($L$1-EK$3)/('Heat X-changer Worksheet'!$F$33*'Heat X-changer Worksheet'!$F$34)-$C80)</f>
        <v>96.383283745239922</v>
      </c>
      <c r="EL80" s="32">
        <f>-('Heat X-changer Worksheet'!$F$20*'Heat X-changer Worksheet'!$F$21*($L$1-EL$3)/('Heat X-changer Worksheet'!$F$33*'Heat X-changer Worksheet'!$F$34)-$C80)</f>
        <v>96.842122073839917</v>
      </c>
      <c r="EM80" s="32">
        <f>-('Heat X-changer Worksheet'!$F$20*'Heat X-changer Worksheet'!$F$21*($L$1-EM$3)/('Heat X-changer Worksheet'!$F$33*'Heat X-changer Worksheet'!$F$34)-$C80)</f>
        <v>97.300960402439927</v>
      </c>
      <c r="EN80" s="32">
        <f>-('Heat X-changer Worksheet'!$F$20*'Heat X-changer Worksheet'!$F$21*($L$1-EN$3)/('Heat X-changer Worksheet'!$F$33*'Heat X-changer Worksheet'!$F$34)-$C80)</f>
        <v>97.759798731039936</v>
      </c>
    </row>
    <row r="81" spans="3:144">
      <c r="C81" s="30">
        <f>C80-1</f>
        <v>103</v>
      </c>
      <c r="D81" s="32">
        <f>-('Heat X-changer Worksheet'!$F$20*'Heat X-changer Worksheet'!$F$21*($L$1-D$3)/('Heat X-changer Worksheet'!$F$33*'Heat X-changer Worksheet'!$F$34)-$C81)</f>
        <v>32.522432727039217</v>
      </c>
      <c r="E81" s="32">
        <f>-('Heat X-changer Worksheet'!$F$20*'Heat X-changer Worksheet'!$F$21*($L$1-E$3)/('Heat X-changer Worksheet'!$F$33*'Heat X-changer Worksheet'!$F$34)-$C81)</f>
        <v>32.981271055639226</v>
      </c>
      <c r="F81" s="32">
        <f>-('Heat X-changer Worksheet'!$F$20*'Heat X-changer Worksheet'!$F$21*($L$1-F$3)/('Heat X-changer Worksheet'!$F$33*'Heat X-changer Worksheet'!$F$34)-$C81)</f>
        <v>33.440109384239236</v>
      </c>
      <c r="G81" s="32">
        <f>-('Heat X-changer Worksheet'!$F$20*'Heat X-changer Worksheet'!$F$21*($L$1-G$3)/('Heat X-changer Worksheet'!$F$33*'Heat X-changer Worksheet'!$F$34)-$C81)</f>
        <v>33.898947712839231</v>
      </c>
      <c r="H81" s="32">
        <f>-('Heat X-changer Worksheet'!$F$20*'Heat X-changer Worksheet'!$F$21*($L$1-H$3)/('Heat X-changer Worksheet'!$F$33*'Heat X-changer Worksheet'!$F$34)-$C81)</f>
        <v>34.35778604143924</v>
      </c>
      <c r="I81" s="32">
        <f>-('Heat X-changer Worksheet'!$F$20*'Heat X-changer Worksheet'!$F$21*($L$1-I$3)/('Heat X-changer Worksheet'!$F$33*'Heat X-changer Worksheet'!$F$34)-$C81)</f>
        <v>34.81662437003925</v>
      </c>
      <c r="J81" s="32">
        <f>-('Heat X-changer Worksheet'!$F$20*'Heat X-changer Worksheet'!$F$21*($L$1-J$3)/('Heat X-changer Worksheet'!$F$33*'Heat X-changer Worksheet'!$F$34)-$C81)</f>
        <v>35.275462698639259</v>
      </c>
      <c r="K81" s="32">
        <f>-('Heat X-changer Worksheet'!$F$20*'Heat X-changer Worksheet'!$F$21*($L$1-K$3)/('Heat X-changer Worksheet'!$F$33*'Heat X-changer Worksheet'!$F$34)-$C81)</f>
        <v>35.734301027239255</v>
      </c>
      <c r="L81" s="32">
        <f>-('Heat X-changer Worksheet'!$F$20*'Heat X-changer Worksheet'!$F$21*($L$1-L$3)/('Heat X-changer Worksheet'!$F$33*'Heat X-changer Worksheet'!$F$34)-$C81)</f>
        <v>36.193139355839264</v>
      </c>
      <c r="M81" s="32">
        <f>-('Heat X-changer Worksheet'!$F$20*'Heat X-changer Worksheet'!$F$21*($L$1-M$3)/('Heat X-changer Worksheet'!$F$33*'Heat X-changer Worksheet'!$F$34)-$C81)</f>
        <v>36.651977684439274</v>
      </c>
      <c r="N81" s="32">
        <f>-('Heat X-changer Worksheet'!$F$20*'Heat X-changer Worksheet'!$F$21*($L$1-N$3)/('Heat X-changer Worksheet'!$F$33*'Heat X-changer Worksheet'!$F$34)-$C81)</f>
        <v>37.110816013039269</v>
      </c>
      <c r="O81" s="32">
        <f>-('Heat X-changer Worksheet'!$F$20*'Heat X-changer Worksheet'!$F$21*($L$1-O$3)/('Heat X-changer Worksheet'!$F$33*'Heat X-changer Worksheet'!$F$34)-$C81)</f>
        <v>37.569654341639279</v>
      </c>
      <c r="P81" s="32">
        <f>-('Heat X-changer Worksheet'!$F$20*'Heat X-changer Worksheet'!$F$21*($L$1-P$3)/('Heat X-changer Worksheet'!$F$33*'Heat X-changer Worksheet'!$F$34)-$C81)</f>
        <v>38.028492670239288</v>
      </c>
      <c r="Q81" s="32">
        <f>-('Heat X-changer Worksheet'!$F$20*'Heat X-changer Worksheet'!$F$21*($L$1-Q$3)/('Heat X-changer Worksheet'!$F$33*'Heat X-changer Worksheet'!$F$34)-$C81)</f>
        <v>38.487330998839298</v>
      </c>
      <c r="R81" s="32">
        <f>-('Heat X-changer Worksheet'!$F$20*'Heat X-changer Worksheet'!$F$21*($L$1-R$3)/('Heat X-changer Worksheet'!$F$33*'Heat X-changer Worksheet'!$F$34)-$C81)</f>
        <v>38.946169327439293</v>
      </c>
      <c r="S81" s="32">
        <f>-('Heat X-changer Worksheet'!$F$20*'Heat X-changer Worksheet'!$F$21*($L$1-S$3)/('Heat X-changer Worksheet'!$F$33*'Heat X-changer Worksheet'!$F$34)-$C81)</f>
        <v>39.405007656039302</v>
      </c>
      <c r="T81" s="32">
        <f>-('Heat X-changer Worksheet'!$F$20*'Heat X-changer Worksheet'!$F$21*($L$1-T$3)/('Heat X-changer Worksheet'!$F$33*'Heat X-changer Worksheet'!$F$34)-$C81)</f>
        <v>39.863845984639305</v>
      </c>
      <c r="U81" s="32">
        <f>-('Heat X-changer Worksheet'!$F$20*'Heat X-changer Worksheet'!$F$21*($L$1-U$3)/('Heat X-changer Worksheet'!$F$33*'Heat X-changer Worksheet'!$F$34)-$C81)</f>
        <v>40.322684313239314</v>
      </c>
      <c r="V81" s="32">
        <f>-('Heat X-changer Worksheet'!$F$20*'Heat X-changer Worksheet'!$F$21*($L$1-V$3)/('Heat X-changer Worksheet'!$F$33*'Heat X-changer Worksheet'!$F$34)-$C81)</f>
        <v>40.781522641839317</v>
      </c>
      <c r="W81" s="32">
        <f>-('Heat X-changer Worksheet'!$F$20*'Heat X-changer Worksheet'!$F$21*($L$1-W$3)/('Heat X-changer Worksheet'!$F$33*'Heat X-changer Worksheet'!$F$34)-$C81)</f>
        <v>41.240360970439326</v>
      </c>
      <c r="X81" s="32">
        <f>-('Heat X-changer Worksheet'!$F$20*'Heat X-changer Worksheet'!$F$21*($L$1-X$3)/('Heat X-changer Worksheet'!$F$33*'Heat X-changer Worksheet'!$F$34)-$C81)</f>
        <v>41.699199299039329</v>
      </c>
      <c r="Y81" s="32">
        <f>-('Heat X-changer Worksheet'!$F$20*'Heat X-changer Worksheet'!$F$21*($L$1-Y$3)/('Heat X-changer Worksheet'!$F$33*'Heat X-changer Worksheet'!$F$34)-$C81)</f>
        <v>42.158037627639331</v>
      </c>
      <c r="Z81" s="32">
        <f>-('Heat X-changer Worksheet'!$F$20*'Heat X-changer Worksheet'!$F$21*($L$1-Z$3)/('Heat X-changer Worksheet'!$F$33*'Heat X-changer Worksheet'!$F$34)-$C81)</f>
        <v>42.61687595623934</v>
      </c>
      <c r="AA81" s="32">
        <f>-('Heat X-changer Worksheet'!$F$20*'Heat X-changer Worksheet'!$F$21*($L$1-AA$3)/('Heat X-changer Worksheet'!$F$33*'Heat X-changer Worksheet'!$F$34)-$C81)</f>
        <v>43.075714284839343</v>
      </c>
      <c r="AB81" s="32">
        <f>-('Heat X-changer Worksheet'!$F$20*'Heat X-changer Worksheet'!$F$21*($L$1-AB$3)/('Heat X-changer Worksheet'!$F$33*'Heat X-changer Worksheet'!$F$34)-$C81)</f>
        <v>43.534552613439345</v>
      </c>
      <c r="AC81" s="32">
        <f>-('Heat X-changer Worksheet'!$F$20*'Heat X-changer Worksheet'!$F$21*($L$1-AC$3)/('Heat X-changer Worksheet'!$F$33*'Heat X-changer Worksheet'!$F$34)-$C81)</f>
        <v>43.993390942039348</v>
      </c>
      <c r="AD81" s="32">
        <f>-('Heat X-changer Worksheet'!$F$20*'Heat X-changer Worksheet'!$F$21*($L$1-AD$3)/('Heat X-changer Worksheet'!$F$33*'Heat X-changer Worksheet'!$F$34)-$C81)</f>
        <v>44.452229270639357</v>
      </c>
      <c r="AE81" s="32">
        <f>-('Heat X-changer Worksheet'!$F$20*'Heat X-changer Worksheet'!$F$21*($L$1-AE$3)/('Heat X-changer Worksheet'!$F$33*'Heat X-changer Worksheet'!$F$34)-$C81)</f>
        <v>44.91106759923936</v>
      </c>
      <c r="AF81" s="32">
        <f>-('Heat X-changer Worksheet'!$F$20*'Heat X-changer Worksheet'!$F$21*($L$1-AF$3)/('Heat X-changer Worksheet'!$F$33*'Heat X-changer Worksheet'!$F$34)-$C81)</f>
        <v>45.369905927839362</v>
      </c>
      <c r="AG81" s="32">
        <f>-('Heat X-changer Worksheet'!$F$20*'Heat X-changer Worksheet'!$F$21*($L$1-AG$3)/('Heat X-changer Worksheet'!$F$33*'Heat X-changer Worksheet'!$F$34)-$C81)</f>
        <v>45.828744256439371</v>
      </c>
      <c r="AH81" s="32">
        <f>-('Heat X-changer Worksheet'!$F$20*'Heat X-changer Worksheet'!$F$21*($L$1-AH$3)/('Heat X-changer Worksheet'!$F$33*'Heat X-changer Worksheet'!$F$34)-$C81)</f>
        <v>46.287582585039374</v>
      </c>
      <c r="AI81" s="32">
        <f>-('Heat X-changer Worksheet'!$F$20*'Heat X-changer Worksheet'!$F$21*($L$1-AI$3)/('Heat X-changer Worksheet'!$F$33*'Heat X-changer Worksheet'!$F$34)-$C81)</f>
        <v>46.746420913639383</v>
      </c>
      <c r="AJ81" s="32">
        <f>-('Heat X-changer Worksheet'!$F$20*'Heat X-changer Worksheet'!$F$21*($L$1-AJ$3)/('Heat X-changer Worksheet'!$F$33*'Heat X-changer Worksheet'!$F$34)-$C81)</f>
        <v>47.205259242239386</v>
      </c>
      <c r="AK81" s="32">
        <f>-('Heat X-changer Worksheet'!$F$20*'Heat X-changer Worksheet'!$F$21*($L$1-AK$3)/('Heat X-changer Worksheet'!$F$33*'Heat X-changer Worksheet'!$F$34)-$C81)</f>
        <v>47.664097570839395</v>
      </c>
      <c r="AL81" s="32">
        <f>-('Heat X-changer Worksheet'!$F$20*'Heat X-changer Worksheet'!$F$21*($L$1-AL$3)/('Heat X-changer Worksheet'!$F$33*'Heat X-changer Worksheet'!$F$34)-$C81)</f>
        <v>48.122935899439398</v>
      </c>
      <c r="AM81" s="32">
        <f>-('Heat X-changer Worksheet'!$F$20*'Heat X-changer Worksheet'!$F$21*($L$1-AM$3)/('Heat X-changer Worksheet'!$F$33*'Heat X-changer Worksheet'!$F$34)-$C81)</f>
        <v>48.5817742280394</v>
      </c>
      <c r="AN81" s="32">
        <f>-('Heat X-changer Worksheet'!$F$20*'Heat X-changer Worksheet'!$F$21*($L$1-AN$3)/('Heat X-changer Worksheet'!$F$33*'Heat X-changer Worksheet'!$F$34)-$C81)</f>
        <v>49.04061255663941</v>
      </c>
      <c r="AO81" s="32">
        <f>-('Heat X-changer Worksheet'!$F$20*'Heat X-changer Worksheet'!$F$21*($L$1-AO$3)/('Heat X-changer Worksheet'!$F$33*'Heat X-changer Worksheet'!$F$34)-$C81)</f>
        <v>49.499450885239412</v>
      </c>
      <c r="AP81" s="32">
        <f>-('Heat X-changer Worksheet'!$F$20*'Heat X-changer Worksheet'!$F$21*($L$1-AP$3)/('Heat X-changer Worksheet'!$F$33*'Heat X-changer Worksheet'!$F$34)-$C81)</f>
        <v>49.958289213839421</v>
      </c>
      <c r="AQ81" s="32">
        <f>-('Heat X-changer Worksheet'!$F$20*'Heat X-changer Worksheet'!$F$21*($L$1-AQ$3)/('Heat X-changer Worksheet'!$F$33*'Heat X-changer Worksheet'!$F$34)-$C81)</f>
        <v>50.417127542439424</v>
      </c>
      <c r="AR81" s="32">
        <f>-('Heat X-changer Worksheet'!$F$20*'Heat X-changer Worksheet'!$F$21*($L$1-AR$3)/('Heat X-changer Worksheet'!$F$33*'Heat X-changer Worksheet'!$F$34)-$C81)</f>
        <v>50.875965871039433</v>
      </c>
      <c r="AS81" s="32">
        <f>-('Heat X-changer Worksheet'!$F$20*'Heat X-changer Worksheet'!$F$21*($L$1-AS$3)/('Heat X-changer Worksheet'!$F$33*'Heat X-changer Worksheet'!$F$34)-$C81)</f>
        <v>51.334804199639436</v>
      </c>
      <c r="AT81" s="32">
        <f>-('Heat X-changer Worksheet'!$F$20*'Heat X-changer Worksheet'!$F$21*($L$1-AT$3)/('Heat X-changer Worksheet'!$F$33*'Heat X-changer Worksheet'!$F$34)-$C81)</f>
        <v>51.793642528239431</v>
      </c>
      <c r="AU81" s="32">
        <f>-('Heat X-changer Worksheet'!$F$20*'Heat X-changer Worksheet'!$F$21*($L$1-AU$3)/('Heat X-changer Worksheet'!$F$33*'Heat X-changer Worksheet'!$F$34)-$C81)</f>
        <v>52.252480856839441</v>
      </c>
      <c r="AV81" s="32">
        <f>-('Heat X-changer Worksheet'!$F$20*'Heat X-changer Worksheet'!$F$21*($L$1-AV$3)/('Heat X-changer Worksheet'!$F$33*'Heat X-changer Worksheet'!$F$34)-$C81)</f>
        <v>52.711319185439443</v>
      </c>
      <c r="AW81" s="32">
        <f>-('Heat X-changer Worksheet'!$F$20*'Heat X-changer Worksheet'!$F$21*($L$1-AW$3)/('Heat X-changer Worksheet'!$F$33*'Heat X-changer Worksheet'!$F$34)-$C81)</f>
        <v>53.170157514039452</v>
      </c>
      <c r="AX81" s="32">
        <f>-('Heat X-changer Worksheet'!$F$20*'Heat X-changer Worksheet'!$F$21*($L$1-AX$3)/('Heat X-changer Worksheet'!$F$33*'Heat X-changer Worksheet'!$F$34)-$C81)</f>
        <v>53.628995842639455</v>
      </c>
      <c r="AY81" s="32">
        <f>-('Heat X-changer Worksheet'!$F$20*'Heat X-changer Worksheet'!$F$21*($L$1-AY$3)/('Heat X-changer Worksheet'!$F$33*'Heat X-changer Worksheet'!$F$34)-$C81)</f>
        <v>54.087834171239464</v>
      </c>
      <c r="AZ81" s="32">
        <f>-('Heat X-changer Worksheet'!$F$20*'Heat X-changer Worksheet'!$F$21*($L$1-AZ$3)/('Heat X-changer Worksheet'!$F$33*'Heat X-changer Worksheet'!$F$34)-$C81)</f>
        <v>54.546672499839467</v>
      </c>
      <c r="BA81" s="32">
        <f>-('Heat X-changer Worksheet'!$F$20*'Heat X-changer Worksheet'!$F$21*($L$1-BA$3)/('Heat X-changer Worksheet'!$F$33*'Heat X-changer Worksheet'!$F$34)-$C81)</f>
        <v>55.005510828439469</v>
      </c>
      <c r="BB81" s="32">
        <f>-('Heat X-changer Worksheet'!$F$20*'Heat X-changer Worksheet'!$F$21*($L$1-BB$3)/('Heat X-changer Worksheet'!$F$33*'Heat X-changer Worksheet'!$F$34)-$C81)</f>
        <v>55.464349157039479</v>
      </c>
      <c r="BC81" s="32">
        <f>-('Heat X-changer Worksheet'!$F$20*'Heat X-changer Worksheet'!$F$21*($L$1-BC$3)/('Heat X-changer Worksheet'!$F$33*'Heat X-changer Worksheet'!$F$34)-$C81)</f>
        <v>55.923187485639481</v>
      </c>
      <c r="BD81" s="32">
        <f>-('Heat X-changer Worksheet'!$F$20*'Heat X-changer Worksheet'!$F$21*($L$1-BD$3)/('Heat X-changer Worksheet'!$F$33*'Heat X-changer Worksheet'!$F$34)-$C81)</f>
        <v>56.382025814239491</v>
      </c>
      <c r="BE81" s="32">
        <f>-('Heat X-changer Worksheet'!$F$20*'Heat X-changer Worksheet'!$F$21*($L$1-BE$3)/('Heat X-changer Worksheet'!$F$33*'Heat X-changer Worksheet'!$F$34)-$C81)</f>
        <v>56.840864142839493</v>
      </c>
      <c r="BF81" s="32">
        <f>-('Heat X-changer Worksheet'!$F$20*'Heat X-changer Worksheet'!$F$21*($L$1-BF$3)/('Heat X-changer Worksheet'!$F$33*'Heat X-changer Worksheet'!$F$34)-$C81)</f>
        <v>57.299702471439502</v>
      </c>
      <c r="BG81" s="32">
        <f>-('Heat X-changer Worksheet'!$F$20*'Heat X-changer Worksheet'!$F$21*($L$1-BG$3)/('Heat X-changer Worksheet'!$F$33*'Heat X-changer Worksheet'!$F$34)-$C81)</f>
        <v>57.758540800039505</v>
      </c>
      <c r="BH81" s="32">
        <f>-('Heat X-changer Worksheet'!$F$20*'Heat X-changer Worksheet'!$F$21*($L$1-BH$3)/('Heat X-changer Worksheet'!$F$33*'Heat X-changer Worksheet'!$F$34)-$C81)</f>
        <v>58.217379128639507</v>
      </c>
      <c r="BI81" s="32">
        <f>-('Heat X-changer Worksheet'!$F$20*'Heat X-changer Worksheet'!$F$21*($L$1-BI$3)/('Heat X-changer Worksheet'!$F$33*'Heat X-changer Worksheet'!$F$34)-$C81)</f>
        <v>58.676217457239517</v>
      </c>
      <c r="BJ81" s="32">
        <f>-('Heat X-changer Worksheet'!$F$20*'Heat X-changer Worksheet'!$F$21*($L$1-BJ$3)/('Heat X-changer Worksheet'!$F$33*'Heat X-changer Worksheet'!$F$34)-$C81)</f>
        <v>59.135055785839519</v>
      </c>
      <c r="BK81" s="32">
        <f>-('Heat X-changer Worksheet'!$F$20*'Heat X-changer Worksheet'!$F$21*($L$1-BK$3)/('Heat X-changer Worksheet'!$F$33*'Heat X-changer Worksheet'!$F$34)-$C81)</f>
        <v>59.593894114439529</v>
      </c>
      <c r="BL81" s="32">
        <f>-('Heat X-changer Worksheet'!$F$20*'Heat X-changer Worksheet'!$F$21*($L$1-BL$3)/('Heat X-changer Worksheet'!$F$33*'Heat X-changer Worksheet'!$F$34)-$C81)</f>
        <v>60.052732443039531</v>
      </c>
      <c r="BM81" s="32">
        <f>-('Heat X-changer Worksheet'!$F$20*'Heat X-changer Worksheet'!$F$21*($L$1-BM$3)/('Heat X-changer Worksheet'!$F$33*'Heat X-changer Worksheet'!$F$34)-$C81)</f>
        <v>60.511570771639533</v>
      </c>
      <c r="BN81" s="32">
        <f>-('Heat X-changer Worksheet'!$F$20*'Heat X-changer Worksheet'!$F$21*($L$1-BN$3)/('Heat X-changer Worksheet'!$F$33*'Heat X-changer Worksheet'!$F$34)-$C81)</f>
        <v>60.970409100239536</v>
      </c>
      <c r="BO81" s="32">
        <f>-('Heat X-changer Worksheet'!$F$20*'Heat X-changer Worksheet'!$F$21*($L$1-BO$3)/('Heat X-changer Worksheet'!$F$33*'Heat X-changer Worksheet'!$F$34)-$C81)</f>
        <v>61.429247428839545</v>
      </c>
      <c r="BP81" s="32">
        <f>-('Heat X-changer Worksheet'!$F$20*'Heat X-changer Worksheet'!$F$21*($L$1-BP$3)/('Heat X-changer Worksheet'!$F$33*'Heat X-changer Worksheet'!$F$34)-$C81)</f>
        <v>61.888085757439548</v>
      </c>
      <c r="BQ81" s="32">
        <f>-('Heat X-changer Worksheet'!$F$20*'Heat X-changer Worksheet'!$F$21*($L$1-BQ$3)/('Heat X-changer Worksheet'!$F$33*'Heat X-changer Worksheet'!$F$34)-$C81)</f>
        <v>62.34692408603955</v>
      </c>
      <c r="BR81" s="32">
        <f>-('Heat X-changer Worksheet'!$F$20*'Heat X-changer Worksheet'!$F$21*($L$1-BR$3)/('Heat X-changer Worksheet'!$F$33*'Heat X-changer Worksheet'!$F$34)-$C81)</f>
        <v>62.80576241463956</v>
      </c>
      <c r="BS81" s="32">
        <f>-('Heat X-changer Worksheet'!$F$20*'Heat X-changer Worksheet'!$F$21*($L$1-BS$3)/('Heat X-changer Worksheet'!$F$33*'Heat X-changer Worksheet'!$F$34)-$C81)</f>
        <v>63.264600743239562</v>
      </c>
      <c r="BT81" s="32">
        <f>-('Heat X-changer Worksheet'!$F$20*'Heat X-changer Worksheet'!$F$21*($L$1-BT$3)/('Heat X-changer Worksheet'!$F$33*'Heat X-changer Worksheet'!$F$34)-$C81)</f>
        <v>63.723439071839572</v>
      </c>
      <c r="BU81" s="32">
        <f>-('Heat X-changer Worksheet'!$F$20*'Heat X-changer Worksheet'!$F$21*($L$1-BU$3)/('Heat X-changer Worksheet'!$F$33*'Heat X-changer Worksheet'!$F$34)-$C81)</f>
        <v>64.182277400439574</v>
      </c>
      <c r="BV81" s="32">
        <f>-('Heat X-changer Worksheet'!$F$20*'Heat X-changer Worksheet'!$F$21*($L$1-BV$3)/('Heat X-changer Worksheet'!$F$33*'Heat X-changer Worksheet'!$F$34)-$C81)</f>
        <v>64.641115729039569</v>
      </c>
      <c r="BW81" s="32">
        <f>-('Heat X-changer Worksheet'!$F$20*'Heat X-changer Worksheet'!$F$21*($L$1-BW$3)/('Heat X-changer Worksheet'!$F$33*'Heat X-changer Worksheet'!$F$34)-$C81)</f>
        <v>65.099954057639593</v>
      </c>
      <c r="BX81" s="32">
        <f>-('Heat X-changer Worksheet'!$F$20*'Heat X-changer Worksheet'!$F$21*($L$1-BX$3)/('Heat X-changer Worksheet'!$F$33*'Heat X-changer Worksheet'!$F$34)-$C81)</f>
        <v>65.558792386239588</v>
      </c>
      <c r="BY81" s="32">
        <f>-('Heat X-changer Worksheet'!$F$20*'Heat X-changer Worksheet'!$F$21*($L$1-BY$3)/('Heat X-changer Worksheet'!$F$33*'Heat X-changer Worksheet'!$F$34)-$C81)</f>
        <v>66.017630714839598</v>
      </c>
      <c r="BZ81" s="32">
        <f>-('Heat X-changer Worksheet'!$F$20*'Heat X-changer Worksheet'!$F$21*($L$1-BZ$3)/('Heat X-changer Worksheet'!$F$33*'Heat X-changer Worksheet'!$F$34)-$C81)</f>
        <v>66.476469043439607</v>
      </c>
      <c r="CA81" s="32">
        <f>-('Heat X-changer Worksheet'!$F$20*'Heat X-changer Worksheet'!$F$21*($L$1-CA$3)/('Heat X-changer Worksheet'!$F$33*'Heat X-changer Worksheet'!$F$34)-$C81)</f>
        <v>66.935307372039603</v>
      </c>
      <c r="CB81" s="32">
        <f>-('Heat X-changer Worksheet'!$F$20*'Heat X-changer Worksheet'!$F$21*($L$1-CB$3)/('Heat X-changer Worksheet'!$F$33*'Heat X-changer Worksheet'!$F$34)-$C81)</f>
        <v>67.394145700639612</v>
      </c>
      <c r="CC81" s="32">
        <f>-('Heat X-changer Worksheet'!$F$20*'Heat X-changer Worksheet'!$F$21*($L$1-CC$3)/('Heat X-changer Worksheet'!$F$33*'Heat X-changer Worksheet'!$F$34)-$C81)</f>
        <v>67.852984029239622</v>
      </c>
      <c r="CD81" s="32">
        <f>-('Heat X-changer Worksheet'!$F$20*'Heat X-changer Worksheet'!$F$21*($L$1-CD$3)/('Heat X-changer Worksheet'!$F$33*'Heat X-changer Worksheet'!$F$34)-$C81)</f>
        <v>68.311822357839617</v>
      </c>
      <c r="CE81" s="32">
        <f>-('Heat X-changer Worksheet'!$F$20*'Heat X-changer Worksheet'!$F$21*($L$1-CE$3)/('Heat X-changer Worksheet'!$F$33*'Heat X-changer Worksheet'!$F$34)-$C81)</f>
        <v>68.770660686439612</v>
      </c>
      <c r="CF81" s="32">
        <f>-('Heat X-changer Worksheet'!$F$20*'Heat X-changer Worksheet'!$F$21*($L$1-CF$3)/('Heat X-changer Worksheet'!$F$33*'Heat X-changer Worksheet'!$F$34)-$C81)</f>
        <v>69.229499015039636</v>
      </c>
      <c r="CG81" s="32">
        <f>-('Heat X-changer Worksheet'!$F$20*'Heat X-changer Worksheet'!$F$21*($L$1-CG$3)/('Heat X-changer Worksheet'!$F$33*'Heat X-changer Worksheet'!$F$34)-$C81)</f>
        <v>69.688337343639631</v>
      </c>
      <c r="CH81" s="32">
        <f>-('Heat X-changer Worksheet'!$F$20*'Heat X-changer Worksheet'!$F$21*($L$1-CH$3)/('Heat X-changer Worksheet'!$F$33*'Heat X-changer Worksheet'!$F$34)-$C81)</f>
        <v>70.147175672239641</v>
      </c>
      <c r="CI81" s="32">
        <f>-('Heat X-changer Worksheet'!$F$20*'Heat X-changer Worksheet'!$F$21*($L$1-CI$3)/('Heat X-changer Worksheet'!$F$33*'Heat X-changer Worksheet'!$F$34)-$C81)</f>
        <v>70.60601400083965</v>
      </c>
      <c r="CJ81" s="32">
        <f>-('Heat X-changer Worksheet'!$F$20*'Heat X-changer Worksheet'!$F$21*($L$1-CJ$3)/('Heat X-changer Worksheet'!$F$33*'Heat X-changer Worksheet'!$F$34)-$C81)</f>
        <v>71.064852329439645</v>
      </c>
      <c r="CK81" s="32">
        <f>-('Heat X-changer Worksheet'!$F$20*'Heat X-changer Worksheet'!$F$21*($L$1-CK$3)/('Heat X-changer Worksheet'!$F$33*'Heat X-changer Worksheet'!$F$34)-$C81)</f>
        <v>71.523690658039655</v>
      </c>
      <c r="CL81" s="32">
        <f>-('Heat X-changer Worksheet'!$F$20*'Heat X-changer Worksheet'!$F$21*($L$1-CL$3)/('Heat X-changer Worksheet'!$F$33*'Heat X-changer Worksheet'!$F$34)-$C81)</f>
        <v>71.982528986639664</v>
      </c>
      <c r="CM81" s="32">
        <f>-('Heat X-changer Worksheet'!$F$20*'Heat X-changer Worksheet'!$F$21*($L$1-CM$3)/('Heat X-changer Worksheet'!$F$33*'Heat X-changer Worksheet'!$F$34)-$C81)</f>
        <v>72.44136731523966</v>
      </c>
      <c r="CN81" s="32">
        <f>-('Heat X-changer Worksheet'!$F$20*'Heat X-changer Worksheet'!$F$21*($L$1-CN$3)/('Heat X-changer Worksheet'!$F$33*'Heat X-changer Worksheet'!$F$34)-$C81)</f>
        <v>72.900205643839669</v>
      </c>
      <c r="CO81" s="32">
        <f>-('Heat X-changer Worksheet'!$F$20*'Heat X-changer Worksheet'!$F$21*($L$1-CO$3)/('Heat X-changer Worksheet'!$F$33*'Heat X-changer Worksheet'!$F$34)-$C81)</f>
        <v>73.359043972439679</v>
      </c>
      <c r="CP81" s="32">
        <f>-('Heat X-changer Worksheet'!$F$20*'Heat X-changer Worksheet'!$F$21*($L$1-CP$3)/('Heat X-changer Worksheet'!$F$33*'Heat X-changer Worksheet'!$F$34)-$C81)</f>
        <v>73.817882301039674</v>
      </c>
      <c r="CQ81" s="32">
        <f>-('Heat X-changer Worksheet'!$F$20*'Heat X-changer Worksheet'!$F$21*($L$1-CQ$3)/('Heat X-changer Worksheet'!$F$33*'Heat X-changer Worksheet'!$F$34)-$C81)</f>
        <v>74.276720629639684</v>
      </c>
      <c r="CR81" s="32">
        <f>-('Heat X-changer Worksheet'!$F$20*'Heat X-changer Worksheet'!$F$21*($L$1-CR$3)/('Heat X-changer Worksheet'!$F$33*'Heat X-changer Worksheet'!$F$34)-$C81)</f>
        <v>74.735558958239693</v>
      </c>
      <c r="CS81" s="32">
        <f>-('Heat X-changer Worksheet'!$F$20*'Heat X-changer Worksheet'!$F$21*($L$1-CS$3)/('Heat X-changer Worksheet'!$F$33*'Heat X-changer Worksheet'!$F$34)-$C81)</f>
        <v>75.194397286839688</v>
      </c>
      <c r="CT81" s="32">
        <f>-('Heat X-changer Worksheet'!$F$20*'Heat X-changer Worksheet'!$F$21*($L$1-CT$3)/('Heat X-changer Worksheet'!$F$33*'Heat X-changer Worksheet'!$F$34)-$C81)</f>
        <v>75.653235615439698</v>
      </c>
      <c r="CU81" s="32">
        <f>-('Heat X-changer Worksheet'!$F$20*'Heat X-changer Worksheet'!$F$21*($L$1-CU$3)/('Heat X-changer Worksheet'!$F$33*'Heat X-changer Worksheet'!$F$34)-$C81)</f>
        <v>76.112073944039707</v>
      </c>
      <c r="CV81" s="32">
        <f>-('Heat X-changer Worksheet'!$F$20*'Heat X-changer Worksheet'!$F$21*($L$1-CV$3)/('Heat X-changer Worksheet'!$F$33*'Heat X-changer Worksheet'!$F$34)-$C81)</f>
        <v>76.570912272639703</v>
      </c>
      <c r="CW81" s="32">
        <f>-('Heat X-changer Worksheet'!$F$20*'Heat X-changer Worksheet'!$F$21*($L$1-CW$3)/('Heat X-changer Worksheet'!$F$33*'Heat X-changer Worksheet'!$F$34)-$C81)</f>
        <v>77.029750601239712</v>
      </c>
      <c r="CX81" s="32">
        <f>-('Heat X-changer Worksheet'!$F$20*'Heat X-changer Worksheet'!$F$21*($L$1-CX$3)/('Heat X-changer Worksheet'!$F$33*'Heat X-changer Worksheet'!$F$34)-$C81)</f>
        <v>77.488588929839722</v>
      </c>
      <c r="CY81" s="32">
        <f>-('Heat X-changer Worksheet'!$F$20*'Heat X-changer Worksheet'!$F$21*($L$1-CY$3)/('Heat X-changer Worksheet'!$F$33*'Heat X-changer Worksheet'!$F$34)-$C81)</f>
        <v>77.947427258439731</v>
      </c>
      <c r="CZ81" s="32">
        <f>-('Heat X-changer Worksheet'!$F$20*'Heat X-changer Worksheet'!$F$21*($L$1-CZ$3)/('Heat X-changer Worksheet'!$F$33*'Heat X-changer Worksheet'!$F$34)-$C81)</f>
        <v>78.406265587039741</v>
      </c>
      <c r="DA81" s="32">
        <f>-('Heat X-changer Worksheet'!$F$20*'Heat X-changer Worksheet'!$F$21*($L$1-DA$3)/('Heat X-changer Worksheet'!$F$33*'Heat X-changer Worksheet'!$F$34)-$C81)</f>
        <v>78.865103915639736</v>
      </c>
      <c r="DB81" s="32">
        <f>-('Heat X-changer Worksheet'!$F$20*'Heat X-changer Worksheet'!$F$21*($L$1-DB$3)/('Heat X-changer Worksheet'!$F$33*'Heat X-changer Worksheet'!$F$34)-$C81)</f>
        <v>79.323942244239731</v>
      </c>
      <c r="DC81" s="32">
        <f>-('Heat X-changer Worksheet'!$F$20*'Heat X-changer Worksheet'!$F$21*($L$1-DC$3)/('Heat X-changer Worksheet'!$F$33*'Heat X-changer Worksheet'!$F$34)-$C81)</f>
        <v>79.782780572839741</v>
      </c>
      <c r="DD81" s="32">
        <f>-('Heat X-changer Worksheet'!$F$20*'Heat X-changer Worksheet'!$F$21*($L$1-DD$3)/('Heat X-changer Worksheet'!$F$33*'Heat X-changer Worksheet'!$F$34)-$C81)</f>
        <v>80.24161890143975</v>
      </c>
      <c r="DE81" s="32">
        <f>-('Heat X-changer Worksheet'!$F$20*'Heat X-changer Worksheet'!$F$21*($L$1-DE$3)/('Heat X-changer Worksheet'!$F$33*'Heat X-changer Worksheet'!$F$34)-$C81)</f>
        <v>80.70045723003976</v>
      </c>
      <c r="DF81" s="32">
        <f>-('Heat X-changer Worksheet'!$F$20*'Heat X-changer Worksheet'!$F$21*($L$1-DF$3)/('Heat X-changer Worksheet'!$F$33*'Heat X-changer Worksheet'!$F$34)-$C81)</f>
        <v>81.159295558639769</v>
      </c>
      <c r="DG81" s="32">
        <f>-('Heat X-changer Worksheet'!$F$20*'Heat X-changer Worksheet'!$F$21*($L$1-DG$3)/('Heat X-changer Worksheet'!$F$33*'Heat X-changer Worksheet'!$F$34)-$C81)</f>
        <v>81.618133887239765</v>
      </c>
      <c r="DH81" s="32">
        <f>-('Heat X-changer Worksheet'!$F$20*'Heat X-changer Worksheet'!$F$21*($L$1-DH$3)/('Heat X-changer Worksheet'!$F$33*'Heat X-changer Worksheet'!$F$34)-$C81)</f>
        <v>82.076972215839774</v>
      </c>
      <c r="DI81" s="32">
        <f>-('Heat X-changer Worksheet'!$F$20*'Heat X-changer Worksheet'!$F$21*($L$1-DI$3)/('Heat X-changer Worksheet'!$F$33*'Heat X-changer Worksheet'!$F$34)-$C81)</f>
        <v>82.535810544439784</v>
      </c>
      <c r="DJ81" s="32">
        <f>-('Heat X-changer Worksheet'!$F$20*'Heat X-changer Worksheet'!$F$21*($L$1-DJ$3)/('Heat X-changer Worksheet'!$F$33*'Heat X-changer Worksheet'!$F$34)-$C81)</f>
        <v>82.994648873039779</v>
      </c>
      <c r="DK81" s="32">
        <f>-('Heat X-changer Worksheet'!$F$20*'Heat X-changer Worksheet'!$F$21*($L$1-DK$3)/('Heat X-changer Worksheet'!$F$33*'Heat X-changer Worksheet'!$F$34)-$C81)</f>
        <v>83.453487201639788</v>
      </c>
      <c r="DL81" s="32">
        <f>-('Heat X-changer Worksheet'!$F$20*'Heat X-changer Worksheet'!$F$21*($L$1-DL$3)/('Heat X-changer Worksheet'!$F$33*'Heat X-changer Worksheet'!$F$34)-$C81)</f>
        <v>83.912325530239798</v>
      </c>
      <c r="DM81" s="32">
        <f>-('Heat X-changer Worksheet'!$F$20*'Heat X-changer Worksheet'!$F$21*($L$1-DM$3)/('Heat X-changer Worksheet'!$F$33*'Heat X-changer Worksheet'!$F$34)-$C81)</f>
        <v>84.371163858839793</v>
      </c>
      <c r="DN81" s="32">
        <f>-('Heat X-changer Worksheet'!$F$20*'Heat X-changer Worksheet'!$F$21*($L$1-DN$3)/('Heat X-changer Worksheet'!$F$33*'Heat X-changer Worksheet'!$F$34)-$C81)</f>
        <v>84.830002187439803</v>
      </c>
      <c r="DO81" s="32">
        <f>-('Heat X-changer Worksheet'!$F$20*'Heat X-changer Worksheet'!$F$21*($L$1-DO$3)/('Heat X-changer Worksheet'!$F$33*'Heat X-changer Worksheet'!$F$34)-$C81)</f>
        <v>85.288840516039812</v>
      </c>
      <c r="DP81" s="32">
        <f>-('Heat X-changer Worksheet'!$F$20*'Heat X-changer Worksheet'!$F$21*($L$1-DP$3)/('Heat X-changer Worksheet'!$F$33*'Heat X-changer Worksheet'!$F$34)-$C81)</f>
        <v>85.747678844639807</v>
      </c>
      <c r="DQ81" s="32">
        <f>-('Heat X-changer Worksheet'!$F$20*'Heat X-changer Worksheet'!$F$21*($L$1-DQ$3)/('Heat X-changer Worksheet'!$F$33*'Heat X-changer Worksheet'!$F$34)-$C81)</f>
        <v>86.206517173239817</v>
      </c>
      <c r="DR81" s="32">
        <f>-('Heat X-changer Worksheet'!$F$20*'Heat X-changer Worksheet'!$F$21*($L$1-DR$3)/('Heat X-changer Worksheet'!$F$33*'Heat X-changer Worksheet'!$F$34)-$C81)</f>
        <v>86.665355501839827</v>
      </c>
      <c r="DS81" s="32">
        <f>-('Heat X-changer Worksheet'!$F$20*'Heat X-changer Worksheet'!$F$21*($L$1-DS$3)/('Heat X-changer Worksheet'!$F$33*'Heat X-changer Worksheet'!$F$34)-$C81)</f>
        <v>87.124193830439822</v>
      </c>
      <c r="DT81" s="32">
        <f>-('Heat X-changer Worksheet'!$F$20*'Heat X-changer Worksheet'!$F$21*($L$1-DT$3)/('Heat X-changer Worksheet'!$F$33*'Heat X-changer Worksheet'!$F$34)-$C81)</f>
        <v>87.583032159039831</v>
      </c>
      <c r="DU81" s="32">
        <f>-('Heat X-changer Worksheet'!$F$20*'Heat X-changer Worksheet'!$F$21*($L$1-DU$3)/('Heat X-changer Worksheet'!$F$33*'Heat X-changer Worksheet'!$F$34)-$C81)</f>
        <v>88.041870487639841</v>
      </c>
      <c r="DV81" s="32">
        <f>-('Heat X-changer Worksheet'!$F$20*'Heat X-changer Worksheet'!$F$21*($L$1-DV$3)/('Heat X-changer Worksheet'!$F$33*'Heat X-changer Worksheet'!$F$34)-$C81)</f>
        <v>88.500708816239836</v>
      </c>
      <c r="DW81" s="32">
        <f>-('Heat X-changer Worksheet'!$F$20*'Heat X-changer Worksheet'!$F$21*($L$1-DW$3)/('Heat X-changer Worksheet'!$F$33*'Heat X-changer Worksheet'!$F$34)-$C81)</f>
        <v>88.959547144839846</v>
      </c>
      <c r="DX81" s="32">
        <f>-('Heat X-changer Worksheet'!$F$20*'Heat X-changer Worksheet'!$F$21*($L$1-DX$3)/('Heat X-changer Worksheet'!$F$33*'Heat X-changer Worksheet'!$F$34)-$C81)</f>
        <v>89.418385473439855</v>
      </c>
      <c r="DY81" s="32">
        <f>-('Heat X-changer Worksheet'!$F$20*'Heat X-changer Worksheet'!$F$21*($L$1-DY$3)/('Heat X-changer Worksheet'!$F$33*'Heat X-changer Worksheet'!$F$34)-$C81)</f>
        <v>89.87722380203985</v>
      </c>
      <c r="DZ81" s="32">
        <f>-('Heat X-changer Worksheet'!$F$20*'Heat X-changer Worksheet'!$F$21*($L$1-DZ$3)/('Heat X-changer Worksheet'!$F$33*'Heat X-changer Worksheet'!$F$34)-$C81)</f>
        <v>90.33606213063986</v>
      </c>
      <c r="EA81" s="32">
        <f>-('Heat X-changer Worksheet'!$F$20*'Heat X-changer Worksheet'!$F$21*($L$1-EA$3)/('Heat X-changer Worksheet'!$F$33*'Heat X-changer Worksheet'!$F$34)-$C81)</f>
        <v>90.794900459239869</v>
      </c>
      <c r="EB81" s="32">
        <f>-('Heat X-changer Worksheet'!$F$20*'Heat X-changer Worksheet'!$F$21*($L$1-EB$3)/('Heat X-changer Worksheet'!$F$33*'Heat X-changer Worksheet'!$F$34)-$C81)</f>
        <v>91.253738787839879</v>
      </c>
      <c r="EC81" s="32">
        <f>-('Heat X-changer Worksheet'!$F$20*'Heat X-changer Worksheet'!$F$21*($L$1-EC$3)/('Heat X-changer Worksheet'!$F$33*'Heat X-changer Worksheet'!$F$34)-$C81)</f>
        <v>91.712577116439874</v>
      </c>
      <c r="ED81" s="32">
        <f>-('Heat X-changer Worksheet'!$F$20*'Heat X-changer Worksheet'!$F$21*($L$1-ED$3)/('Heat X-changer Worksheet'!$F$33*'Heat X-changer Worksheet'!$F$34)-$C81)</f>
        <v>92.171415445039884</v>
      </c>
      <c r="EE81" s="32">
        <f>-('Heat X-changer Worksheet'!$F$20*'Heat X-changer Worksheet'!$F$21*($L$1-EE$3)/('Heat X-changer Worksheet'!$F$33*'Heat X-changer Worksheet'!$F$34)-$C81)</f>
        <v>92.630253773639893</v>
      </c>
      <c r="EF81" s="32">
        <f>-('Heat X-changer Worksheet'!$F$20*'Heat X-changer Worksheet'!$F$21*($L$1-EF$3)/('Heat X-changer Worksheet'!$F$33*'Heat X-changer Worksheet'!$F$34)-$C81)</f>
        <v>93.089092102239889</v>
      </c>
      <c r="EG81" s="32">
        <f>-('Heat X-changer Worksheet'!$F$20*'Heat X-changer Worksheet'!$F$21*($L$1-EG$3)/('Heat X-changer Worksheet'!$F$33*'Heat X-changer Worksheet'!$F$34)-$C81)</f>
        <v>93.547930430839898</v>
      </c>
      <c r="EH81" s="32">
        <f>-('Heat X-changer Worksheet'!$F$20*'Heat X-changer Worksheet'!$F$21*($L$1-EH$3)/('Heat X-changer Worksheet'!$F$33*'Heat X-changer Worksheet'!$F$34)-$C81)</f>
        <v>94.006768759439908</v>
      </c>
      <c r="EI81" s="32">
        <f>-('Heat X-changer Worksheet'!$F$20*'Heat X-changer Worksheet'!$F$21*($L$1-EI$3)/('Heat X-changer Worksheet'!$F$33*'Heat X-changer Worksheet'!$F$34)-$C81)</f>
        <v>94.465607088039917</v>
      </c>
      <c r="EJ81" s="32">
        <f>-('Heat X-changer Worksheet'!$F$20*'Heat X-changer Worksheet'!$F$21*($L$1-EJ$3)/('Heat X-changer Worksheet'!$F$33*'Heat X-changer Worksheet'!$F$34)-$C81)</f>
        <v>94.924445416639912</v>
      </c>
      <c r="EK81" s="32">
        <f>-('Heat X-changer Worksheet'!$F$20*'Heat X-changer Worksheet'!$F$21*($L$1-EK$3)/('Heat X-changer Worksheet'!$F$33*'Heat X-changer Worksheet'!$F$34)-$C81)</f>
        <v>95.383283745239922</v>
      </c>
      <c r="EL81" s="32">
        <f>-('Heat X-changer Worksheet'!$F$20*'Heat X-changer Worksheet'!$F$21*($L$1-EL$3)/('Heat X-changer Worksheet'!$F$33*'Heat X-changer Worksheet'!$F$34)-$C81)</f>
        <v>95.842122073839917</v>
      </c>
      <c r="EM81" s="32">
        <f>-('Heat X-changer Worksheet'!$F$20*'Heat X-changer Worksheet'!$F$21*($L$1-EM$3)/('Heat X-changer Worksheet'!$F$33*'Heat X-changer Worksheet'!$F$34)-$C81)</f>
        <v>96.300960402439927</v>
      </c>
      <c r="EN81" s="32">
        <f>-('Heat X-changer Worksheet'!$F$20*'Heat X-changer Worksheet'!$F$21*($L$1-EN$3)/('Heat X-changer Worksheet'!$F$33*'Heat X-changer Worksheet'!$F$34)-$C81)</f>
        <v>96.759798731039936</v>
      </c>
    </row>
    <row r="82" spans="3:144">
      <c r="C82" s="30">
        <f>C81-1</f>
        <v>102</v>
      </c>
      <c r="D82" s="32">
        <f>-('Heat X-changer Worksheet'!$F$20*'Heat X-changer Worksheet'!$F$21*($L$1-D$3)/('Heat X-changer Worksheet'!$F$33*'Heat X-changer Worksheet'!$F$34)-$C82)</f>
        <v>31.522432727039217</v>
      </c>
      <c r="E82" s="32">
        <f>-('Heat X-changer Worksheet'!$F$20*'Heat X-changer Worksheet'!$F$21*($L$1-E$3)/('Heat X-changer Worksheet'!$F$33*'Heat X-changer Worksheet'!$F$34)-$C82)</f>
        <v>31.981271055639226</v>
      </c>
      <c r="F82" s="32">
        <f>-('Heat X-changer Worksheet'!$F$20*'Heat X-changer Worksheet'!$F$21*($L$1-F$3)/('Heat X-changer Worksheet'!$F$33*'Heat X-changer Worksheet'!$F$34)-$C82)</f>
        <v>32.440109384239236</v>
      </c>
      <c r="G82" s="32">
        <f>-('Heat X-changer Worksheet'!$F$20*'Heat X-changer Worksheet'!$F$21*($L$1-G$3)/('Heat X-changer Worksheet'!$F$33*'Heat X-changer Worksheet'!$F$34)-$C82)</f>
        <v>32.898947712839231</v>
      </c>
      <c r="H82" s="32">
        <f>-('Heat X-changer Worksheet'!$F$20*'Heat X-changer Worksheet'!$F$21*($L$1-H$3)/('Heat X-changer Worksheet'!$F$33*'Heat X-changer Worksheet'!$F$34)-$C82)</f>
        <v>33.35778604143924</v>
      </c>
      <c r="I82" s="32">
        <f>-('Heat X-changer Worksheet'!$F$20*'Heat X-changer Worksheet'!$F$21*($L$1-I$3)/('Heat X-changer Worksheet'!$F$33*'Heat X-changer Worksheet'!$F$34)-$C82)</f>
        <v>33.81662437003925</v>
      </c>
      <c r="J82" s="32">
        <f>-('Heat X-changer Worksheet'!$F$20*'Heat X-changer Worksheet'!$F$21*($L$1-J$3)/('Heat X-changer Worksheet'!$F$33*'Heat X-changer Worksheet'!$F$34)-$C82)</f>
        <v>34.275462698639259</v>
      </c>
      <c r="K82" s="32">
        <f>-('Heat X-changer Worksheet'!$F$20*'Heat X-changer Worksheet'!$F$21*($L$1-K$3)/('Heat X-changer Worksheet'!$F$33*'Heat X-changer Worksheet'!$F$34)-$C82)</f>
        <v>34.734301027239255</v>
      </c>
      <c r="L82" s="32">
        <f>-('Heat X-changer Worksheet'!$F$20*'Heat X-changer Worksheet'!$F$21*($L$1-L$3)/('Heat X-changer Worksheet'!$F$33*'Heat X-changer Worksheet'!$F$34)-$C82)</f>
        <v>35.193139355839264</v>
      </c>
      <c r="M82" s="32">
        <f>-('Heat X-changer Worksheet'!$F$20*'Heat X-changer Worksheet'!$F$21*($L$1-M$3)/('Heat X-changer Worksheet'!$F$33*'Heat X-changer Worksheet'!$F$34)-$C82)</f>
        <v>35.651977684439274</v>
      </c>
      <c r="N82" s="32">
        <f>-('Heat X-changer Worksheet'!$F$20*'Heat X-changer Worksheet'!$F$21*($L$1-N$3)/('Heat X-changer Worksheet'!$F$33*'Heat X-changer Worksheet'!$F$34)-$C82)</f>
        <v>36.110816013039269</v>
      </c>
      <c r="O82" s="32">
        <f>-('Heat X-changer Worksheet'!$F$20*'Heat X-changer Worksheet'!$F$21*($L$1-O$3)/('Heat X-changer Worksheet'!$F$33*'Heat X-changer Worksheet'!$F$34)-$C82)</f>
        <v>36.569654341639279</v>
      </c>
      <c r="P82" s="32">
        <f>-('Heat X-changer Worksheet'!$F$20*'Heat X-changer Worksheet'!$F$21*($L$1-P$3)/('Heat X-changer Worksheet'!$F$33*'Heat X-changer Worksheet'!$F$34)-$C82)</f>
        <v>37.028492670239288</v>
      </c>
      <c r="Q82" s="32">
        <f>-('Heat X-changer Worksheet'!$F$20*'Heat X-changer Worksheet'!$F$21*($L$1-Q$3)/('Heat X-changer Worksheet'!$F$33*'Heat X-changer Worksheet'!$F$34)-$C82)</f>
        <v>37.487330998839298</v>
      </c>
      <c r="R82" s="32">
        <f>-('Heat X-changer Worksheet'!$F$20*'Heat X-changer Worksheet'!$F$21*($L$1-R$3)/('Heat X-changer Worksheet'!$F$33*'Heat X-changer Worksheet'!$F$34)-$C82)</f>
        <v>37.946169327439293</v>
      </c>
      <c r="S82" s="32">
        <f>-('Heat X-changer Worksheet'!$F$20*'Heat X-changer Worksheet'!$F$21*($L$1-S$3)/('Heat X-changer Worksheet'!$F$33*'Heat X-changer Worksheet'!$F$34)-$C82)</f>
        <v>38.405007656039302</v>
      </c>
      <c r="T82" s="32">
        <f>-('Heat X-changer Worksheet'!$F$20*'Heat X-changer Worksheet'!$F$21*($L$1-T$3)/('Heat X-changer Worksheet'!$F$33*'Heat X-changer Worksheet'!$F$34)-$C82)</f>
        <v>38.863845984639305</v>
      </c>
      <c r="U82" s="32">
        <f>-('Heat X-changer Worksheet'!$F$20*'Heat X-changer Worksheet'!$F$21*($L$1-U$3)/('Heat X-changer Worksheet'!$F$33*'Heat X-changer Worksheet'!$F$34)-$C82)</f>
        <v>39.322684313239314</v>
      </c>
      <c r="V82" s="32">
        <f>-('Heat X-changer Worksheet'!$F$20*'Heat X-changer Worksheet'!$F$21*($L$1-V$3)/('Heat X-changer Worksheet'!$F$33*'Heat X-changer Worksheet'!$F$34)-$C82)</f>
        <v>39.781522641839317</v>
      </c>
      <c r="W82" s="32">
        <f>-('Heat X-changer Worksheet'!$F$20*'Heat X-changer Worksheet'!$F$21*($L$1-W$3)/('Heat X-changer Worksheet'!$F$33*'Heat X-changer Worksheet'!$F$34)-$C82)</f>
        <v>40.240360970439326</v>
      </c>
      <c r="X82" s="32">
        <f>-('Heat X-changer Worksheet'!$F$20*'Heat X-changer Worksheet'!$F$21*($L$1-X$3)/('Heat X-changer Worksheet'!$F$33*'Heat X-changer Worksheet'!$F$34)-$C82)</f>
        <v>40.699199299039329</v>
      </c>
      <c r="Y82" s="32">
        <f>-('Heat X-changer Worksheet'!$F$20*'Heat X-changer Worksheet'!$F$21*($L$1-Y$3)/('Heat X-changer Worksheet'!$F$33*'Heat X-changer Worksheet'!$F$34)-$C82)</f>
        <v>41.158037627639331</v>
      </c>
      <c r="Z82" s="32">
        <f>-('Heat X-changer Worksheet'!$F$20*'Heat X-changer Worksheet'!$F$21*($L$1-Z$3)/('Heat X-changer Worksheet'!$F$33*'Heat X-changer Worksheet'!$F$34)-$C82)</f>
        <v>41.61687595623934</v>
      </c>
      <c r="AA82" s="32">
        <f>-('Heat X-changer Worksheet'!$F$20*'Heat X-changer Worksheet'!$F$21*($L$1-AA$3)/('Heat X-changer Worksheet'!$F$33*'Heat X-changer Worksheet'!$F$34)-$C82)</f>
        <v>42.075714284839343</v>
      </c>
      <c r="AB82" s="32">
        <f>-('Heat X-changer Worksheet'!$F$20*'Heat X-changer Worksheet'!$F$21*($L$1-AB$3)/('Heat X-changer Worksheet'!$F$33*'Heat X-changer Worksheet'!$F$34)-$C82)</f>
        <v>42.534552613439345</v>
      </c>
      <c r="AC82" s="32">
        <f>-('Heat X-changer Worksheet'!$F$20*'Heat X-changer Worksheet'!$F$21*($L$1-AC$3)/('Heat X-changer Worksheet'!$F$33*'Heat X-changer Worksheet'!$F$34)-$C82)</f>
        <v>42.993390942039348</v>
      </c>
      <c r="AD82" s="32">
        <f>-('Heat X-changer Worksheet'!$F$20*'Heat X-changer Worksheet'!$F$21*($L$1-AD$3)/('Heat X-changer Worksheet'!$F$33*'Heat X-changer Worksheet'!$F$34)-$C82)</f>
        <v>43.452229270639357</v>
      </c>
      <c r="AE82" s="32">
        <f>-('Heat X-changer Worksheet'!$F$20*'Heat X-changer Worksheet'!$F$21*($L$1-AE$3)/('Heat X-changer Worksheet'!$F$33*'Heat X-changer Worksheet'!$F$34)-$C82)</f>
        <v>43.91106759923936</v>
      </c>
      <c r="AF82" s="32">
        <f>-('Heat X-changer Worksheet'!$F$20*'Heat X-changer Worksheet'!$F$21*($L$1-AF$3)/('Heat X-changer Worksheet'!$F$33*'Heat X-changer Worksheet'!$F$34)-$C82)</f>
        <v>44.369905927839362</v>
      </c>
      <c r="AG82" s="32">
        <f>-('Heat X-changer Worksheet'!$F$20*'Heat X-changer Worksheet'!$F$21*($L$1-AG$3)/('Heat X-changer Worksheet'!$F$33*'Heat X-changer Worksheet'!$F$34)-$C82)</f>
        <v>44.828744256439371</v>
      </c>
      <c r="AH82" s="32">
        <f>-('Heat X-changer Worksheet'!$F$20*'Heat X-changer Worksheet'!$F$21*($L$1-AH$3)/('Heat X-changer Worksheet'!$F$33*'Heat X-changer Worksheet'!$F$34)-$C82)</f>
        <v>45.287582585039374</v>
      </c>
      <c r="AI82" s="32">
        <f>-('Heat X-changer Worksheet'!$F$20*'Heat X-changer Worksheet'!$F$21*($L$1-AI$3)/('Heat X-changer Worksheet'!$F$33*'Heat X-changer Worksheet'!$F$34)-$C82)</f>
        <v>45.746420913639383</v>
      </c>
      <c r="AJ82" s="32">
        <f>-('Heat X-changer Worksheet'!$F$20*'Heat X-changer Worksheet'!$F$21*($L$1-AJ$3)/('Heat X-changer Worksheet'!$F$33*'Heat X-changer Worksheet'!$F$34)-$C82)</f>
        <v>46.205259242239386</v>
      </c>
      <c r="AK82" s="32">
        <f>-('Heat X-changer Worksheet'!$F$20*'Heat X-changer Worksheet'!$F$21*($L$1-AK$3)/('Heat X-changer Worksheet'!$F$33*'Heat X-changer Worksheet'!$F$34)-$C82)</f>
        <v>46.664097570839395</v>
      </c>
      <c r="AL82" s="32">
        <f>-('Heat X-changer Worksheet'!$F$20*'Heat X-changer Worksheet'!$F$21*($L$1-AL$3)/('Heat X-changer Worksheet'!$F$33*'Heat X-changer Worksheet'!$F$34)-$C82)</f>
        <v>47.122935899439398</v>
      </c>
      <c r="AM82" s="32">
        <f>-('Heat X-changer Worksheet'!$F$20*'Heat X-changer Worksheet'!$F$21*($L$1-AM$3)/('Heat X-changer Worksheet'!$F$33*'Heat X-changer Worksheet'!$F$34)-$C82)</f>
        <v>47.5817742280394</v>
      </c>
      <c r="AN82" s="32">
        <f>-('Heat X-changer Worksheet'!$F$20*'Heat X-changer Worksheet'!$F$21*($L$1-AN$3)/('Heat X-changer Worksheet'!$F$33*'Heat X-changer Worksheet'!$F$34)-$C82)</f>
        <v>48.04061255663941</v>
      </c>
      <c r="AO82" s="32">
        <f>-('Heat X-changer Worksheet'!$F$20*'Heat X-changer Worksheet'!$F$21*($L$1-AO$3)/('Heat X-changer Worksheet'!$F$33*'Heat X-changer Worksheet'!$F$34)-$C82)</f>
        <v>48.499450885239412</v>
      </c>
      <c r="AP82" s="32">
        <f>-('Heat X-changer Worksheet'!$F$20*'Heat X-changer Worksheet'!$F$21*($L$1-AP$3)/('Heat X-changer Worksheet'!$F$33*'Heat X-changer Worksheet'!$F$34)-$C82)</f>
        <v>48.958289213839421</v>
      </c>
      <c r="AQ82" s="32">
        <f>-('Heat X-changer Worksheet'!$F$20*'Heat X-changer Worksheet'!$F$21*($L$1-AQ$3)/('Heat X-changer Worksheet'!$F$33*'Heat X-changer Worksheet'!$F$34)-$C82)</f>
        <v>49.417127542439424</v>
      </c>
      <c r="AR82" s="32">
        <f>-('Heat X-changer Worksheet'!$F$20*'Heat X-changer Worksheet'!$F$21*($L$1-AR$3)/('Heat X-changer Worksheet'!$F$33*'Heat X-changer Worksheet'!$F$34)-$C82)</f>
        <v>49.875965871039433</v>
      </c>
      <c r="AS82" s="32">
        <f>-('Heat X-changer Worksheet'!$F$20*'Heat X-changer Worksheet'!$F$21*($L$1-AS$3)/('Heat X-changer Worksheet'!$F$33*'Heat X-changer Worksheet'!$F$34)-$C82)</f>
        <v>50.334804199639436</v>
      </c>
      <c r="AT82" s="32">
        <f>-('Heat X-changer Worksheet'!$F$20*'Heat X-changer Worksheet'!$F$21*($L$1-AT$3)/('Heat X-changer Worksheet'!$F$33*'Heat X-changer Worksheet'!$F$34)-$C82)</f>
        <v>50.793642528239431</v>
      </c>
      <c r="AU82" s="32">
        <f>-('Heat X-changer Worksheet'!$F$20*'Heat X-changer Worksheet'!$F$21*($L$1-AU$3)/('Heat X-changer Worksheet'!$F$33*'Heat X-changer Worksheet'!$F$34)-$C82)</f>
        <v>51.252480856839441</v>
      </c>
      <c r="AV82" s="32">
        <f>-('Heat X-changer Worksheet'!$F$20*'Heat X-changer Worksheet'!$F$21*($L$1-AV$3)/('Heat X-changer Worksheet'!$F$33*'Heat X-changer Worksheet'!$F$34)-$C82)</f>
        <v>51.711319185439443</v>
      </c>
      <c r="AW82" s="32">
        <f>-('Heat X-changer Worksheet'!$F$20*'Heat X-changer Worksheet'!$F$21*($L$1-AW$3)/('Heat X-changer Worksheet'!$F$33*'Heat X-changer Worksheet'!$F$34)-$C82)</f>
        <v>52.170157514039452</v>
      </c>
      <c r="AX82" s="32">
        <f>-('Heat X-changer Worksheet'!$F$20*'Heat X-changer Worksheet'!$F$21*($L$1-AX$3)/('Heat X-changer Worksheet'!$F$33*'Heat X-changer Worksheet'!$F$34)-$C82)</f>
        <v>52.628995842639455</v>
      </c>
      <c r="AY82" s="32">
        <f>-('Heat X-changer Worksheet'!$F$20*'Heat X-changer Worksheet'!$F$21*($L$1-AY$3)/('Heat X-changer Worksheet'!$F$33*'Heat X-changer Worksheet'!$F$34)-$C82)</f>
        <v>53.087834171239464</v>
      </c>
      <c r="AZ82" s="32">
        <f>-('Heat X-changer Worksheet'!$F$20*'Heat X-changer Worksheet'!$F$21*($L$1-AZ$3)/('Heat X-changer Worksheet'!$F$33*'Heat X-changer Worksheet'!$F$34)-$C82)</f>
        <v>53.546672499839467</v>
      </c>
      <c r="BA82" s="32">
        <f>-('Heat X-changer Worksheet'!$F$20*'Heat X-changer Worksheet'!$F$21*($L$1-BA$3)/('Heat X-changer Worksheet'!$F$33*'Heat X-changer Worksheet'!$F$34)-$C82)</f>
        <v>54.005510828439469</v>
      </c>
      <c r="BB82" s="32">
        <f>-('Heat X-changer Worksheet'!$F$20*'Heat X-changer Worksheet'!$F$21*($L$1-BB$3)/('Heat X-changer Worksheet'!$F$33*'Heat X-changer Worksheet'!$F$34)-$C82)</f>
        <v>54.464349157039479</v>
      </c>
      <c r="BC82" s="32">
        <f>-('Heat X-changer Worksheet'!$F$20*'Heat X-changer Worksheet'!$F$21*($L$1-BC$3)/('Heat X-changer Worksheet'!$F$33*'Heat X-changer Worksheet'!$F$34)-$C82)</f>
        <v>54.923187485639481</v>
      </c>
      <c r="BD82" s="32">
        <f>-('Heat X-changer Worksheet'!$F$20*'Heat X-changer Worksheet'!$F$21*($L$1-BD$3)/('Heat X-changer Worksheet'!$F$33*'Heat X-changer Worksheet'!$F$34)-$C82)</f>
        <v>55.382025814239491</v>
      </c>
      <c r="BE82" s="32">
        <f>-('Heat X-changer Worksheet'!$F$20*'Heat X-changer Worksheet'!$F$21*($L$1-BE$3)/('Heat X-changer Worksheet'!$F$33*'Heat X-changer Worksheet'!$F$34)-$C82)</f>
        <v>55.840864142839493</v>
      </c>
      <c r="BF82" s="32">
        <f>-('Heat X-changer Worksheet'!$F$20*'Heat X-changer Worksheet'!$F$21*($L$1-BF$3)/('Heat X-changer Worksheet'!$F$33*'Heat X-changer Worksheet'!$F$34)-$C82)</f>
        <v>56.299702471439502</v>
      </c>
      <c r="BG82" s="32">
        <f>-('Heat X-changer Worksheet'!$F$20*'Heat X-changer Worksheet'!$F$21*($L$1-BG$3)/('Heat X-changer Worksheet'!$F$33*'Heat X-changer Worksheet'!$F$34)-$C82)</f>
        <v>56.758540800039505</v>
      </c>
      <c r="BH82" s="32">
        <f>-('Heat X-changer Worksheet'!$F$20*'Heat X-changer Worksheet'!$F$21*($L$1-BH$3)/('Heat X-changer Worksheet'!$F$33*'Heat X-changer Worksheet'!$F$34)-$C82)</f>
        <v>57.217379128639507</v>
      </c>
      <c r="BI82" s="32">
        <f>-('Heat X-changer Worksheet'!$F$20*'Heat X-changer Worksheet'!$F$21*($L$1-BI$3)/('Heat X-changer Worksheet'!$F$33*'Heat X-changer Worksheet'!$F$34)-$C82)</f>
        <v>57.676217457239517</v>
      </c>
      <c r="BJ82" s="32">
        <f>-('Heat X-changer Worksheet'!$F$20*'Heat X-changer Worksheet'!$F$21*($L$1-BJ$3)/('Heat X-changer Worksheet'!$F$33*'Heat X-changer Worksheet'!$F$34)-$C82)</f>
        <v>58.135055785839519</v>
      </c>
      <c r="BK82" s="32">
        <f>-('Heat X-changer Worksheet'!$F$20*'Heat X-changer Worksheet'!$F$21*($L$1-BK$3)/('Heat X-changer Worksheet'!$F$33*'Heat X-changer Worksheet'!$F$34)-$C82)</f>
        <v>58.593894114439529</v>
      </c>
      <c r="BL82" s="32">
        <f>-('Heat X-changer Worksheet'!$F$20*'Heat X-changer Worksheet'!$F$21*($L$1-BL$3)/('Heat X-changer Worksheet'!$F$33*'Heat X-changer Worksheet'!$F$34)-$C82)</f>
        <v>59.052732443039531</v>
      </c>
      <c r="BM82" s="32">
        <f>-('Heat X-changer Worksheet'!$F$20*'Heat X-changer Worksheet'!$F$21*($L$1-BM$3)/('Heat X-changer Worksheet'!$F$33*'Heat X-changer Worksheet'!$F$34)-$C82)</f>
        <v>59.511570771639533</v>
      </c>
      <c r="BN82" s="32">
        <f>-('Heat X-changer Worksheet'!$F$20*'Heat X-changer Worksheet'!$F$21*($L$1-BN$3)/('Heat X-changer Worksheet'!$F$33*'Heat X-changer Worksheet'!$F$34)-$C82)</f>
        <v>59.970409100239536</v>
      </c>
      <c r="BO82" s="32">
        <f>-('Heat X-changer Worksheet'!$F$20*'Heat X-changer Worksheet'!$F$21*($L$1-BO$3)/('Heat X-changer Worksheet'!$F$33*'Heat X-changer Worksheet'!$F$34)-$C82)</f>
        <v>60.429247428839545</v>
      </c>
      <c r="BP82" s="32">
        <f>-('Heat X-changer Worksheet'!$F$20*'Heat X-changer Worksheet'!$F$21*($L$1-BP$3)/('Heat X-changer Worksheet'!$F$33*'Heat X-changer Worksheet'!$F$34)-$C82)</f>
        <v>60.888085757439548</v>
      </c>
      <c r="BQ82" s="32">
        <f>-('Heat X-changer Worksheet'!$F$20*'Heat X-changer Worksheet'!$F$21*($L$1-BQ$3)/('Heat X-changer Worksheet'!$F$33*'Heat X-changer Worksheet'!$F$34)-$C82)</f>
        <v>61.34692408603955</v>
      </c>
      <c r="BR82" s="32">
        <f>-('Heat X-changer Worksheet'!$F$20*'Heat X-changer Worksheet'!$F$21*($L$1-BR$3)/('Heat X-changer Worksheet'!$F$33*'Heat X-changer Worksheet'!$F$34)-$C82)</f>
        <v>61.80576241463956</v>
      </c>
      <c r="BS82" s="32">
        <f>-('Heat X-changer Worksheet'!$F$20*'Heat X-changer Worksheet'!$F$21*($L$1-BS$3)/('Heat X-changer Worksheet'!$F$33*'Heat X-changer Worksheet'!$F$34)-$C82)</f>
        <v>62.264600743239562</v>
      </c>
      <c r="BT82" s="32">
        <f>-('Heat X-changer Worksheet'!$F$20*'Heat X-changer Worksheet'!$F$21*($L$1-BT$3)/('Heat X-changer Worksheet'!$F$33*'Heat X-changer Worksheet'!$F$34)-$C82)</f>
        <v>62.723439071839572</v>
      </c>
      <c r="BU82" s="32">
        <f>-('Heat X-changer Worksheet'!$F$20*'Heat X-changer Worksheet'!$F$21*($L$1-BU$3)/('Heat X-changer Worksheet'!$F$33*'Heat X-changer Worksheet'!$F$34)-$C82)</f>
        <v>63.182277400439574</v>
      </c>
      <c r="BV82" s="32">
        <f>-('Heat X-changer Worksheet'!$F$20*'Heat X-changer Worksheet'!$F$21*($L$1-BV$3)/('Heat X-changer Worksheet'!$F$33*'Heat X-changer Worksheet'!$F$34)-$C82)</f>
        <v>63.641115729039576</v>
      </c>
      <c r="BW82" s="32">
        <f>-('Heat X-changer Worksheet'!$F$20*'Heat X-changer Worksheet'!$F$21*($L$1-BW$3)/('Heat X-changer Worksheet'!$F$33*'Heat X-changer Worksheet'!$F$34)-$C82)</f>
        <v>64.099954057639593</v>
      </c>
      <c r="BX82" s="32">
        <f>-('Heat X-changer Worksheet'!$F$20*'Heat X-changer Worksheet'!$F$21*($L$1-BX$3)/('Heat X-changer Worksheet'!$F$33*'Heat X-changer Worksheet'!$F$34)-$C82)</f>
        <v>64.558792386239588</v>
      </c>
      <c r="BY82" s="32">
        <f>-('Heat X-changer Worksheet'!$F$20*'Heat X-changer Worksheet'!$F$21*($L$1-BY$3)/('Heat X-changer Worksheet'!$F$33*'Heat X-changer Worksheet'!$F$34)-$C82)</f>
        <v>65.017630714839598</v>
      </c>
      <c r="BZ82" s="32">
        <f>-('Heat X-changer Worksheet'!$F$20*'Heat X-changer Worksheet'!$F$21*($L$1-BZ$3)/('Heat X-changer Worksheet'!$F$33*'Heat X-changer Worksheet'!$F$34)-$C82)</f>
        <v>65.476469043439607</v>
      </c>
      <c r="CA82" s="32">
        <f>-('Heat X-changer Worksheet'!$F$20*'Heat X-changer Worksheet'!$F$21*($L$1-CA$3)/('Heat X-changer Worksheet'!$F$33*'Heat X-changer Worksheet'!$F$34)-$C82)</f>
        <v>65.935307372039603</v>
      </c>
      <c r="CB82" s="32">
        <f>-('Heat X-changer Worksheet'!$F$20*'Heat X-changer Worksheet'!$F$21*($L$1-CB$3)/('Heat X-changer Worksheet'!$F$33*'Heat X-changer Worksheet'!$F$34)-$C82)</f>
        <v>66.394145700639612</v>
      </c>
      <c r="CC82" s="32">
        <f>-('Heat X-changer Worksheet'!$F$20*'Heat X-changer Worksheet'!$F$21*($L$1-CC$3)/('Heat X-changer Worksheet'!$F$33*'Heat X-changer Worksheet'!$F$34)-$C82)</f>
        <v>66.852984029239622</v>
      </c>
      <c r="CD82" s="32">
        <f>-('Heat X-changer Worksheet'!$F$20*'Heat X-changer Worksheet'!$F$21*($L$1-CD$3)/('Heat X-changer Worksheet'!$F$33*'Heat X-changer Worksheet'!$F$34)-$C82)</f>
        <v>67.311822357839617</v>
      </c>
      <c r="CE82" s="32">
        <f>-('Heat X-changer Worksheet'!$F$20*'Heat X-changer Worksheet'!$F$21*($L$1-CE$3)/('Heat X-changer Worksheet'!$F$33*'Heat X-changer Worksheet'!$F$34)-$C82)</f>
        <v>67.770660686439612</v>
      </c>
      <c r="CF82" s="32">
        <f>-('Heat X-changer Worksheet'!$F$20*'Heat X-changer Worksheet'!$F$21*($L$1-CF$3)/('Heat X-changer Worksheet'!$F$33*'Heat X-changer Worksheet'!$F$34)-$C82)</f>
        <v>68.229499015039636</v>
      </c>
      <c r="CG82" s="32">
        <f>-('Heat X-changer Worksheet'!$F$20*'Heat X-changer Worksheet'!$F$21*($L$1-CG$3)/('Heat X-changer Worksheet'!$F$33*'Heat X-changer Worksheet'!$F$34)-$C82)</f>
        <v>68.688337343639631</v>
      </c>
      <c r="CH82" s="32">
        <f>-('Heat X-changer Worksheet'!$F$20*'Heat X-changer Worksheet'!$F$21*($L$1-CH$3)/('Heat X-changer Worksheet'!$F$33*'Heat X-changer Worksheet'!$F$34)-$C82)</f>
        <v>69.147175672239641</v>
      </c>
      <c r="CI82" s="32">
        <f>-('Heat X-changer Worksheet'!$F$20*'Heat X-changer Worksheet'!$F$21*($L$1-CI$3)/('Heat X-changer Worksheet'!$F$33*'Heat X-changer Worksheet'!$F$34)-$C82)</f>
        <v>69.60601400083965</v>
      </c>
      <c r="CJ82" s="32">
        <f>-('Heat X-changer Worksheet'!$F$20*'Heat X-changer Worksheet'!$F$21*($L$1-CJ$3)/('Heat X-changer Worksheet'!$F$33*'Heat X-changer Worksheet'!$F$34)-$C82)</f>
        <v>70.064852329439645</v>
      </c>
      <c r="CK82" s="32">
        <f>-('Heat X-changer Worksheet'!$F$20*'Heat X-changer Worksheet'!$F$21*($L$1-CK$3)/('Heat X-changer Worksheet'!$F$33*'Heat X-changer Worksheet'!$F$34)-$C82)</f>
        <v>70.523690658039655</v>
      </c>
      <c r="CL82" s="32">
        <f>-('Heat X-changer Worksheet'!$F$20*'Heat X-changer Worksheet'!$F$21*($L$1-CL$3)/('Heat X-changer Worksheet'!$F$33*'Heat X-changer Worksheet'!$F$34)-$C82)</f>
        <v>70.982528986639664</v>
      </c>
      <c r="CM82" s="32">
        <f>-('Heat X-changer Worksheet'!$F$20*'Heat X-changer Worksheet'!$F$21*($L$1-CM$3)/('Heat X-changer Worksheet'!$F$33*'Heat X-changer Worksheet'!$F$34)-$C82)</f>
        <v>71.44136731523966</v>
      </c>
      <c r="CN82" s="32">
        <f>-('Heat X-changer Worksheet'!$F$20*'Heat X-changer Worksheet'!$F$21*($L$1-CN$3)/('Heat X-changer Worksheet'!$F$33*'Heat X-changer Worksheet'!$F$34)-$C82)</f>
        <v>71.900205643839669</v>
      </c>
      <c r="CO82" s="32">
        <f>-('Heat X-changer Worksheet'!$F$20*'Heat X-changer Worksheet'!$F$21*($L$1-CO$3)/('Heat X-changer Worksheet'!$F$33*'Heat X-changer Worksheet'!$F$34)-$C82)</f>
        <v>72.359043972439679</v>
      </c>
      <c r="CP82" s="32">
        <f>-('Heat X-changer Worksheet'!$F$20*'Heat X-changer Worksheet'!$F$21*($L$1-CP$3)/('Heat X-changer Worksheet'!$F$33*'Heat X-changer Worksheet'!$F$34)-$C82)</f>
        <v>72.817882301039674</v>
      </c>
      <c r="CQ82" s="32">
        <f>-('Heat X-changer Worksheet'!$F$20*'Heat X-changer Worksheet'!$F$21*($L$1-CQ$3)/('Heat X-changer Worksheet'!$F$33*'Heat X-changer Worksheet'!$F$34)-$C82)</f>
        <v>73.276720629639684</v>
      </c>
      <c r="CR82" s="32">
        <f>-('Heat X-changer Worksheet'!$F$20*'Heat X-changer Worksheet'!$F$21*($L$1-CR$3)/('Heat X-changer Worksheet'!$F$33*'Heat X-changer Worksheet'!$F$34)-$C82)</f>
        <v>73.735558958239693</v>
      </c>
      <c r="CS82" s="32">
        <f>-('Heat X-changer Worksheet'!$F$20*'Heat X-changer Worksheet'!$F$21*($L$1-CS$3)/('Heat X-changer Worksheet'!$F$33*'Heat X-changer Worksheet'!$F$34)-$C82)</f>
        <v>74.194397286839688</v>
      </c>
      <c r="CT82" s="32">
        <f>-('Heat X-changer Worksheet'!$F$20*'Heat X-changer Worksheet'!$F$21*($L$1-CT$3)/('Heat X-changer Worksheet'!$F$33*'Heat X-changer Worksheet'!$F$34)-$C82)</f>
        <v>74.653235615439698</v>
      </c>
      <c r="CU82" s="32">
        <f>-('Heat X-changer Worksheet'!$F$20*'Heat X-changer Worksheet'!$F$21*($L$1-CU$3)/('Heat X-changer Worksheet'!$F$33*'Heat X-changer Worksheet'!$F$34)-$C82)</f>
        <v>75.112073944039707</v>
      </c>
      <c r="CV82" s="32">
        <f>-('Heat X-changer Worksheet'!$F$20*'Heat X-changer Worksheet'!$F$21*($L$1-CV$3)/('Heat X-changer Worksheet'!$F$33*'Heat X-changer Worksheet'!$F$34)-$C82)</f>
        <v>75.570912272639703</v>
      </c>
      <c r="CW82" s="32">
        <f>-('Heat X-changer Worksheet'!$F$20*'Heat X-changer Worksheet'!$F$21*($L$1-CW$3)/('Heat X-changer Worksheet'!$F$33*'Heat X-changer Worksheet'!$F$34)-$C82)</f>
        <v>76.029750601239712</v>
      </c>
      <c r="CX82" s="32">
        <f>-('Heat X-changer Worksheet'!$F$20*'Heat X-changer Worksheet'!$F$21*($L$1-CX$3)/('Heat X-changer Worksheet'!$F$33*'Heat X-changer Worksheet'!$F$34)-$C82)</f>
        <v>76.488588929839722</v>
      </c>
      <c r="CY82" s="32">
        <f>-('Heat X-changer Worksheet'!$F$20*'Heat X-changer Worksheet'!$F$21*($L$1-CY$3)/('Heat X-changer Worksheet'!$F$33*'Heat X-changer Worksheet'!$F$34)-$C82)</f>
        <v>76.947427258439731</v>
      </c>
      <c r="CZ82" s="32">
        <f>-('Heat X-changer Worksheet'!$F$20*'Heat X-changer Worksheet'!$F$21*($L$1-CZ$3)/('Heat X-changer Worksheet'!$F$33*'Heat X-changer Worksheet'!$F$34)-$C82)</f>
        <v>77.406265587039741</v>
      </c>
      <c r="DA82" s="32">
        <f>-('Heat X-changer Worksheet'!$F$20*'Heat X-changer Worksheet'!$F$21*($L$1-DA$3)/('Heat X-changer Worksheet'!$F$33*'Heat X-changer Worksheet'!$F$34)-$C82)</f>
        <v>77.865103915639736</v>
      </c>
      <c r="DB82" s="32">
        <f>-('Heat X-changer Worksheet'!$F$20*'Heat X-changer Worksheet'!$F$21*($L$1-DB$3)/('Heat X-changer Worksheet'!$F$33*'Heat X-changer Worksheet'!$F$34)-$C82)</f>
        <v>78.323942244239731</v>
      </c>
      <c r="DC82" s="32">
        <f>-('Heat X-changer Worksheet'!$F$20*'Heat X-changer Worksheet'!$F$21*($L$1-DC$3)/('Heat X-changer Worksheet'!$F$33*'Heat X-changer Worksheet'!$F$34)-$C82)</f>
        <v>78.782780572839741</v>
      </c>
      <c r="DD82" s="32">
        <f>-('Heat X-changer Worksheet'!$F$20*'Heat X-changer Worksheet'!$F$21*($L$1-DD$3)/('Heat X-changer Worksheet'!$F$33*'Heat X-changer Worksheet'!$F$34)-$C82)</f>
        <v>79.24161890143975</v>
      </c>
      <c r="DE82" s="32">
        <f>-('Heat X-changer Worksheet'!$F$20*'Heat X-changer Worksheet'!$F$21*($L$1-DE$3)/('Heat X-changer Worksheet'!$F$33*'Heat X-changer Worksheet'!$F$34)-$C82)</f>
        <v>79.70045723003976</v>
      </c>
      <c r="DF82" s="32">
        <f>-('Heat X-changer Worksheet'!$F$20*'Heat X-changer Worksheet'!$F$21*($L$1-DF$3)/('Heat X-changer Worksheet'!$F$33*'Heat X-changer Worksheet'!$F$34)-$C82)</f>
        <v>80.159295558639769</v>
      </c>
      <c r="DG82" s="32">
        <f>-('Heat X-changer Worksheet'!$F$20*'Heat X-changer Worksheet'!$F$21*($L$1-DG$3)/('Heat X-changer Worksheet'!$F$33*'Heat X-changer Worksheet'!$F$34)-$C82)</f>
        <v>80.618133887239765</v>
      </c>
      <c r="DH82" s="32">
        <f>-('Heat X-changer Worksheet'!$F$20*'Heat X-changer Worksheet'!$F$21*($L$1-DH$3)/('Heat X-changer Worksheet'!$F$33*'Heat X-changer Worksheet'!$F$34)-$C82)</f>
        <v>81.076972215839774</v>
      </c>
      <c r="DI82" s="32">
        <f>-('Heat X-changer Worksheet'!$F$20*'Heat X-changer Worksheet'!$F$21*($L$1-DI$3)/('Heat X-changer Worksheet'!$F$33*'Heat X-changer Worksheet'!$F$34)-$C82)</f>
        <v>81.535810544439784</v>
      </c>
      <c r="DJ82" s="32">
        <f>-('Heat X-changer Worksheet'!$F$20*'Heat X-changer Worksheet'!$F$21*($L$1-DJ$3)/('Heat X-changer Worksheet'!$F$33*'Heat X-changer Worksheet'!$F$34)-$C82)</f>
        <v>81.994648873039779</v>
      </c>
      <c r="DK82" s="32">
        <f>-('Heat X-changer Worksheet'!$F$20*'Heat X-changer Worksheet'!$F$21*($L$1-DK$3)/('Heat X-changer Worksheet'!$F$33*'Heat X-changer Worksheet'!$F$34)-$C82)</f>
        <v>82.453487201639788</v>
      </c>
      <c r="DL82" s="32">
        <f>-('Heat X-changer Worksheet'!$F$20*'Heat X-changer Worksheet'!$F$21*($L$1-DL$3)/('Heat X-changer Worksheet'!$F$33*'Heat X-changer Worksheet'!$F$34)-$C82)</f>
        <v>82.912325530239798</v>
      </c>
      <c r="DM82" s="32">
        <f>-('Heat X-changer Worksheet'!$F$20*'Heat X-changer Worksheet'!$F$21*($L$1-DM$3)/('Heat X-changer Worksheet'!$F$33*'Heat X-changer Worksheet'!$F$34)-$C82)</f>
        <v>83.371163858839793</v>
      </c>
      <c r="DN82" s="32">
        <f>-('Heat X-changer Worksheet'!$F$20*'Heat X-changer Worksheet'!$F$21*($L$1-DN$3)/('Heat X-changer Worksheet'!$F$33*'Heat X-changer Worksheet'!$F$34)-$C82)</f>
        <v>83.830002187439803</v>
      </c>
      <c r="DO82" s="32">
        <f>-('Heat X-changer Worksheet'!$F$20*'Heat X-changer Worksheet'!$F$21*($L$1-DO$3)/('Heat X-changer Worksheet'!$F$33*'Heat X-changer Worksheet'!$F$34)-$C82)</f>
        <v>84.288840516039812</v>
      </c>
      <c r="DP82" s="32">
        <f>-('Heat X-changer Worksheet'!$F$20*'Heat X-changer Worksheet'!$F$21*($L$1-DP$3)/('Heat X-changer Worksheet'!$F$33*'Heat X-changer Worksheet'!$F$34)-$C82)</f>
        <v>84.747678844639807</v>
      </c>
      <c r="DQ82" s="32">
        <f>-('Heat X-changer Worksheet'!$F$20*'Heat X-changer Worksheet'!$F$21*($L$1-DQ$3)/('Heat X-changer Worksheet'!$F$33*'Heat X-changer Worksheet'!$F$34)-$C82)</f>
        <v>85.206517173239817</v>
      </c>
      <c r="DR82" s="32">
        <f>-('Heat X-changer Worksheet'!$F$20*'Heat X-changer Worksheet'!$F$21*($L$1-DR$3)/('Heat X-changer Worksheet'!$F$33*'Heat X-changer Worksheet'!$F$34)-$C82)</f>
        <v>85.665355501839827</v>
      </c>
      <c r="DS82" s="32">
        <f>-('Heat X-changer Worksheet'!$F$20*'Heat X-changer Worksheet'!$F$21*($L$1-DS$3)/('Heat X-changer Worksheet'!$F$33*'Heat X-changer Worksheet'!$F$34)-$C82)</f>
        <v>86.124193830439822</v>
      </c>
      <c r="DT82" s="32">
        <f>-('Heat X-changer Worksheet'!$F$20*'Heat X-changer Worksheet'!$F$21*($L$1-DT$3)/('Heat X-changer Worksheet'!$F$33*'Heat X-changer Worksheet'!$F$34)-$C82)</f>
        <v>86.583032159039831</v>
      </c>
      <c r="DU82" s="32">
        <f>-('Heat X-changer Worksheet'!$F$20*'Heat X-changer Worksheet'!$F$21*($L$1-DU$3)/('Heat X-changer Worksheet'!$F$33*'Heat X-changer Worksheet'!$F$34)-$C82)</f>
        <v>87.041870487639841</v>
      </c>
      <c r="DV82" s="32">
        <f>-('Heat X-changer Worksheet'!$F$20*'Heat X-changer Worksheet'!$F$21*($L$1-DV$3)/('Heat X-changer Worksheet'!$F$33*'Heat X-changer Worksheet'!$F$34)-$C82)</f>
        <v>87.500708816239836</v>
      </c>
      <c r="DW82" s="32">
        <f>-('Heat X-changer Worksheet'!$F$20*'Heat X-changer Worksheet'!$F$21*($L$1-DW$3)/('Heat X-changer Worksheet'!$F$33*'Heat X-changer Worksheet'!$F$34)-$C82)</f>
        <v>87.959547144839846</v>
      </c>
      <c r="DX82" s="32">
        <f>-('Heat X-changer Worksheet'!$F$20*'Heat X-changer Worksheet'!$F$21*($L$1-DX$3)/('Heat X-changer Worksheet'!$F$33*'Heat X-changer Worksheet'!$F$34)-$C82)</f>
        <v>88.418385473439855</v>
      </c>
      <c r="DY82" s="32">
        <f>-('Heat X-changer Worksheet'!$F$20*'Heat X-changer Worksheet'!$F$21*($L$1-DY$3)/('Heat X-changer Worksheet'!$F$33*'Heat X-changer Worksheet'!$F$34)-$C82)</f>
        <v>88.87722380203985</v>
      </c>
      <c r="DZ82" s="32">
        <f>-('Heat X-changer Worksheet'!$F$20*'Heat X-changer Worksheet'!$F$21*($L$1-DZ$3)/('Heat X-changer Worksheet'!$F$33*'Heat X-changer Worksheet'!$F$34)-$C82)</f>
        <v>89.33606213063986</v>
      </c>
      <c r="EA82" s="32">
        <f>-('Heat X-changer Worksheet'!$F$20*'Heat X-changer Worksheet'!$F$21*($L$1-EA$3)/('Heat X-changer Worksheet'!$F$33*'Heat X-changer Worksheet'!$F$34)-$C82)</f>
        <v>89.794900459239869</v>
      </c>
      <c r="EB82" s="32">
        <f>-('Heat X-changer Worksheet'!$F$20*'Heat X-changer Worksheet'!$F$21*($L$1-EB$3)/('Heat X-changer Worksheet'!$F$33*'Heat X-changer Worksheet'!$F$34)-$C82)</f>
        <v>90.253738787839879</v>
      </c>
      <c r="EC82" s="32">
        <f>-('Heat X-changer Worksheet'!$F$20*'Heat X-changer Worksheet'!$F$21*($L$1-EC$3)/('Heat X-changer Worksheet'!$F$33*'Heat X-changer Worksheet'!$F$34)-$C82)</f>
        <v>90.712577116439874</v>
      </c>
      <c r="ED82" s="32">
        <f>-('Heat X-changer Worksheet'!$F$20*'Heat X-changer Worksheet'!$F$21*($L$1-ED$3)/('Heat X-changer Worksheet'!$F$33*'Heat X-changer Worksheet'!$F$34)-$C82)</f>
        <v>91.171415445039884</v>
      </c>
      <c r="EE82" s="32">
        <f>-('Heat X-changer Worksheet'!$F$20*'Heat X-changer Worksheet'!$F$21*($L$1-EE$3)/('Heat X-changer Worksheet'!$F$33*'Heat X-changer Worksheet'!$F$34)-$C82)</f>
        <v>91.630253773639893</v>
      </c>
      <c r="EF82" s="32">
        <f>-('Heat X-changer Worksheet'!$F$20*'Heat X-changer Worksheet'!$F$21*($L$1-EF$3)/('Heat X-changer Worksheet'!$F$33*'Heat X-changer Worksheet'!$F$34)-$C82)</f>
        <v>92.089092102239889</v>
      </c>
      <c r="EG82" s="32">
        <f>-('Heat X-changer Worksheet'!$F$20*'Heat X-changer Worksheet'!$F$21*($L$1-EG$3)/('Heat X-changer Worksheet'!$F$33*'Heat X-changer Worksheet'!$F$34)-$C82)</f>
        <v>92.547930430839898</v>
      </c>
      <c r="EH82" s="32">
        <f>-('Heat X-changer Worksheet'!$F$20*'Heat X-changer Worksheet'!$F$21*($L$1-EH$3)/('Heat X-changer Worksheet'!$F$33*'Heat X-changer Worksheet'!$F$34)-$C82)</f>
        <v>93.006768759439908</v>
      </c>
      <c r="EI82" s="32">
        <f>-('Heat X-changer Worksheet'!$F$20*'Heat X-changer Worksheet'!$F$21*($L$1-EI$3)/('Heat X-changer Worksheet'!$F$33*'Heat X-changer Worksheet'!$F$34)-$C82)</f>
        <v>93.465607088039917</v>
      </c>
      <c r="EJ82" s="32">
        <f>-('Heat X-changer Worksheet'!$F$20*'Heat X-changer Worksheet'!$F$21*($L$1-EJ$3)/('Heat X-changer Worksheet'!$F$33*'Heat X-changer Worksheet'!$F$34)-$C82)</f>
        <v>93.924445416639912</v>
      </c>
      <c r="EK82" s="32">
        <f>-('Heat X-changer Worksheet'!$F$20*'Heat X-changer Worksheet'!$F$21*($L$1-EK$3)/('Heat X-changer Worksheet'!$F$33*'Heat X-changer Worksheet'!$F$34)-$C82)</f>
        <v>94.383283745239922</v>
      </c>
      <c r="EL82" s="32">
        <f>-('Heat X-changer Worksheet'!$F$20*'Heat X-changer Worksheet'!$F$21*($L$1-EL$3)/('Heat X-changer Worksheet'!$F$33*'Heat X-changer Worksheet'!$F$34)-$C82)</f>
        <v>94.842122073839917</v>
      </c>
      <c r="EM82" s="32">
        <f>-('Heat X-changer Worksheet'!$F$20*'Heat X-changer Worksheet'!$F$21*($L$1-EM$3)/('Heat X-changer Worksheet'!$F$33*'Heat X-changer Worksheet'!$F$34)-$C82)</f>
        <v>95.300960402439927</v>
      </c>
      <c r="EN82" s="32">
        <f>-('Heat X-changer Worksheet'!$F$20*'Heat X-changer Worksheet'!$F$21*($L$1-EN$3)/('Heat X-changer Worksheet'!$F$33*'Heat X-changer Worksheet'!$F$34)-$C82)</f>
        <v>95.759798731039936</v>
      </c>
    </row>
    <row r="83" spans="3:144">
      <c r="C83" s="30">
        <f>C82-1</f>
        <v>101</v>
      </c>
      <c r="D83" s="32">
        <f>-('Heat X-changer Worksheet'!$F$20*'Heat X-changer Worksheet'!$F$21*($L$1-D$3)/('Heat X-changer Worksheet'!$F$33*'Heat X-changer Worksheet'!$F$34)-$C83)</f>
        <v>30.522432727039217</v>
      </c>
      <c r="E83" s="32">
        <f>-('Heat X-changer Worksheet'!$F$20*'Heat X-changer Worksheet'!$F$21*($L$1-E$3)/('Heat X-changer Worksheet'!$F$33*'Heat X-changer Worksheet'!$F$34)-$C83)</f>
        <v>30.981271055639226</v>
      </c>
      <c r="F83" s="32">
        <f>-('Heat X-changer Worksheet'!$F$20*'Heat X-changer Worksheet'!$F$21*($L$1-F$3)/('Heat X-changer Worksheet'!$F$33*'Heat X-changer Worksheet'!$F$34)-$C83)</f>
        <v>31.440109384239236</v>
      </c>
      <c r="G83" s="32">
        <f>-('Heat X-changer Worksheet'!$F$20*'Heat X-changer Worksheet'!$F$21*($L$1-G$3)/('Heat X-changer Worksheet'!$F$33*'Heat X-changer Worksheet'!$F$34)-$C83)</f>
        <v>31.898947712839231</v>
      </c>
      <c r="H83" s="32">
        <f>-('Heat X-changer Worksheet'!$F$20*'Heat X-changer Worksheet'!$F$21*($L$1-H$3)/('Heat X-changer Worksheet'!$F$33*'Heat X-changer Worksheet'!$F$34)-$C83)</f>
        <v>32.35778604143924</v>
      </c>
      <c r="I83" s="32">
        <f>-('Heat X-changer Worksheet'!$F$20*'Heat X-changer Worksheet'!$F$21*($L$1-I$3)/('Heat X-changer Worksheet'!$F$33*'Heat X-changer Worksheet'!$F$34)-$C83)</f>
        <v>32.81662437003925</v>
      </c>
      <c r="J83" s="32">
        <f>-('Heat X-changer Worksheet'!$F$20*'Heat X-changer Worksheet'!$F$21*($L$1-J$3)/('Heat X-changer Worksheet'!$F$33*'Heat X-changer Worksheet'!$F$34)-$C83)</f>
        <v>33.275462698639259</v>
      </c>
      <c r="K83" s="32">
        <f>-('Heat X-changer Worksheet'!$F$20*'Heat X-changer Worksheet'!$F$21*($L$1-K$3)/('Heat X-changer Worksheet'!$F$33*'Heat X-changer Worksheet'!$F$34)-$C83)</f>
        <v>33.734301027239255</v>
      </c>
      <c r="L83" s="32">
        <f>-('Heat X-changer Worksheet'!$F$20*'Heat X-changer Worksheet'!$F$21*($L$1-L$3)/('Heat X-changer Worksheet'!$F$33*'Heat X-changer Worksheet'!$F$34)-$C83)</f>
        <v>34.193139355839264</v>
      </c>
      <c r="M83" s="32">
        <f>-('Heat X-changer Worksheet'!$F$20*'Heat X-changer Worksheet'!$F$21*($L$1-M$3)/('Heat X-changer Worksheet'!$F$33*'Heat X-changer Worksheet'!$F$34)-$C83)</f>
        <v>34.651977684439274</v>
      </c>
      <c r="N83" s="32">
        <f>-('Heat X-changer Worksheet'!$F$20*'Heat X-changer Worksheet'!$F$21*($L$1-N$3)/('Heat X-changer Worksheet'!$F$33*'Heat X-changer Worksheet'!$F$34)-$C83)</f>
        <v>35.110816013039269</v>
      </c>
      <c r="O83" s="32">
        <f>-('Heat X-changer Worksheet'!$F$20*'Heat X-changer Worksheet'!$F$21*($L$1-O$3)/('Heat X-changer Worksheet'!$F$33*'Heat X-changer Worksheet'!$F$34)-$C83)</f>
        <v>35.569654341639279</v>
      </c>
      <c r="P83" s="32">
        <f>-('Heat X-changer Worksheet'!$F$20*'Heat X-changer Worksheet'!$F$21*($L$1-P$3)/('Heat X-changer Worksheet'!$F$33*'Heat X-changer Worksheet'!$F$34)-$C83)</f>
        <v>36.028492670239288</v>
      </c>
      <c r="Q83" s="32">
        <f>-('Heat X-changer Worksheet'!$F$20*'Heat X-changer Worksheet'!$F$21*($L$1-Q$3)/('Heat X-changer Worksheet'!$F$33*'Heat X-changer Worksheet'!$F$34)-$C83)</f>
        <v>36.487330998839298</v>
      </c>
      <c r="R83" s="32">
        <f>-('Heat X-changer Worksheet'!$F$20*'Heat X-changer Worksheet'!$F$21*($L$1-R$3)/('Heat X-changer Worksheet'!$F$33*'Heat X-changer Worksheet'!$F$34)-$C83)</f>
        <v>36.946169327439293</v>
      </c>
      <c r="S83" s="32">
        <f>-('Heat X-changer Worksheet'!$F$20*'Heat X-changer Worksheet'!$F$21*($L$1-S$3)/('Heat X-changer Worksheet'!$F$33*'Heat X-changer Worksheet'!$F$34)-$C83)</f>
        <v>37.405007656039302</v>
      </c>
      <c r="T83" s="32">
        <f>-('Heat X-changer Worksheet'!$F$20*'Heat X-changer Worksheet'!$F$21*($L$1-T$3)/('Heat X-changer Worksheet'!$F$33*'Heat X-changer Worksheet'!$F$34)-$C83)</f>
        <v>37.863845984639305</v>
      </c>
      <c r="U83" s="32">
        <f>-('Heat X-changer Worksheet'!$F$20*'Heat X-changer Worksheet'!$F$21*($L$1-U$3)/('Heat X-changer Worksheet'!$F$33*'Heat X-changer Worksheet'!$F$34)-$C83)</f>
        <v>38.322684313239314</v>
      </c>
      <c r="V83" s="32">
        <f>-('Heat X-changer Worksheet'!$F$20*'Heat X-changer Worksheet'!$F$21*($L$1-V$3)/('Heat X-changer Worksheet'!$F$33*'Heat X-changer Worksheet'!$F$34)-$C83)</f>
        <v>38.781522641839317</v>
      </c>
      <c r="W83" s="32">
        <f>-('Heat X-changer Worksheet'!$F$20*'Heat X-changer Worksheet'!$F$21*($L$1-W$3)/('Heat X-changer Worksheet'!$F$33*'Heat X-changer Worksheet'!$F$34)-$C83)</f>
        <v>39.240360970439326</v>
      </c>
      <c r="X83" s="32">
        <f>-('Heat X-changer Worksheet'!$F$20*'Heat X-changer Worksheet'!$F$21*($L$1-X$3)/('Heat X-changer Worksheet'!$F$33*'Heat X-changer Worksheet'!$F$34)-$C83)</f>
        <v>39.699199299039329</v>
      </c>
      <c r="Y83" s="32">
        <f>-('Heat X-changer Worksheet'!$F$20*'Heat X-changer Worksheet'!$F$21*($L$1-Y$3)/('Heat X-changer Worksheet'!$F$33*'Heat X-changer Worksheet'!$F$34)-$C83)</f>
        <v>40.158037627639331</v>
      </c>
      <c r="Z83" s="32">
        <f>-('Heat X-changer Worksheet'!$F$20*'Heat X-changer Worksheet'!$F$21*($L$1-Z$3)/('Heat X-changer Worksheet'!$F$33*'Heat X-changer Worksheet'!$F$34)-$C83)</f>
        <v>40.61687595623934</v>
      </c>
      <c r="AA83" s="32">
        <f>-('Heat X-changer Worksheet'!$F$20*'Heat X-changer Worksheet'!$F$21*($L$1-AA$3)/('Heat X-changer Worksheet'!$F$33*'Heat X-changer Worksheet'!$F$34)-$C83)</f>
        <v>41.075714284839343</v>
      </c>
      <c r="AB83" s="32">
        <f>-('Heat X-changer Worksheet'!$F$20*'Heat X-changer Worksheet'!$F$21*($L$1-AB$3)/('Heat X-changer Worksheet'!$F$33*'Heat X-changer Worksheet'!$F$34)-$C83)</f>
        <v>41.534552613439345</v>
      </c>
      <c r="AC83" s="32">
        <f>-('Heat X-changer Worksheet'!$F$20*'Heat X-changer Worksheet'!$F$21*($L$1-AC$3)/('Heat X-changer Worksheet'!$F$33*'Heat X-changer Worksheet'!$F$34)-$C83)</f>
        <v>41.993390942039348</v>
      </c>
      <c r="AD83" s="32">
        <f>-('Heat X-changer Worksheet'!$F$20*'Heat X-changer Worksheet'!$F$21*($L$1-AD$3)/('Heat X-changer Worksheet'!$F$33*'Heat X-changer Worksheet'!$F$34)-$C83)</f>
        <v>42.452229270639357</v>
      </c>
      <c r="AE83" s="32">
        <f>-('Heat X-changer Worksheet'!$F$20*'Heat X-changer Worksheet'!$F$21*($L$1-AE$3)/('Heat X-changer Worksheet'!$F$33*'Heat X-changer Worksheet'!$F$34)-$C83)</f>
        <v>42.91106759923936</v>
      </c>
      <c r="AF83" s="32">
        <f>-('Heat X-changer Worksheet'!$F$20*'Heat X-changer Worksheet'!$F$21*($L$1-AF$3)/('Heat X-changer Worksheet'!$F$33*'Heat X-changer Worksheet'!$F$34)-$C83)</f>
        <v>43.369905927839362</v>
      </c>
      <c r="AG83" s="32">
        <f>-('Heat X-changer Worksheet'!$F$20*'Heat X-changer Worksheet'!$F$21*($L$1-AG$3)/('Heat X-changer Worksheet'!$F$33*'Heat X-changer Worksheet'!$F$34)-$C83)</f>
        <v>43.828744256439371</v>
      </c>
      <c r="AH83" s="32">
        <f>-('Heat X-changer Worksheet'!$F$20*'Heat X-changer Worksheet'!$F$21*($L$1-AH$3)/('Heat X-changer Worksheet'!$F$33*'Heat X-changer Worksheet'!$F$34)-$C83)</f>
        <v>44.287582585039374</v>
      </c>
      <c r="AI83" s="32">
        <f>-('Heat X-changer Worksheet'!$F$20*'Heat X-changer Worksheet'!$F$21*($L$1-AI$3)/('Heat X-changer Worksheet'!$F$33*'Heat X-changer Worksheet'!$F$34)-$C83)</f>
        <v>44.746420913639383</v>
      </c>
      <c r="AJ83" s="32">
        <f>-('Heat X-changer Worksheet'!$F$20*'Heat X-changer Worksheet'!$F$21*($L$1-AJ$3)/('Heat X-changer Worksheet'!$F$33*'Heat X-changer Worksheet'!$F$34)-$C83)</f>
        <v>45.205259242239386</v>
      </c>
      <c r="AK83" s="32">
        <f>-('Heat X-changer Worksheet'!$F$20*'Heat X-changer Worksheet'!$F$21*($L$1-AK$3)/('Heat X-changer Worksheet'!$F$33*'Heat X-changer Worksheet'!$F$34)-$C83)</f>
        <v>45.664097570839395</v>
      </c>
      <c r="AL83" s="32">
        <f>-('Heat X-changer Worksheet'!$F$20*'Heat X-changer Worksheet'!$F$21*($L$1-AL$3)/('Heat X-changer Worksheet'!$F$33*'Heat X-changer Worksheet'!$F$34)-$C83)</f>
        <v>46.122935899439398</v>
      </c>
      <c r="AM83" s="32">
        <f>-('Heat X-changer Worksheet'!$F$20*'Heat X-changer Worksheet'!$F$21*($L$1-AM$3)/('Heat X-changer Worksheet'!$F$33*'Heat X-changer Worksheet'!$F$34)-$C83)</f>
        <v>46.5817742280394</v>
      </c>
      <c r="AN83" s="32">
        <f>-('Heat X-changer Worksheet'!$F$20*'Heat X-changer Worksheet'!$F$21*($L$1-AN$3)/('Heat X-changer Worksheet'!$F$33*'Heat X-changer Worksheet'!$F$34)-$C83)</f>
        <v>47.04061255663941</v>
      </c>
      <c r="AO83" s="32">
        <f>-('Heat X-changer Worksheet'!$F$20*'Heat X-changer Worksheet'!$F$21*($L$1-AO$3)/('Heat X-changer Worksheet'!$F$33*'Heat X-changer Worksheet'!$F$34)-$C83)</f>
        <v>47.499450885239412</v>
      </c>
      <c r="AP83" s="32">
        <f>-('Heat X-changer Worksheet'!$F$20*'Heat X-changer Worksheet'!$F$21*($L$1-AP$3)/('Heat X-changer Worksheet'!$F$33*'Heat X-changer Worksheet'!$F$34)-$C83)</f>
        <v>47.958289213839421</v>
      </c>
      <c r="AQ83" s="32">
        <f>-('Heat X-changer Worksheet'!$F$20*'Heat X-changer Worksheet'!$F$21*($L$1-AQ$3)/('Heat X-changer Worksheet'!$F$33*'Heat X-changer Worksheet'!$F$34)-$C83)</f>
        <v>48.417127542439424</v>
      </c>
      <c r="AR83" s="32">
        <f>-('Heat X-changer Worksheet'!$F$20*'Heat X-changer Worksheet'!$F$21*($L$1-AR$3)/('Heat X-changer Worksheet'!$F$33*'Heat X-changer Worksheet'!$F$34)-$C83)</f>
        <v>48.875965871039433</v>
      </c>
      <c r="AS83" s="32">
        <f>-('Heat X-changer Worksheet'!$F$20*'Heat X-changer Worksheet'!$F$21*($L$1-AS$3)/('Heat X-changer Worksheet'!$F$33*'Heat X-changer Worksheet'!$F$34)-$C83)</f>
        <v>49.334804199639436</v>
      </c>
      <c r="AT83" s="32">
        <f>-('Heat X-changer Worksheet'!$F$20*'Heat X-changer Worksheet'!$F$21*($L$1-AT$3)/('Heat X-changer Worksheet'!$F$33*'Heat X-changer Worksheet'!$F$34)-$C83)</f>
        <v>49.793642528239431</v>
      </c>
      <c r="AU83" s="32">
        <f>-('Heat X-changer Worksheet'!$F$20*'Heat X-changer Worksheet'!$F$21*($L$1-AU$3)/('Heat X-changer Worksheet'!$F$33*'Heat X-changer Worksheet'!$F$34)-$C83)</f>
        <v>50.252480856839441</v>
      </c>
      <c r="AV83" s="32">
        <f>-('Heat X-changer Worksheet'!$F$20*'Heat X-changer Worksheet'!$F$21*($L$1-AV$3)/('Heat X-changer Worksheet'!$F$33*'Heat X-changer Worksheet'!$F$34)-$C83)</f>
        <v>50.711319185439443</v>
      </c>
      <c r="AW83" s="32">
        <f>-('Heat X-changer Worksheet'!$F$20*'Heat X-changer Worksheet'!$F$21*($L$1-AW$3)/('Heat X-changer Worksheet'!$F$33*'Heat X-changer Worksheet'!$F$34)-$C83)</f>
        <v>51.170157514039452</v>
      </c>
      <c r="AX83" s="32">
        <f>-('Heat X-changer Worksheet'!$F$20*'Heat X-changer Worksheet'!$F$21*($L$1-AX$3)/('Heat X-changer Worksheet'!$F$33*'Heat X-changer Worksheet'!$F$34)-$C83)</f>
        <v>51.628995842639455</v>
      </c>
      <c r="AY83" s="32">
        <f>-('Heat X-changer Worksheet'!$F$20*'Heat X-changer Worksheet'!$F$21*($L$1-AY$3)/('Heat X-changer Worksheet'!$F$33*'Heat X-changer Worksheet'!$F$34)-$C83)</f>
        <v>52.087834171239464</v>
      </c>
      <c r="AZ83" s="32">
        <f>-('Heat X-changer Worksheet'!$F$20*'Heat X-changer Worksheet'!$F$21*($L$1-AZ$3)/('Heat X-changer Worksheet'!$F$33*'Heat X-changer Worksheet'!$F$34)-$C83)</f>
        <v>52.546672499839467</v>
      </c>
      <c r="BA83" s="32">
        <f>-('Heat X-changer Worksheet'!$F$20*'Heat X-changer Worksheet'!$F$21*($L$1-BA$3)/('Heat X-changer Worksheet'!$F$33*'Heat X-changer Worksheet'!$F$34)-$C83)</f>
        <v>53.005510828439469</v>
      </c>
      <c r="BB83" s="32">
        <f>-('Heat X-changer Worksheet'!$F$20*'Heat X-changer Worksheet'!$F$21*($L$1-BB$3)/('Heat X-changer Worksheet'!$F$33*'Heat X-changer Worksheet'!$F$34)-$C83)</f>
        <v>53.464349157039479</v>
      </c>
      <c r="BC83" s="32">
        <f>-('Heat X-changer Worksheet'!$F$20*'Heat X-changer Worksheet'!$F$21*($L$1-BC$3)/('Heat X-changer Worksheet'!$F$33*'Heat X-changer Worksheet'!$F$34)-$C83)</f>
        <v>53.923187485639481</v>
      </c>
      <c r="BD83" s="32">
        <f>-('Heat X-changer Worksheet'!$F$20*'Heat X-changer Worksheet'!$F$21*($L$1-BD$3)/('Heat X-changer Worksheet'!$F$33*'Heat X-changer Worksheet'!$F$34)-$C83)</f>
        <v>54.382025814239491</v>
      </c>
      <c r="BE83" s="32">
        <f>-('Heat X-changer Worksheet'!$F$20*'Heat X-changer Worksheet'!$F$21*($L$1-BE$3)/('Heat X-changer Worksheet'!$F$33*'Heat X-changer Worksheet'!$F$34)-$C83)</f>
        <v>54.840864142839493</v>
      </c>
      <c r="BF83" s="32">
        <f>-('Heat X-changer Worksheet'!$F$20*'Heat X-changer Worksheet'!$F$21*($L$1-BF$3)/('Heat X-changer Worksheet'!$F$33*'Heat X-changer Worksheet'!$F$34)-$C83)</f>
        <v>55.299702471439502</v>
      </c>
      <c r="BG83" s="32">
        <f>-('Heat X-changer Worksheet'!$F$20*'Heat X-changer Worksheet'!$F$21*($L$1-BG$3)/('Heat X-changer Worksheet'!$F$33*'Heat X-changer Worksheet'!$F$34)-$C83)</f>
        <v>55.758540800039505</v>
      </c>
      <c r="BH83" s="32">
        <f>-('Heat X-changer Worksheet'!$F$20*'Heat X-changer Worksheet'!$F$21*($L$1-BH$3)/('Heat X-changer Worksheet'!$F$33*'Heat X-changer Worksheet'!$F$34)-$C83)</f>
        <v>56.217379128639507</v>
      </c>
      <c r="BI83" s="32">
        <f>-('Heat X-changer Worksheet'!$F$20*'Heat X-changer Worksheet'!$F$21*($L$1-BI$3)/('Heat X-changer Worksheet'!$F$33*'Heat X-changer Worksheet'!$F$34)-$C83)</f>
        <v>56.676217457239517</v>
      </c>
      <c r="BJ83" s="32">
        <f>-('Heat X-changer Worksheet'!$F$20*'Heat X-changer Worksheet'!$F$21*($L$1-BJ$3)/('Heat X-changer Worksheet'!$F$33*'Heat X-changer Worksheet'!$F$34)-$C83)</f>
        <v>57.135055785839519</v>
      </c>
      <c r="BK83" s="32">
        <f>-('Heat X-changer Worksheet'!$F$20*'Heat X-changer Worksheet'!$F$21*($L$1-BK$3)/('Heat X-changer Worksheet'!$F$33*'Heat X-changer Worksheet'!$F$34)-$C83)</f>
        <v>57.593894114439529</v>
      </c>
      <c r="BL83" s="32">
        <f>-('Heat X-changer Worksheet'!$F$20*'Heat X-changer Worksheet'!$F$21*($L$1-BL$3)/('Heat X-changer Worksheet'!$F$33*'Heat X-changer Worksheet'!$F$34)-$C83)</f>
        <v>58.052732443039531</v>
      </c>
      <c r="BM83" s="32">
        <f>-('Heat X-changer Worksheet'!$F$20*'Heat X-changer Worksheet'!$F$21*($L$1-BM$3)/('Heat X-changer Worksheet'!$F$33*'Heat X-changer Worksheet'!$F$34)-$C83)</f>
        <v>58.511570771639533</v>
      </c>
      <c r="BN83" s="32">
        <f>-('Heat X-changer Worksheet'!$F$20*'Heat X-changer Worksheet'!$F$21*($L$1-BN$3)/('Heat X-changer Worksheet'!$F$33*'Heat X-changer Worksheet'!$F$34)-$C83)</f>
        <v>58.970409100239536</v>
      </c>
      <c r="BO83" s="32">
        <f>-('Heat X-changer Worksheet'!$F$20*'Heat X-changer Worksheet'!$F$21*($L$1-BO$3)/('Heat X-changer Worksheet'!$F$33*'Heat X-changer Worksheet'!$F$34)-$C83)</f>
        <v>59.429247428839545</v>
      </c>
      <c r="BP83" s="32">
        <f>-('Heat X-changer Worksheet'!$F$20*'Heat X-changer Worksheet'!$F$21*($L$1-BP$3)/('Heat X-changer Worksheet'!$F$33*'Heat X-changer Worksheet'!$F$34)-$C83)</f>
        <v>59.888085757439548</v>
      </c>
      <c r="BQ83" s="32">
        <f>-('Heat X-changer Worksheet'!$F$20*'Heat X-changer Worksheet'!$F$21*($L$1-BQ$3)/('Heat X-changer Worksheet'!$F$33*'Heat X-changer Worksheet'!$F$34)-$C83)</f>
        <v>60.34692408603955</v>
      </c>
      <c r="BR83" s="32">
        <f>-('Heat X-changer Worksheet'!$F$20*'Heat X-changer Worksheet'!$F$21*($L$1-BR$3)/('Heat X-changer Worksheet'!$F$33*'Heat X-changer Worksheet'!$F$34)-$C83)</f>
        <v>60.80576241463956</v>
      </c>
      <c r="BS83" s="32">
        <f>-('Heat X-changer Worksheet'!$F$20*'Heat X-changer Worksheet'!$F$21*($L$1-BS$3)/('Heat X-changer Worksheet'!$F$33*'Heat X-changer Worksheet'!$F$34)-$C83)</f>
        <v>61.264600743239562</v>
      </c>
      <c r="BT83" s="32">
        <f>-('Heat X-changer Worksheet'!$F$20*'Heat X-changer Worksheet'!$F$21*($L$1-BT$3)/('Heat X-changer Worksheet'!$F$33*'Heat X-changer Worksheet'!$F$34)-$C83)</f>
        <v>61.723439071839572</v>
      </c>
      <c r="BU83" s="32">
        <f>-('Heat X-changer Worksheet'!$F$20*'Heat X-changer Worksheet'!$F$21*($L$1-BU$3)/('Heat X-changer Worksheet'!$F$33*'Heat X-changer Worksheet'!$F$34)-$C83)</f>
        <v>62.182277400439574</v>
      </c>
      <c r="BV83" s="32">
        <f>-('Heat X-changer Worksheet'!$F$20*'Heat X-changer Worksheet'!$F$21*($L$1-BV$3)/('Heat X-changer Worksheet'!$F$33*'Heat X-changer Worksheet'!$F$34)-$C83)</f>
        <v>62.641115729039576</v>
      </c>
      <c r="BW83" s="32">
        <f>-('Heat X-changer Worksheet'!$F$20*'Heat X-changer Worksheet'!$F$21*($L$1-BW$3)/('Heat X-changer Worksheet'!$F$33*'Heat X-changer Worksheet'!$F$34)-$C83)</f>
        <v>63.099954057639586</v>
      </c>
      <c r="BX83" s="32">
        <f>-('Heat X-changer Worksheet'!$F$20*'Heat X-changer Worksheet'!$F$21*($L$1-BX$3)/('Heat X-changer Worksheet'!$F$33*'Heat X-changer Worksheet'!$F$34)-$C83)</f>
        <v>63.558792386239588</v>
      </c>
      <c r="BY83" s="32">
        <f>-('Heat X-changer Worksheet'!$F$20*'Heat X-changer Worksheet'!$F$21*($L$1-BY$3)/('Heat X-changer Worksheet'!$F$33*'Heat X-changer Worksheet'!$F$34)-$C83)</f>
        <v>64.017630714839598</v>
      </c>
      <c r="BZ83" s="32">
        <f>-('Heat X-changer Worksheet'!$F$20*'Heat X-changer Worksheet'!$F$21*($L$1-BZ$3)/('Heat X-changer Worksheet'!$F$33*'Heat X-changer Worksheet'!$F$34)-$C83)</f>
        <v>64.476469043439607</v>
      </c>
      <c r="CA83" s="32">
        <f>-('Heat X-changer Worksheet'!$F$20*'Heat X-changer Worksheet'!$F$21*($L$1-CA$3)/('Heat X-changer Worksheet'!$F$33*'Heat X-changer Worksheet'!$F$34)-$C83)</f>
        <v>64.935307372039603</v>
      </c>
      <c r="CB83" s="32">
        <f>-('Heat X-changer Worksheet'!$F$20*'Heat X-changer Worksheet'!$F$21*($L$1-CB$3)/('Heat X-changer Worksheet'!$F$33*'Heat X-changer Worksheet'!$F$34)-$C83)</f>
        <v>65.394145700639612</v>
      </c>
      <c r="CC83" s="32">
        <f>-('Heat X-changer Worksheet'!$F$20*'Heat X-changer Worksheet'!$F$21*($L$1-CC$3)/('Heat X-changer Worksheet'!$F$33*'Heat X-changer Worksheet'!$F$34)-$C83)</f>
        <v>65.852984029239622</v>
      </c>
      <c r="CD83" s="32">
        <f>-('Heat X-changer Worksheet'!$F$20*'Heat X-changer Worksheet'!$F$21*($L$1-CD$3)/('Heat X-changer Worksheet'!$F$33*'Heat X-changer Worksheet'!$F$34)-$C83)</f>
        <v>66.311822357839617</v>
      </c>
      <c r="CE83" s="32">
        <f>-('Heat X-changer Worksheet'!$F$20*'Heat X-changer Worksheet'!$F$21*($L$1-CE$3)/('Heat X-changer Worksheet'!$F$33*'Heat X-changer Worksheet'!$F$34)-$C83)</f>
        <v>66.770660686439612</v>
      </c>
      <c r="CF83" s="32">
        <f>-('Heat X-changer Worksheet'!$F$20*'Heat X-changer Worksheet'!$F$21*($L$1-CF$3)/('Heat X-changer Worksheet'!$F$33*'Heat X-changer Worksheet'!$F$34)-$C83)</f>
        <v>67.229499015039636</v>
      </c>
      <c r="CG83" s="32">
        <f>-('Heat X-changer Worksheet'!$F$20*'Heat X-changer Worksheet'!$F$21*($L$1-CG$3)/('Heat X-changer Worksheet'!$F$33*'Heat X-changer Worksheet'!$F$34)-$C83)</f>
        <v>67.688337343639631</v>
      </c>
      <c r="CH83" s="32">
        <f>-('Heat X-changer Worksheet'!$F$20*'Heat X-changer Worksheet'!$F$21*($L$1-CH$3)/('Heat X-changer Worksheet'!$F$33*'Heat X-changer Worksheet'!$F$34)-$C83)</f>
        <v>68.147175672239641</v>
      </c>
      <c r="CI83" s="32">
        <f>-('Heat X-changer Worksheet'!$F$20*'Heat X-changer Worksheet'!$F$21*($L$1-CI$3)/('Heat X-changer Worksheet'!$F$33*'Heat X-changer Worksheet'!$F$34)-$C83)</f>
        <v>68.60601400083965</v>
      </c>
      <c r="CJ83" s="32">
        <f>-('Heat X-changer Worksheet'!$F$20*'Heat X-changer Worksheet'!$F$21*($L$1-CJ$3)/('Heat X-changer Worksheet'!$F$33*'Heat X-changer Worksheet'!$F$34)-$C83)</f>
        <v>69.064852329439645</v>
      </c>
      <c r="CK83" s="32">
        <f>-('Heat X-changer Worksheet'!$F$20*'Heat X-changer Worksheet'!$F$21*($L$1-CK$3)/('Heat X-changer Worksheet'!$F$33*'Heat X-changer Worksheet'!$F$34)-$C83)</f>
        <v>69.523690658039655</v>
      </c>
      <c r="CL83" s="32">
        <f>-('Heat X-changer Worksheet'!$F$20*'Heat X-changer Worksheet'!$F$21*($L$1-CL$3)/('Heat X-changer Worksheet'!$F$33*'Heat X-changer Worksheet'!$F$34)-$C83)</f>
        <v>69.982528986639664</v>
      </c>
      <c r="CM83" s="32">
        <f>-('Heat X-changer Worksheet'!$F$20*'Heat X-changer Worksheet'!$F$21*($L$1-CM$3)/('Heat X-changer Worksheet'!$F$33*'Heat X-changer Worksheet'!$F$34)-$C83)</f>
        <v>70.44136731523966</v>
      </c>
      <c r="CN83" s="32">
        <f>-('Heat X-changer Worksheet'!$F$20*'Heat X-changer Worksheet'!$F$21*($L$1-CN$3)/('Heat X-changer Worksheet'!$F$33*'Heat X-changer Worksheet'!$F$34)-$C83)</f>
        <v>70.900205643839669</v>
      </c>
      <c r="CO83" s="32">
        <f>-('Heat X-changer Worksheet'!$F$20*'Heat X-changer Worksheet'!$F$21*($L$1-CO$3)/('Heat X-changer Worksheet'!$F$33*'Heat X-changer Worksheet'!$F$34)-$C83)</f>
        <v>71.359043972439679</v>
      </c>
      <c r="CP83" s="32">
        <f>-('Heat X-changer Worksheet'!$F$20*'Heat X-changer Worksheet'!$F$21*($L$1-CP$3)/('Heat X-changer Worksheet'!$F$33*'Heat X-changer Worksheet'!$F$34)-$C83)</f>
        <v>71.817882301039674</v>
      </c>
      <c r="CQ83" s="32">
        <f>-('Heat X-changer Worksheet'!$F$20*'Heat X-changer Worksheet'!$F$21*($L$1-CQ$3)/('Heat X-changer Worksheet'!$F$33*'Heat X-changer Worksheet'!$F$34)-$C83)</f>
        <v>72.276720629639684</v>
      </c>
      <c r="CR83" s="32">
        <f>-('Heat X-changer Worksheet'!$F$20*'Heat X-changer Worksheet'!$F$21*($L$1-CR$3)/('Heat X-changer Worksheet'!$F$33*'Heat X-changer Worksheet'!$F$34)-$C83)</f>
        <v>72.735558958239693</v>
      </c>
      <c r="CS83" s="32">
        <f>-('Heat X-changer Worksheet'!$F$20*'Heat X-changer Worksheet'!$F$21*($L$1-CS$3)/('Heat X-changer Worksheet'!$F$33*'Heat X-changer Worksheet'!$F$34)-$C83)</f>
        <v>73.194397286839688</v>
      </c>
      <c r="CT83" s="32">
        <f>-('Heat X-changer Worksheet'!$F$20*'Heat X-changer Worksheet'!$F$21*($L$1-CT$3)/('Heat X-changer Worksheet'!$F$33*'Heat X-changer Worksheet'!$F$34)-$C83)</f>
        <v>73.653235615439698</v>
      </c>
      <c r="CU83" s="32">
        <f>-('Heat X-changer Worksheet'!$F$20*'Heat X-changer Worksheet'!$F$21*($L$1-CU$3)/('Heat X-changer Worksheet'!$F$33*'Heat X-changer Worksheet'!$F$34)-$C83)</f>
        <v>74.112073944039707</v>
      </c>
      <c r="CV83" s="32">
        <f>-('Heat X-changer Worksheet'!$F$20*'Heat X-changer Worksheet'!$F$21*($L$1-CV$3)/('Heat X-changer Worksheet'!$F$33*'Heat X-changer Worksheet'!$F$34)-$C83)</f>
        <v>74.570912272639703</v>
      </c>
      <c r="CW83" s="32">
        <f>-('Heat X-changer Worksheet'!$F$20*'Heat X-changer Worksheet'!$F$21*($L$1-CW$3)/('Heat X-changer Worksheet'!$F$33*'Heat X-changer Worksheet'!$F$34)-$C83)</f>
        <v>75.029750601239712</v>
      </c>
      <c r="CX83" s="32">
        <f>-('Heat X-changer Worksheet'!$F$20*'Heat X-changer Worksheet'!$F$21*($L$1-CX$3)/('Heat X-changer Worksheet'!$F$33*'Heat X-changer Worksheet'!$F$34)-$C83)</f>
        <v>75.488588929839722</v>
      </c>
      <c r="CY83" s="32">
        <f>-('Heat X-changer Worksheet'!$F$20*'Heat X-changer Worksheet'!$F$21*($L$1-CY$3)/('Heat X-changer Worksheet'!$F$33*'Heat X-changer Worksheet'!$F$34)-$C83)</f>
        <v>75.947427258439731</v>
      </c>
      <c r="CZ83" s="32">
        <f>-('Heat X-changer Worksheet'!$F$20*'Heat X-changer Worksheet'!$F$21*($L$1-CZ$3)/('Heat X-changer Worksheet'!$F$33*'Heat X-changer Worksheet'!$F$34)-$C83)</f>
        <v>76.406265587039741</v>
      </c>
      <c r="DA83" s="32">
        <f>-('Heat X-changer Worksheet'!$F$20*'Heat X-changer Worksheet'!$F$21*($L$1-DA$3)/('Heat X-changer Worksheet'!$F$33*'Heat X-changer Worksheet'!$F$34)-$C83)</f>
        <v>76.865103915639736</v>
      </c>
      <c r="DB83" s="32">
        <f>-('Heat X-changer Worksheet'!$F$20*'Heat X-changer Worksheet'!$F$21*($L$1-DB$3)/('Heat X-changer Worksheet'!$F$33*'Heat X-changer Worksheet'!$F$34)-$C83)</f>
        <v>77.323942244239731</v>
      </c>
      <c r="DC83" s="32">
        <f>-('Heat X-changer Worksheet'!$F$20*'Heat X-changer Worksheet'!$F$21*($L$1-DC$3)/('Heat X-changer Worksheet'!$F$33*'Heat X-changer Worksheet'!$F$34)-$C83)</f>
        <v>77.782780572839741</v>
      </c>
      <c r="DD83" s="32">
        <f>-('Heat X-changer Worksheet'!$F$20*'Heat X-changer Worksheet'!$F$21*($L$1-DD$3)/('Heat X-changer Worksheet'!$F$33*'Heat X-changer Worksheet'!$F$34)-$C83)</f>
        <v>78.24161890143975</v>
      </c>
      <c r="DE83" s="32">
        <f>-('Heat X-changer Worksheet'!$F$20*'Heat X-changer Worksheet'!$F$21*($L$1-DE$3)/('Heat X-changer Worksheet'!$F$33*'Heat X-changer Worksheet'!$F$34)-$C83)</f>
        <v>78.70045723003976</v>
      </c>
      <c r="DF83" s="32">
        <f>-('Heat X-changer Worksheet'!$F$20*'Heat X-changer Worksheet'!$F$21*($L$1-DF$3)/('Heat X-changer Worksheet'!$F$33*'Heat X-changer Worksheet'!$F$34)-$C83)</f>
        <v>79.159295558639769</v>
      </c>
      <c r="DG83" s="32">
        <f>-('Heat X-changer Worksheet'!$F$20*'Heat X-changer Worksheet'!$F$21*($L$1-DG$3)/('Heat X-changer Worksheet'!$F$33*'Heat X-changer Worksheet'!$F$34)-$C83)</f>
        <v>79.618133887239765</v>
      </c>
      <c r="DH83" s="32">
        <f>-('Heat X-changer Worksheet'!$F$20*'Heat X-changer Worksheet'!$F$21*($L$1-DH$3)/('Heat X-changer Worksheet'!$F$33*'Heat X-changer Worksheet'!$F$34)-$C83)</f>
        <v>80.076972215839774</v>
      </c>
      <c r="DI83" s="32">
        <f>-('Heat X-changer Worksheet'!$F$20*'Heat X-changer Worksheet'!$F$21*($L$1-DI$3)/('Heat X-changer Worksheet'!$F$33*'Heat X-changer Worksheet'!$F$34)-$C83)</f>
        <v>80.535810544439784</v>
      </c>
      <c r="DJ83" s="32">
        <f>-('Heat X-changer Worksheet'!$F$20*'Heat X-changer Worksheet'!$F$21*($L$1-DJ$3)/('Heat X-changer Worksheet'!$F$33*'Heat X-changer Worksheet'!$F$34)-$C83)</f>
        <v>80.994648873039779</v>
      </c>
      <c r="DK83" s="32">
        <f>-('Heat X-changer Worksheet'!$F$20*'Heat X-changer Worksheet'!$F$21*($L$1-DK$3)/('Heat X-changer Worksheet'!$F$33*'Heat X-changer Worksheet'!$F$34)-$C83)</f>
        <v>81.453487201639788</v>
      </c>
      <c r="DL83" s="32">
        <f>-('Heat X-changer Worksheet'!$F$20*'Heat X-changer Worksheet'!$F$21*($L$1-DL$3)/('Heat X-changer Worksheet'!$F$33*'Heat X-changer Worksheet'!$F$34)-$C83)</f>
        <v>81.912325530239798</v>
      </c>
      <c r="DM83" s="32">
        <f>-('Heat X-changer Worksheet'!$F$20*'Heat X-changer Worksheet'!$F$21*($L$1-DM$3)/('Heat X-changer Worksheet'!$F$33*'Heat X-changer Worksheet'!$F$34)-$C83)</f>
        <v>82.371163858839793</v>
      </c>
      <c r="DN83" s="32">
        <f>-('Heat X-changer Worksheet'!$F$20*'Heat X-changer Worksheet'!$F$21*($L$1-DN$3)/('Heat X-changer Worksheet'!$F$33*'Heat X-changer Worksheet'!$F$34)-$C83)</f>
        <v>82.830002187439803</v>
      </c>
      <c r="DO83" s="32">
        <f>-('Heat X-changer Worksheet'!$F$20*'Heat X-changer Worksheet'!$F$21*($L$1-DO$3)/('Heat X-changer Worksheet'!$F$33*'Heat X-changer Worksheet'!$F$34)-$C83)</f>
        <v>83.288840516039812</v>
      </c>
      <c r="DP83" s="32">
        <f>-('Heat X-changer Worksheet'!$F$20*'Heat X-changer Worksheet'!$F$21*($L$1-DP$3)/('Heat X-changer Worksheet'!$F$33*'Heat X-changer Worksheet'!$F$34)-$C83)</f>
        <v>83.747678844639807</v>
      </c>
      <c r="DQ83" s="32">
        <f>-('Heat X-changer Worksheet'!$F$20*'Heat X-changer Worksheet'!$F$21*($L$1-DQ$3)/('Heat X-changer Worksheet'!$F$33*'Heat X-changer Worksheet'!$F$34)-$C83)</f>
        <v>84.206517173239817</v>
      </c>
      <c r="DR83" s="32">
        <f>-('Heat X-changer Worksheet'!$F$20*'Heat X-changer Worksheet'!$F$21*($L$1-DR$3)/('Heat X-changer Worksheet'!$F$33*'Heat X-changer Worksheet'!$F$34)-$C83)</f>
        <v>84.665355501839827</v>
      </c>
      <c r="DS83" s="32">
        <f>-('Heat X-changer Worksheet'!$F$20*'Heat X-changer Worksheet'!$F$21*($L$1-DS$3)/('Heat X-changer Worksheet'!$F$33*'Heat X-changer Worksheet'!$F$34)-$C83)</f>
        <v>85.124193830439822</v>
      </c>
      <c r="DT83" s="32">
        <f>-('Heat X-changer Worksheet'!$F$20*'Heat X-changer Worksheet'!$F$21*($L$1-DT$3)/('Heat X-changer Worksheet'!$F$33*'Heat X-changer Worksheet'!$F$34)-$C83)</f>
        <v>85.583032159039831</v>
      </c>
      <c r="DU83" s="32">
        <f>-('Heat X-changer Worksheet'!$F$20*'Heat X-changer Worksheet'!$F$21*($L$1-DU$3)/('Heat X-changer Worksheet'!$F$33*'Heat X-changer Worksheet'!$F$34)-$C83)</f>
        <v>86.041870487639841</v>
      </c>
      <c r="DV83" s="32">
        <f>-('Heat X-changer Worksheet'!$F$20*'Heat X-changer Worksheet'!$F$21*($L$1-DV$3)/('Heat X-changer Worksheet'!$F$33*'Heat X-changer Worksheet'!$F$34)-$C83)</f>
        <v>86.500708816239836</v>
      </c>
      <c r="DW83" s="32">
        <f>-('Heat X-changer Worksheet'!$F$20*'Heat X-changer Worksheet'!$F$21*($L$1-DW$3)/('Heat X-changer Worksheet'!$F$33*'Heat X-changer Worksheet'!$F$34)-$C83)</f>
        <v>86.959547144839846</v>
      </c>
      <c r="DX83" s="32">
        <f>-('Heat X-changer Worksheet'!$F$20*'Heat X-changer Worksheet'!$F$21*($L$1-DX$3)/('Heat X-changer Worksheet'!$F$33*'Heat X-changer Worksheet'!$F$34)-$C83)</f>
        <v>87.418385473439855</v>
      </c>
      <c r="DY83" s="32">
        <f>-('Heat X-changer Worksheet'!$F$20*'Heat X-changer Worksheet'!$F$21*($L$1-DY$3)/('Heat X-changer Worksheet'!$F$33*'Heat X-changer Worksheet'!$F$34)-$C83)</f>
        <v>87.87722380203985</v>
      </c>
      <c r="DZ83" s="32">
        <f>-('Heat X-changer Worksheet'!$F$20*'Heat X-changer Worksheet'!$F$21*($L$1-DZ$3)/('Heat X-changer Worksheet'!$F$33*'Heat X-changer Worksheet'!$F$34)-$C83)</f>
        <v>88.33606213063986</v>
      </c>
      <c r="EA83" s="32">
        <f>-('Heat X-changer Worksheet'!$F$20*'Heat X-changer Worksheet'!$F$21*($L$1-EA$3)/('Heat X-changer Worksheet'!$F$33*'Heat X-changer Worksheet'!$F$34)-$C83)</f>
        <v>88.794900459239869</v>
      </c>
      <c r="EB83" s="32">
        <f>-('Heat X-changer Worksheet'!$F$20*'Heat X-changer Worksheet'!$F$21*($L$1-EB$3)/('Heat X-changer Worksheet'!$F$33*'Heat X-changer Worksheet'!$F$34)-$C83)</f>
        <v>89.253738787839879</v>
      </c>
      <c r="EC83" s="32">
        <f>-('Heat X-changer Worksheet'!$F$20*'Heat X-changer Worksheet'!$F$21*($L$1-EC$3)/('Heat X-changer Worksheet'!$F$33*'Heat X-changer Worksheet'!$F$34)-$C83)</f>
        <v>89.712577116439874</v>
      </c>
      <c r="ED83" s="32">
        <f>-('Heat X-changer Worksheet'!$F$20*'Heat X-changer Worksheet'!$F$21*($L$1-ED$3)/('Heat X-changer Worksheet'!$F$33*'Heat X-changer Worksheet'!$F$34)-$C83)</f>
        <v>90.171415445039884</v>
      </c>
      <c r="EE83" s="32">
        <f>-('Heat X-changer Worksheet'!$F$20*'Heat X-changer Worksheet'!$F$21*($L$1-EE$3)/('Heat X-changer Worksheet'!$F$33*'Heat X-changer Worksheet'!$F$34)-$C83)</f>
        <v>90.630253773639893</v>
      </c>
      <c r="EF83" s="32">
        <f>-('Heat X-changer Worksheet'!$F$20*'Heat X-changer Worksheet'!$F$21*($L$1-EF$3)/('Heat X-changer Worksheet'!$F$33*'Heat X-changer Worksheet'!$F$34)-$C83)</f>
        <v>91.089092102239889</v>
      </c>
      <c r="EG83" s="32">
        <f>-('Heat X-changer Worksheet'!$F$20*'Heat X-changer Worksheet'!$F$21*($L$1-EG$3)/('Heat X-changer Worksheet'!$F$33*'Heat X-changer Worksheet'!$F$34)-$C83)</f>
        <v>91.547930430839898</v>
      </c>
      <c r="EH83" s="32">
        <f>-('Heat X-changer Worksheet'!$F$20*'Heat X-changer Worksheet'!$F$21*($L$1-EH$3)/('Heat X-changer Worksheet'!$F$33*'Heat X-changer Worksheet'!$F$34)-$C83)</f>
        <v>92.006768759439908</v>
      </c>
      <c r="EI83" s="32">
        <f>-('Heat X-changer Worksheet'!$F$20*'Heat X-changer Worksheet'!$F$21*($L$1-EI$3)/('Heat X-changer Worksheet'!$F$33*'Heat X-changer Worksheet'!$F$34)-$C83)</f>
        <v>92.465607088039917</v>
      </c>
      <c r="EJ83" s="32">
        <f>-('Heat X-changer Worksheet'!$F$20*'Heat X-changer Worksheet'!$F$21*($L$1-EJ$3)/('Heat X-changer Worksheet'!$F$33*'Heat X-changer Worksheet'!$F$34)-$C83)</f>
        <v>92.924445416639912</v>
      </c>
      <c r="EK83" s="32">
        <f>-('Heat X-changer Worksheet'!$F$20*'Heat X-changer Worksheet'!$F$21*($L$1-EK$3)/('Heat X-changer Worksheet'!$F$33*'Heat X-changer Worksheet'!$F$34)-$C83)</f>
        <v>93.383283745239922</v>
      </c>
      <c r="EL83" s="32">
        <f>-('Heat X-changer Worksheet'!$F$20*'Heat X-changer Worksheet'!$F$21*($L$1-EL$3)/('Heat X-changer Worksheet'!$F$33*'Heat X-changer Worksheet'!$F$34)-$C83)</f>
        <v>93.842122073839917</v>
      </c>
      <c r="EM83" s="32">
        <f>-('Heat X-changer Worksheet'!$F$20*'Heat X-changer Worksheet'!$F$21*($L$1-EM$3)/('Heat X-changer Worksheet'!$F$33*'Heat X-changer Worksheet'!$F$34)-$C83)</f>
        <v>94.300960402439927</v>
      </c>
      <c r="EN83" s="32">
        <f>-('Heat X-changer Worksheet'!$F$20*'Heat X-changer Worksheet'!$F$21*($L$1-EN$3)/('Heat X-changer Worksheet'!$F$33*'Heat X-changer Worksheet'!$F$34)-$C83)</f>
        <v>94.759798731039936</v>
      </c>
    </row>
    <row r="84" spans="3:144">
      <c r="C84" s="30">
        <f>C83-1</f>
        <v>100</v>
      </c>
      <c r="D84" s="32">
        <f>-('Heat X-changer Worksheet'!$F$20*'Heat X-changer Worksheet'!$F$21*($L$1-D$3)/('Heat X-changer Worksheet'!$F$33*'Heat X-changer Worksheet'!$F$34)-$C84)</f>
        <v>29.522432727039217</v>
      </c>
      <c r="E84" s="32">
        <f>-('Heat X-changer Worksheet'!$F$20*'Heat X-changer Worksheet'!$F$21*($L$1-E$3)/('Heat X-changer Worksheet'!$F$33*'Heat X-changer Worksheet'!$F$34)-$C84)</f>
        <v>29.981271055639226</v>
      </c>
      <c r="F84" s="32">
        <f>-('Heat X-changer Worksheet'!$F$20*'Heat X-changer Worksheet'!$F$21*($L$1-F$3)/('Heat X-changer Worksheet'!$F$33*'Heat X-changer Worksheet'!$F$34)-$C84)</f>
        <v>30.440109384239236</v>
      </c>
      <c r="G84" s="32">
        <f>-('Heat X-changer Worksheet'!$F$20*'Heat X-changer Worksheet'!$F$21*($L$1-G$3)/('Heat X-changer Worksheet'!$F$33*'Heat X-changer Worksheet'!$F$34)-$C84)</f>
        <v>30.898947712839231</v>
      </c>
      <c r="H84" s="32">
        <f>-('Heat X-changer Worksheet'!$F$20*'Heat X-changer Worksheet'!$F$21*($L$1-H$3)/('Heat X-changer Worksheet'!$F$33*'Heat X-changer Worksheet'!$F$34)-$C84)</f>
        <v>31.35778604143924</v>
      </c>
      <c r="I84" s="32">
        <f>-('Heat X-changer Worksheet'!$F$20*'Heat X-changer Worksheet'!$F$21*($L$1-I$3)/('Heat X-changer Worksheet'!$F$33*'Heat X-changer Worksheet'!$F$34)-$C84)</f>
        <v>31.81662437003925</v>
      </c>
      <c r="J84" s="32">
        <f>-('Heat X-changer Worksheet'!$F$20*'Heat X-changer Worksheet'!$F$21*($L$1-J$3)/('Heat X-changer Worksheet'!$F$33*'Heat X-changer Worksheet'!$F$34)-$C84)</f>
        <v>32.275462698639259</v>
      </c>
      <c r="K84" s="32">
        <f>-('Heat X-changer Worksheet'!$F$20*'Heat X-changer Worksheet'!$F$21*($L$1-K$3)/('Heat X-changer Worksheet'!$F$33*'Heat X-changer Worksheet'!$F$34)-$C84)</f>
        <v>32.734301027239255</v>
      </c>
      <c r="L84" s="32">
        <f>-('Heat X-changer Worksheet'!$F$20*'Heat X-changer Worksheet'!$F$21*($L$1-L$3)/('Heat X-changer Worksheet'!$F$33*'Heat X-changer Worksheet'!$F$34)-$C84)</f>
        <v>33.193139355839264</v>
      </c>
      <c r="M84" s="32">
        <f>-('Heat X-changer Worksheet'!$F$20*'Heat X-changer Worksheet'!$F$21*($L$1-M$3)/('Heat X-changer Worksheet'!$F$33*'Heat X-changer Worksheet'!$F$34)-$C84)</f>
        <v>33.651977684439274</v>
      </c>
      <c r="N84" s="32">
        <f>-('Heat X-changer Worksheet'!$F$20*'Heat X-changer Worksheet'!$F$21*($L$1-N$3)/('Heat X-changer Worksheet'!$F$33*'Heat X-changer Worksheet'!$F$34)-$C84)</f>
        <v>34.110816013039269</v>
      </c>
      <c r="O84" s="32">
        <f>-('Heat X-changer Worksheet'!$F$20*'Heat X-changer Worksheet'!$F$21*($L$1-O$3)/('Heat X-changer Worksheet'!$F$33*'Heat X-changer Worksheet'!$F$34)-$C84)</f>
        <v>34.569654341639279</v>
      </c>
      <c r="P84" s="32">
        <f>-('Heat X-changer Worksheet'!$F$20*'Heat X-changer Worksheet'!$F$21*($L$1-P$3)/('Heat X-changer Worksheet'!$F$33*'Heat X-changer Worksheet'!$F$34)-$C84)</f>
        <v>35.028492670239288</v>
      </c>
      <c r="Q84" s="32">
        <f>-('Heat X-changer Worksheet'!$F$20*'Heat X-changer Worksheet'!$F$21*($L$1-Q$3)/('Heat X-changer Worksheet'!$F$33*'Heat X-changer Worksheet'!$F$34)-$C84)</f>
        <v>35.487330998839298</v>
      </c>
      <c r="R84" s="32">
        <f>-('Heat X-changer Worksheet'!$F$20*'Heat X-changer Worksheet'!$F$21*($L$1-R$3)/('Heat X-changer Worksheet'!$F$33*'Heat X-changer Worksheet'!$F$34)-$C84)</f>
        <v>35.946169327439293</v>
      </c>
      <c r="S84" s="32">
        <f>-('Heat X-changer Worksheet'!$F$20*'Heat X-changer Worksheet'!$F$21*($L$1-S$3)/('Heat X-changer Worksheet'!$F$33*'Heat X-changer Worksheet'!$F$34)-$C84)</f>
        <v>36.405007656039302</v>
      </c>
      <c r="T84" s="32">
        <f>-('Heat X-changer Worksheet'!$F$20*'Heat X-changer Worksheet'!$F$21*($L$1-T$3)/('Heat X-changer Worksheet'!$F$33*'Heat X-changer Worksheet'!$F$34)-$C84)</f>
        <v>36.863845984639305</v>
      </c>
      <c r="U84" s="32">
        <f>-('Heat X-changer Worksheet'!$F$20*'Heat X-changer Worksheet'!$F$21*($L$1-U$3)/('Heat X-changer Worksheet'!$F$33*'Heat X-changer Worksheet'!$F$34)-$C84)</f>
        <v>37.322684313239314</v>
      </c>
      <c r="V84" s="32">
        <f>-('Heat X-changer Worksheet'!$F$20*'Heat X-changer Worksheet'!$F$21*($L$1-V$3)/('Heat X-changer Worksheet'!$F$33*'Heat X-changer Worksheet'!$F$34)-$C84)</f>
        <v>37.781522641839317</v>
      </c>
      <c r="W84" s="32">
        <f>-('Heat X-changer Worksheet'!$F$20*'Heat X-changer Worksheet'!$F$21*($L$1-W$3)/('Heat X-changer Worksheet'!$F$33*'Heat X-changer Worksheet'!$F$34)-$C84)</f>
        <v>38.240360970439326</v>
      </c>
      <c r="X84" s="32">
        <f>-('Heat X-changer Worksheet'!$F$20*'Heat X-changer Worksheet'!$F$21*($L$1-X$3)/('Heat X-changer Worksheet'!$F$33*'Heat X-changer Worksheet'!$F$34)-$C84)</f>
        <v>38.699199299039329</v>
      </c>
      <c r="Y84" s="32">
        <f>-('Heat X-changer Worksheet'!$F$20*'Heat X-changer Worksheet'!$F$21*($L$1-Y$3)/('Heat X-changer Worksheet'!$F$33*'Heat X-changer Worksheet'!$F$34)-$C84)</f>
        <v>39.158037627639331</v>
      </c>
      <c r="Z84" s="32">
        <f>-('Heat X-changer Worksheet'!$F$20*'Heat X-changer Worksheet'!$F$21*($L$1-Z$3)/('Heat X-changer Worksheet'!$F$33*'Heat X-changer Worksheet'!$F$34)-$C84)</f>
        <v>39.61687595623934</v>
      </c>
      <c r="AA84" s="32">
        <f>-('Heat X-changer Worksheet'!$F$20*'Heat X-changer Worksheet'!$F$21*($L$1-AA$3)/('Heat X-changer Worksheet'!$F$33*'Heat X-changer Worksheet'!$F$34)-$C84)</f>
        <v>40.075714284839343</v>
      </c>
      <c r="AB84" s="32">
        <f>-('Heat X-changer Worksheet'!$F$20*'Heat X-changer Worksheet'!$F$21*($L$1-AB$3)/('Heat X-changer Worksheet'!$F$33*'Heat X-changer Worksheet'!$F$34)-$C84)</f>
        <v>40.534552613439345</v>
      </c>
      <c r="AC84" s="32">
        <f>-('Heat X-changer Worksheet'!$F$20*'Heat X-changer Worksheet'!$F$21*($L$1-AC$3)/('Heat X-changer Worksheet'!$F$33*'Heat X-changer Worksheet'!$F$34)-$C84)</f>
        <v>40.993390942039348</v>
      </c>
      <c r="AD84" s="32">
        <f>-('Heat X-changer Worksheet'!$F$20*'Heat X-changer Worksheet'!$F$21*($L$1-AD$3)/('Heat X-changer Worksheet'!$F$33*'Heat X-changer Worksheet'!$F$34)-$C84)</f>
        <v>41.452229270639357</v>
      </c>
      <c r="AE84" s="32">
        <f>-('Heat X-changer Worksheet'!$F$20*'Heat X-changer Worksheet'!$F$21*($L$1-AE$3)/('Heat X-changer Worksheet'!$F$33*'Heat X-changer Worksheet'!$F$34)-$C84)</f>
        <v>41.91106759923936</v>
      </c>
      <c r="AF84" s="32">
        <f>-('Heat X-changer Worksheet'!$F$20*'Heat X-changer Worksheet'!$F$21*($L$1-AF$3)/('Heat X-changer Worksheet'!$F$33*'Heat X-changer Worksheet'!$F$34)-$C84)</f>
        <v>42.369905927839362</v>
      </c>
      <c r="AG84" s="32">
        <f>-('Heat X-changer Worksheet'!$F$20*'Heat X-changer Worksheet'!$F$21*($L$1-AG$3)/('Heat X-changer Worksheet'!$F$33*'Heat X-changer Worksheet'!$F$34)-$C84)</f>
        <v>42.828744256439371</v>
      </c>
      <c r="AH84" s="32">
        <f>-('Heat X-changer Worksheet'!$F$20*'Heat X-changer Worksheet'!$F$21*($L$1-AH$3)/('Heat X-changer Worksheet'!$F$33*'Heat X-changer Worksheet'!$F$34)-$C84)</f>
        <v>43.287582585039374</v>
      </c>
      <c r="AI84" s="32">
        <f>-('Heat X-changer Worksheet'!$F$20*'Heat X-changer Worksheet'!$F$21*($L$1-AI$3)/('Heat X-changer Worksheet'!$F$33*'Heat X-changer Worksheet'!$F$34)-$C84)</f>
        <v>43.746420913639383</v>
      </c>
      <c r="AJ84" s="32">
        <f>-('Heat X-changer Worksheet'!$F$20*'Heat X-changer Worksheet'!$F$21*($L$1-AJ$3)/('Heat X-changer Worksheet'!$F$33*'Heat X-changer Worksheet'!$F$34)-$C84)</f>
        <v>44.205259242239386</v>
      </c>
      <c r="AK84" s="32">
        <f>-('Heat X-changer Worksheet'!$F$20*'Heat X-changer Worksheet'!$F$21*($L$1-AK$3)/('Heat X-changer Worksheet'!$F$33*'Heat X-changer Worksheet'!$F$34)-$C84)</f>
        <v>44.664097570839395</v>
      </c>
      <c r="AL84" s="32">
        <f>-('Heat X-changer Worksheet'!$F$20*'Heat X-changer Worksheet'!$F$21*($L$1-AL$3)/('Heat X-changer Worksheet'!$F$33*'Heat X-changer Worksheet'!$F$34)-$C84)</f>
        <v>45.122935899439398</v>
      </c>
      <c r="AM84" s="32">
        <f>-('Heat X-changer Worksheet'!$F$20*'Heat X-changer Worksheet'!$F$21*($L$1-AM$3)/('Heat X-changer Worksheet'!$F$33*'Heat X-changer Worksheet'!$F$34)-$C84)</f>
        <v>45.5817742280394</v>
      </c>
      <c r="AN84" s="32">
        <f>-('Heat X-changer Worksheet'!$F$20*'Heat X-changer Worksheet'!$F$21*($L$1-AN$3)/('Heat X-changer Worksheet'!$F$33*'Heat X-changer Worksheet'!$F$34)-$C84)</f>
        <v>46.04061255663941</v>
      </c>
      <c r="AO84" s="32">
        <f>-('Heat X-changer Worksheet'!$F$20*'Heat X-changer Worksheet'!$F$21*($L$1-AO$3)/('Heat X-changer Worksheet'!$F$33*'Heat X-changer Worksheet'!$F$34)-$C84)</f>
        <v>46.499450885239412</v>
      </c>
      <c r="AP84" s="32">
        <f>-('Heat X-changer Worksheet'!$F$20*'Heat X-changer Worksheet'!$F$21*($L$1-AP$3)/('Heat X-changer Worksheet'!$F$33*'Heat X-changer Worksheet'!$F$34)-$C84)</f>
        <v>46.958289213839421</v>
      </c>
      <c r="AQ84" s="32">
        <f>-('Heat X-changer Worksheet'!$F$20*'Heat X-changer Worksheet'!$F$21*($L$1-AQ$3)/('Heat X-changer Worksheet'!$F$33*'Heat X-changer Worksheet'!$F$34)-$C84)</f>
        <v>47.417127542439424</v>
      </c>
      <c r="AR84" s="32">
        <f>-('Heat X-changer Worksheet'!$F$20*'Heat X-changer Worksheet'!$F$21*($L$1-AR$3)/('Heat X-changer Worksheet'!$F$33*'Heat X-changer Worksheet'!$F$34)-$C84)</f>
        <v>47.875965871039433</v>
      </c>
      <c r="AS84" s="32">
        <f>-('Heat X-changer Worksheet'!$F$20*'Heat X-changer Worksheet'!$F$21*($L$1-AS$3)/('Heat X-changer Worksheet'!$F$33*'Heat X-changer Worksheet'!$F$34)-$C84)</f>
        <v>48.334804199639436</v>
      </c>
      <c r="AT84" s="32">
        <f>-('Heat X-changer Worksheet'!$F$20*'Heat X-changer Worksheet'!$F$21*($L$1-AT$3)/('Heat X-changer Worksheet'!$F$33*'Heat X-changer Worksheet'!$F$34)-$C84)</f>
        <v>48.793642528239431</v>
      </c>
      <c r="AU84" s="32">
        <f>-('Heat X-changer Worksheet'!$F$20*'Heat X-changer Worksheet'!$F$21*($L$1-AU$3)/('Heat X-changer Worksheet'!$F$33*'Heat X-changer Worksheet'!$F$34)-$C84)</f>
        <v>49.252480856839441</v>
      </c>
      <c r="AV84" s="32">
        <f>-('Heat X-changer Worksheet'!$F$20*'Heat X-changer Worksheet'!$F$21*($L$1-AV$3)/('Heat X-changer Worksheet'!$F$33*'Heat X-changer Worksheet'!$F$34)-$C84)</f>
        <v>49.711319185439443</v>
      </c>
      <c r="AW84" s="32">
        <f>-('Heat X-changer Worksheet'!$F$20*'Heat X-changer Worksheet'!$F$21*($L$1-AW$3)/('Heat X-changer Worksheet'!$F$33*'Heat X-changer Worksheet'!$F$34)-$C84)</f>
        <v>50.170157514039452</v>
      </c>
      <c r="AX84" s="32">
        <f>-('Heat X-changer Worksheet'!$F$20*'Heat X-changer Worksheet'!$F$21*($L$1-AX$3)/('Heat X-changer Worksheet'!$F$33*'Heat X-changer Worksheet'!$F$34)-$C84)</f>
        <v>50.628995842639455</v>
      </c>
      <c r="AY84" s="32">
        <f>-('Heat X-changer Worksheet'!$F$20*'Heat X-changer Worksheet'!$F$21*($L$1-AY$3)/('Heat X-changer Worksheet'!$F$33*'Heat X-changer Worksheet'!$F$34)-$C84)</f>
        <v>51.087834171239464</v>
      </c>
      <c r="AZ84" s="32">
        <f>-('Heat X-changer Worksheet'!$F$20*'Heat X-changer Worksheet'!$F$21*($L$1-AZ$3)/('Heat X-changer Worksheet'!$F$33*'Heat X-changer Worksheet'!$F$34)-$C84)</f>
        <v>51.546672499839467</v>
      </c>
      <c r="BA84" s="32">
        <f>-('Heat X-changer Worksheet'!$F$20*'Heat X-changer Worksheet'!$F$21*($L$1-BA$3)/('Heat X-changer Worksheet'!$F$33*'Heat X-changer Worksheet'!$F$34)-$C84)</f>
        <v>52.005510828439469</v>
      </c>
      <c r="BB84" s="32">
        <f>-('Heat X-changer Worksheet'!$F$20*'Heat X-changer Worksheet'!$F$21*($L$1-BB$3)/('Heat X-changer Worksheet'!$F$33*'Heat X-changer Worksheet'!$F$34)-$C84)</f>
        <v>52.464349157039479</v>
      </c>
      <c r="BC84" s="32">
        <f>-('Heat X-changer Worksheet'!$F$20*'Heat X-changer Worksheet'!$F$21*($L$1-BC$3)/('Heat X-changer Worksheet'!$F$33*'Heat X-changer Worksheet'!$F$34)-$C84)</f>
        <v>52.923187485639481</v>
      </c>
      <c r="BD84" s="32">
        <f>-('Heat X-changer Worksheet'!$F$20*'Heat X-changer Worksheet'!$F$21*($L$1-BD$3)/('Heat X-changer Worksheet'!$F$33*'Heat X-changer Worksheet'!$F$34)-$C84)</f>
        <v>53.382025814239491</v>
      </c>
      <c r="BE84" s="32">
        <f>-('Heat X-changer Worksheet'!$F$20*'Heat X-changer Worksheet'!$F$21*($L$1-BE$3)/('Heat X-changer Worksheet'!$F$33*'Heat X-changer Worksheet'!$F$34)-$C84)</f>
        <v>53.840864142839493</v>
      </c>
      <c r="BF84" s="32">
        <f>-('Heat X-changer Worksheet'!$F$20*'Heat X-changer Worksheet'!$F$21*($L$1-BF$3)/('Heat X-changer Worksheet'!$F$33*'Heat X-changer Worksheet'!$F$34)-$C84)</f>
        <v>54.299702471439502</v>
      </c>
      <c r="BG84" s="32">
        <f>-('Heat X-changer Worksheet'!$F$20*'Heat X-changer Worksheet'!$F$21*($L$1-BG$3)/('Heat X-changer Worksheet'!$F$33*'Heat X-changer Worksheet'!$F$34)-$C84)</f>
        <v>54.758540800039505</v>
      </c>
      <c r="BH84" s="32">
        <f>-('Heat X-changer Worksheet'!$F$20*'Heat X-changer Worksheet'!$F$21*($L$1-BH$3)/('Heat X-changer Worksheet'!$F$33*'Heat X-changer Worksheet'!$F$34)-$C84)</f>
        <v>55.217379128639507</v>
      </c>
      <c r="BI84" s="32">
        <f>-('Heat X-changer Worksheet'!$F$20*'Heat X-changer Worksheet'!$F$21*($L$1-BI$3)/('Heat X-changer Worksheet'!$F$33*'Heat X-changer Worksheet'!$F$34)-$C84)</f>
        <v>55.676217457239517</v>
      </c>
      <c r="BJ84" s="32">
        <f>-('Heat X-changer Worksheet'!$F$20*'Heat X-changer Worksheet'!$F$21*($L$1-BJ$3)/('Heat X-changer Worksheet'!$F$33*'Heat X-changer Worksheet'!$F$34)-$C84)</f>
        <v>56.135055785839519</v>
      </c>
      <c r="BK84" s="32">
        <f>-('Heat X-changer Worksheet'!$F$20*'Heat X-changer Worksheet'!$F$21*($L$1-BK$3)/('Heat X-changer Worksheet'!$F$33*'Heat X-changer Worksheet'!$F$34)-$C84)</f>
        <v>56.593894114439529</v>
      </c>
      <c r="BL84" s="32">
        <f>-('Heat X-changer Worksheet'!$F$20*'Heat X-changer Worksheet'!$F$21*($L$1-BL$3)/('Heat X-changer Worksheet'!$F$33*'Heat X-changer Worksheet'!$F$34)-$C84)</f>
        <v>57.052732443039531</v>
      </c>
      <c r="BM84" s="32">
        <f>-('Heat X-changer Worksheet'!$F$20*'Heat X-changer Worksheet'!$F$21*($L$1-BM$3)/('Heat X-changer Worksheet'!$F$33*'Heat X-changer Worksheet'!$F$34)-$C84)</f>
        <v>57.511570771639533</v>
      </c>
      <c r="BN84" s="32">
        <f>-('Heat X-changer Worksheet'!$F$20*'Heat X-changer Worksheet'!$F$21*($L$1-BN$3)/('Heat X-changer Worksheet'!$F$33*'Heat X-changer Worksheet'!$F$34)-$C84)</f>
        <v>57.970409100239536</v>
      </c>
      <c r="BO84" s="32">
        <f>-('Heat X-changer Worksheet'!$F$20*'Heat X-changer Worksheet'!$F$21*($L$1-BO$3)/('Heat X-changer Worksheet'!$F$33*'Heat X-changer Worksheet'!$F$34)-$C84)</f>
        <v>58.429247428839545</v>
      </c>
      <c r="BP84" s="32">
        <f>-('Heat X-changer Worksheet'!$F$20*'Heat X-changer Worksheet'!$F$21*($L$1-BP$3)/('Heat X-changer Worksheet'!$F$33*'Heat X-changer Worksheet'!$F$34)-$C84)</f>
        <v>58.888085757439548</v>
      </c>
      <c r="BQ84" s="32">
        <f>-('Heat X-changer Worksheet'!$F$20*'Heat X-changer Worksheet'!$F$21*($L$1-BQ$3)/('Heat X-changer Worksheet'!$F$33*'Heat X-changer Worksheet'!$F$34)-$C84)</f>
        <v>59.34692408603955</v>
      </c>
      <c r="BR84" s="32">
        <f>-('Heat X-changer Worksheet'!$F$20*'Heat X-changer Worksheet'!$F$21*($L$1-BR$3)/('Heat X-changer Worksheet'!$F$33*'Heat X-changer Worksheet'!$F$34)-$C84)</f>
        <v>59.80576241463956</v>
      </c>
      <c r="BS84" s="32">
        <f>-('Heat X-changer Worksheet'!$F$20*'Heat X-changer Worksheet'!$F$21*($L$1-BS$3)/('Heat X-changer Worksheet'!$F$33*'Heat X-changer Worksheet'!$F$34)-$C84)</f>
        <v>60.264600743239562</v>
      </c>
      <c r="BT84" s="32">
        <f>-('Heat X-changer Worksheet'!$F$20*'Heat X-changer Worksheet'!$F$21*($L$1-BT$3)/('Heat X-changer Worksheet'!$F$33*'Heat X-changer Worksheet'!$F$34)-$C84)</f>
        <v>60.723439071839572</v>
      </c>
      <c r="BU84" s="32">
        <f>-('Heat X-changer Worksheet'!$F$20*'Heat X-changer Worksheet'!$F$21*($L$1-BU$3)/('Heat X-changer Worksheet'!$F$33*'Heat X-changer Worksheet'!$F$34)-$C84)</f>
        <v>61.182277400439574</v>
      </c>
      <c r="BV84" s="32">
        <f>-('Heat X-changer Worksheet'!$F$20*'Heat X-changer Worksheet'!$F$21*($L$1-BV$3)/('Heat X-changer Worksheet'!$F$33*'Heat X-changer Worksheet'!$F$34)-$C84)</f>
        <v>61.641115729039576</v>
      </c>
      <c r="BW84" s="32">
        <f>-('Heat X-changer Worksheet'!$F$20*'Heat X-changer Worksheet'!$F$21*($L$1-BW$3)/('Heat X-changer Worksheet'!$F$33*'Heat X-changer Worksheet'!$F$34)-$C84)</f>
        <v>62.099954057639586</v>
      </c>
      <c r="BX84" s="32">
        <f>-('Heat X-changer Worksheet'!$F$20*'Heat X-changer Worksheet'!$F$21*($L$1-BX$3)/('Heat X-changer Worksheet'!$F$33*'Heat X-changer Worksheet'!$F$34)-$C84)</f>
        <v>62.558792386239588</v>
      </c>
      <c r="BY84" s="32">
        <f>-('Heat X-changer Worksheet'!$F$20*'Heat X-changer Worksheet'!$F$21*($L$1-BY$3)/('Heat X-changer Worksheet'!$F$33*'Heat X-changer Worksheet'!$F$34)-$C84)</f>
        <v>63.017630714839598</v>
      </c>
      <c r="BZ84" s="32">
        <f>-('Heat X-changer Worksheet'!$F$20*'Heat X-changer Worksheet'!$F$21*($L$1-BZ$3)/('Heat X-changer Worksheet'!$F$33*'Heat X-changer Worksheet'!$F$34)-$C84)</f>
        <v>63.4764690434396</v>
      </c>
      <c r="CA84" s="32">
        <f>-('Heat X-changer Worksheet'!$F$20*'Heat X-changer Worksheet'!$F$21*($L$1-CA$3)/('Heat X-changer Worksheet'!$F$33*'Heat X-changer Worksheet'!$F$34)-$C84)</f>
        <v>63.93530737203961</v>
      </c>
      <c r="CB84" s="32">
        <f>-('Heat X-changer Worksheet'!$F$20*'Heat X-changer Worksheet'!$F$21*($L$1-CB$3)/('Heat X-changer Worksheet'!$F$33*'Heat X-changer Worksheet'!$F$34)-$C84)</f>
        <v>64.394145700639612</v>
      </c>
      <c r="CC84" s="32">
        <f>-('Heat X-changer Worksheet'!$F$20*'Heat X-changer Worksheet'!$F$21*($L$1-CC$3)/('Heat X-changer Worksheet'!$F$33*'Heat X-changer Worksheet'!$F$34)-$C84)</f>
        <v>64.852984029239622</v>
      </c>
      <c r="CD84" s="32">
        <f>-('Heat X-changer Worksheet'!$F$20*'Heat X-changer Worksheet'!$F$21*($L$1-CD$3)/('Heat X-changer Worksheet'!$F$33*'Heat X-changer Worksheet'!$F$34)-$C84)</f>
        <v>65.311822357839617</v>
      </c>
      <c r="CE84" s="32">
        <f>-('Heat X-changer Worksheet'!$F$20*'Heat X-changer Worksheet'!$F$21*($L$1-CE$3)/('Heat X-changer Worksheet'!$F$33*'Heat X-changer Worksheet'!$F$34)-$C84)</f>
        <v>65.770660686439612</v>
      </c>
      <c r="CF84" s="32">
        <f>-('Heat X-changer Worksheet'!$F$20*'Heat X-changer Worksheet'!$F$21*($L$1-CF$3)/('Heat X-changer Worksheet'!$F$33*'Heat X-changer Worksheet'!$F$34)-$C84)</f>
        <v>66.229499015039636</v>
      </c>
      <c r="CG84" s="32">
        <f>-('Heat X-changer Worksheet'!$F$20*'Heat X-changer Worksheet'!$F$21*($L$1-CG$3)/('Heat X-changer Worksheet'!$F$33*'Heat X-changer Worksheet'!$F$34)-$C84)</f>
        <v>66.688337343639631</v>
      </c>
      <c r="CH84" s="32">
        <f>-('Heat X-changer Worksheet'!$F$20*'Heat X-changer Worksheet'!$F$21*($L$1-CH$3)/('Heat X-changer Worksheet'!$F$33*'Heat X-changer Worksheet'!$F$34)-$C84)</f>
        <v>67.147175672239641</v>
      </c>
      <c r="CI84" s="32">
        <f>-('Heat X-changer Worksheet'!$F$20*'Heat X-changer Worksheet'!$F$21*($L$1-CI$3)/('Heat X-changer Worksheet'!$F$33*'Heat X-changer Worksheet'!$F$34)-$C84)</f>
        <v>67.60601400083965</v>
      </c>
      <c r="CJ84" s="32">
        <f>-('Heat X-changer Worksheet'!$F$20*'Heat X-changer Worksheet'!$F$21*($L$1-CJ$3)/('Heat X-changer Worksheet'!$F$33*'Heat X-changer Worksheet'!$F$34)-$C84)</f>
        <v>68.064852329439645</v>
      </c>
      <c r="CK84" s="32">
        <f>-('Heat X-changer Worksheet'!$F$20*'Heat X-changer Worksheet'!$F$21*($L$1-CK$3)/('Heat X-changer Worksheet'!$F$33*'Heat X-changer Worksheet'!$F$34)-$C84)</f>
        <v>68.523690658039655</v>
      </c>
      <c r="CL84" s="32">
        <f>-('Heat X-changer Worksheet'!$F$20*'Heat X-changer Worksheet'!$F$21*($L$1-CL$3)/('Heat X-changer Worksheet'!$F$33*'Heat X-changer Worksheet'!$F$34)-$C84)</f>
        <v>68.982528986639664</v>
      </c>
      <c r="CM84" s="32">
        <f>-('Heat X-changer Worksheet'!$F$20*'Heat X-changer Worksheet'!$F$21*($L$1-CM$3)/('Heat X-changer Worksheet'!$F$33*'Heat X-changer Worksheet'!$F$34)-$C84)</f>
        <v>69.44136731523966</v>
      </c>
      <c r="CN84" s="32">
        <f>-('Heat X-changer Worksheet'!$F$20*'Heat X-changer Worksheet'!$F$21*($L$1-CN$3)/('Heat X-changer Worksheet'!$F$33*'Heat X-changer Worksheet'!$F$34)-$C84)</f>
        <v>69.900205643839669</v>
      </c>
      <c r="CO84" s="32">
        <f>-('Heat X-changer Worksheet'!$F$20*'Heat X-changer Worksheet'!$F$21*($L$1-CO$3)/('Heat X-changer Worksheet'!$F$33*'Heat X-changer Worksheet'!$F$34)-$C84)</f>
        <v>70.359043972439679</v>
      </c>
      <c r="CP84" s="32">
        <f>-('Heat X-changer Worksheet'!$F$20*'Heat X-changer Worksheet'!$F$21*($L$1-CP$3)/('Heat X-changer Worksheet'!$F$33*'Heat X-changer Worksheet'!$F$34)-$C84)</f>
        <v>70.817882301039674</v>
      </c>
      <c r="CQ84" s="32">
        <f>-('Heat X-changer Worksheet'!$F$20*'Heat X-changer Worksheet'!$F$21*($L$1-CQ$3)/('Heat X-changer Worksheet'!$F$33*'Heat X-changer Worksheet'!$F$34)-$C84)</f>
        <v>71.276720629639684</v>
      </c>
      <c r="CR84" s="32">
        <f>-('Heat X-changer Worksheet'!$F$20*'Heat X-changer Worksheet'!$F$21*($L$1-CR$3)/('Heat X-changer Worksheet'!$F$33*'Heat X-changer Worksheet'!$F$34)-$C84)</f>
        <v>71.735558958239693</v>
      </c>
      <c r="CS84" s="32">
        <f>-('Heat X-changer Worksheet'!$F$20*'Heat X-changer Worksheet'!$F$21*($L$1-CS$3)/('Heat X-changer Worksheet'!$F$33*'Heat X-changer Worksheet'!$F$34)-$C84)</f>
        <v>72.194397286839688</v>
      </c>
      <c r="CT84" s="32">
        <f>-('Heat X-changer Worksheet'!$F$20*'Heat X-changer Worksheet'!$F$21*($L$1-CT$3)/('Heat X-changer Worksheet'!$F$33*'Heat X-changer Worksheet'!$F$34)-$C84)</f>
        <v>72.653235615439698</v>
      </c>
      <c r="CU84" s="32">
        <f>-('Heat X-changer Worksheet'!$F$20*'Heat X-changer Worksheet'!$F$21*($L$1-CU$3)/('Heat X-changer Worksheet'!$F$33*'Heat X-changer Worksheet'!$F$34)-$C84)</f>
        <v>73.112073944039707</v>
      </c>
      <c r="CV84" s="32">
        <f>-('Heat X-changer Worksheet'!$F$20*'Heat X-changer Worksheet'!$F$21*($L$1-CV$3)/('Heat X-changer Worksheet'!$F$33*'Heat X-changer Worksheet'!$F$34)-$C84)</f>
        <v>73.570912272639703</v>
      </c>
      <c r="CW84" s="32">
        <f>-('Heat X-changer Worksheet'!$F$20*'Heat X-changer Worksheet'!$F$21*($L$1-CW$3)/('Heat X-changer Worksheet'!$F$33*'Heat X-changer Worksheet'!$F$34)-$C84)</f>
        <v>74.029750601239712</v>
      </c>
      <c r="CX84" s="32">
        <f>-('Heat X-changer Worksheet'!$F$20*'Heat X-changer Worksheet'!$F$21*($L$1-CX$3)/('Heat X-changer Worksheet'!$F$33*'Heat X-changer Worksheet'!$F$34)-$C84)</f>
        <v>74.488588929839722</v>
      </c>
      <c r="CY84" s="32">
        <f>-('Heat X-changer Worksheet'!$F$20*'Heat X-changer Worksheet'!$F$21*($L$1-CY$3)/('Heat X-changer Worksheet'!$F$33*'Heat X-changer Worksheet'!$F$34)-$C84)</f>
        <v>74.947427258439731</v>
      </c>
      <c r="CZ84" s="32">
        <f>-('Heat X-changer Worksheet'!$F$20*'Heat X-changer Worksheet'!$F$21*($L$1-CZ$3)/('Heat X-changer Worksheet'!$F$33*'Heat X-changer Worksheet'!$F$34)-$C84)</f>
        <v>75.406265587039741</v>
      </c>
      <c r="DA84" s="32">
        <f>-('Heat X-changer Worksheet'!$F$20*'Heat X-changer Worksheet'!$F$21*($L$1-DA$3)/('Heat X-changer Worksheet'!$F$33*'Heat X-changer Worksheet'!$F$34)-$C84)</f>
        <v>75.865103915639736</v>
      </c>
      <c r="DB84" s="32">
        <f>-('Heat X-changer Worksheet'!$F$20*'Heat X-changer Worksheet'!$F$21*($L$1-DB$3)/('Heat X-changer Worksheet'!$F$33*'Heat X-changer Worksheet'!$F$34)-$C84)</f>
        <v>76.323942244239731</v>
      </c>
      <c r="DC84" s="32">
        <f>-('Heat X-changer Worksheet'!$F$20*'Heat X-changer Worksheet'!$F$21*($L$1-DC$3)/('Heat X-changer Worksheet'!$F$33*'Heat X-changer Worksheet'!$F$34)-$C84)</f>
        <v>76.782780572839741</v>
      </c>
      <c r="DD84" s="32">
        <f>-('Heat X-changer Worksheet'!$F$20*'Heat X-changer Worksheet'!$F$21*($L$1-DD$3)/('Heat X-changer Worksheet'!$F$33*'Heat X-changer Worksheet'!$F$34)-$C84)</f>
        <v>77.24161890143975</v>
      </c>
      <c r="DE84" s="32">
        <f>-('Heat X-changer Worksheet'!$F$20*'Heat X-changer Worksheet'!$F$21*($L$1-DE$3)/('Heat X-changer Worksheet'!$F$33*'Heat X-changer Worksheet'!$F$34)-$C84)</f>
        <v>77.70045723003976</v>
      </c>
      <c r="DF84" s="32">
        <f>-('Heat X-changer Worksheet'!$F$20*'Heat X-changer Worksheet'!$F$21*($L$1-DF$3)/('Heat X-changer Worksheet'!$F$33*'Heat X-changer Worksheet'!$F$34)-$C84)</f>
        <v>78.159295558639769</v>
      </c>
      <c r="DG84" s="32">
        <f>-('Heat X-changer Worksheet'!$F$20*'Heat X-changer Worksheet'!$F$21*($L$1-DG$3)/('Heat X-changer Worksheet'!$F$33*'Heat X-changer Worksheet'!$F$34)-$C84)</f>
        <v>78.618133887239765</v>
      </c>
      <c r="DH84" s="32">
        <f>-('Heat X-changer Worksheet'!$F$20*'Heat X-changer Worksheet'!$F$21*($L$1-DH$3)/('Heat X-changer Worksheet'!$F$33*'Heat X-changer Worksheet'!$F$34)-$C84)</f>
        <v>79.076972215839774</v>
      </c>
      <c r="DI84" s="32">
        <f>-('Heat X-changer Worksheet'!$F$20*'Heat X-changer Worksheet'!$F$21*($L$1-DI$3)/('Heat X-changer Worksheet'!$F$33*'Heat X-changer Worksheet'!$F$34)-$C84)</f>
        <v>79.535810544439784</v>
      </c>
      <c r="DJ84" s="32">
        <f>-('Heat X-changer Worksheet'!$F$20*'Heat X-changer Worksheet'!$F$21*($L$1-DJ$3)/('Heat X-changer Worksheet'!$F$33*'Heat X-changer Worksheet'!$F$34)-$C84)</f>
        <v>79.994648873039779</v>
      </c>
      <c r="DK84" s="32">
        <f>-('Heat X-changer Worksheet'!$F$20*'Heat X-changer Worksheet'!$F$21*($L$1-DK$3)/('Heat X-changer Worksheet'!$F$33*'Heat X-changer Worksheet'!$F$34)-$C84)</f>
        <v>80.453487201639788</v>
      </c>
      <c r="DL84" s="32">
        <f>-('Heat X-changer Worksheet'!$F$20*'Heat X-changer Worksheet'!$F$21*($L$1-DL$3)/('Heat X-changer Worksheet'!$F$33*'Heat X-changer Worksheet'!$F$34)-$C84)</f>
        <v>80.912325530239798</v>
      </c>
      <c r="DM84" s="32">
        <f>-('Heat X-changer Worksheet'!$F$20*'Heat X-changer Worksheet'!$F$21*($L$1-DM$3)/('Heat X-changer Worksheet'!$F$33*'Heat X-changer Worksheet'!$F$34)-$C84)</f>
        <v>81.371163858839793</v>
      </c>
      <c r="DN84" s="32">
        <f>-('Heat X-changer Worksheet'!$F$20*'Heat X-changer Worksheet'!$F$21*($L$1-DN$3)/('Heat X-changer Worksheet'!$F$33*'Heat X-changer Worksheet'!$F$34)-$C84)</f>
        <v>81.830002187439803</v>
      </c>
      <c r="DO84" s="32">
        <f>-('Heat X-changer Worksheet'!$F$20*'Heat X-changer Worksheet'!$F$21*($L$1-DO$3)/('Heat X-changer Worksheet'!$F$33*'Heat X-changer Worksheet'!$F$34)-$C84)</f>
        <v>82.288840516039812</v>
      </c>
      <c r="DP84" s="32">
        <f>-('Heat X-changer Worksheet'!$F$20*'Heat X-changer Worksheet'!$F$21*($L$1-DP$3)/('Heat X-changer Worksheet'!$F$33*'Heat X-changer Worksheet'!$F$34)-$C84)</f>
        <v>82.747678844639807</v>
      </c>
      <c r="DQ84" s="32">
        <f>-('Heat X-changer Worksheet'!$F$20*'Heat X-changer Worksheet'!$F$21*($L$1-DQ$3)/('Heat X-changer Worksheet'!$F$33*'Heat X-changer Worksheet'!$F$34)-$C84)</f>
        <v>83.206517173239817</v>
      </c>
      <c r="DR84" s="32">
        <f>-('Heat X-changer Worksheet'!$F$20*'Heat X-changer Worksheet'!$F$21*($L$1-DR$3)/('Heat X-changer Worksheet'!$F$33*'Heat X-changer Worksheet'!$F$34)-$C84)</f>
        <v>83.665355501839827</v>
      </c>
      <c r="DS84" s="32">
        <f>-('Heat X-changer Worksheet'!$F$20*'Heat X-changer Worksheet'!$F$21*($L$1-DS$3)/('Heat X-changer Worksheet'!$F$33*'Heat X-changer Worksheet'!$F$34)-$C84)</f>
        <v>84.124193830439822</v>
      </c>
      <c r="DT84" s="32">
        <f>-('Heat X-changer Worksheet'!$F$20*'Heat X-changer Worksheet'!$F$21*($L$1-DT$3)/('Heat X-changer Worksheet'!$F$33*'Heat X-changer Worksheet'!$F$34)-$C84)</f>
        <v>84.583032159039831</v>
      </c>
      <c r="DU84" s="32">
        <f>-('Heat X-changer Worksheet'!$F$20*'Heat X-changer Worksheet'!$F$21*($L$1-DU$3)/('Heat X-changer Worksheet'!$F$33*'Heat X-changer Worksheet'!$F$34)-$C84)</f>
        <v>85.041870487639841</v>
      </c>
      <c r="DV84" s="32">
        <f>-('Heat X-changer Worksheet'!$F$20*'Heat X-changer Worksheet'!$F$21*($L$1-DV$3)/('Heat X-changer Worksheet'!$F$33*'Heat X-changer Worksheet'!$F$34)-$C84)</f>
        <v>85.500708816239836</v>
      </c>
      <c r="DW84" s="32">
        <f>-('Heat X-changer Worksheet'!$F$20*'Heat X-changer Worksheet'!$F$21*($L$1-DW$3)/('Heat X-changer Worksheet'!$F$33*'Heat X-changer Worksheet'!$F$34)-$C84)</f>
        <v>85.959547144839846</v>
      </c>
      <c r="DX84" s="32">
        <f>-('Heat X-changer Worksheet'!$F$20*'Heat X-changer Worksheet'!$F$21*($L$1-DX$3)/('Heat X-changer Worksheet'!$F$33*'Heat X-changer Worksheet'!$F$34)-$C84)</f>
        <v>86.418385473439855</v>
      </c>
      <c r="DY84" s="32">
        <f>-('Heat X-changer Worksheet'!$F$20*'Heat X-changer Worksheet'!$F$21*($L$1-DY$3)/('Heat X-changer Worksheet'!$F$33*'Heat X-changer Worksheet'!$F$34)-$C84)</f>
        <v>86.87722380203985</v>
      </c>
      <c r="DZ84" s="32">
        <f>-('Heat X-changer Worksheet'!$F$20*'Heat X-changer Worksheet'!$F$21*($L$1-DZ$3)/('Heat X-changer Worksheet'!$F$33*'Heat X-changer Worksheet'!$F$34)-$C84)</f>
        <v>87.33606213063986</v>
      </c>
      <c r="EA84" s="32">
        <f>-('Heat X-changer Worksheet'!$F$20*'Heat X-changer Worksheet'!$F$21*($L$1-EA$3)/('Heat X-changer Worksheet'!$F$33*'Heat X-changer Worksheet'!$F$34)-$C84)</f>
        <v>87.794900459239869</v>
      </c>
      <c r="EB84" s="32">
        <f>-('Heat X-changer Worksheet'!$F$20*'Heat X-changer Worksheet'!$F$21*($L$1-EB$3)/('Heat X-changer Worksheet'!$F$33*'Heat X-changer Worksheet'!$F$34)-$C84)</f>
        <v>88.253738787839879</v>
      </c>
      <c r="EC84" s="32">
        <f>-('Heat X-changer Worksheet'!$F$20*'Heat X-changer Worksheet'!$F$21*($L$1-EC$3)/('Heat X-changer Worksheet'!$F$33*'Heat X-changer Worksheet'!$F$34)-$C84)</f>
        <v>88.712577116439874</v>
      </c>
      <c r="ED84" s="32">
        <f>-('Heat X-changer Worksheet'!$F$20*'Heat X-changer Worksheet'!$F$21*($L$1-ED$3)/('Heat X-changer Worksheet'!$F$33*'Heat X-changer Worksheet'!$F$34)-$C84)</f>
        <v>89.171415445039884</v>
      </c>
      <c r="EE84" s="32">
        <f>-('Heat X-changer Worksheet'!$F$20*'Heat X-changer Worksheet'!$F$21*($L$1-EE$3)/('Heat X-changer Worksheet'!$F$33*'Heat X-changer Worksheet'!$F$34)-$C84)</f>
        <v>89.630253773639893</v>
      </c>
      <c r="EF84" s="32">
        <f>-('Heat X-changer Worksheet'!$F$20*'Heat X-changer Worksheet'!$F$21*($L$1-EF$3)/('Heat X-changer Worksheet'!$F$33*'Heat X-changer Worksheet'!$F$34)-$C84)</f>
        <v>90.089092102239889</v>
      </c>
      <c r="EG84" s="32">
        <f>-('Heat X-changer Worksheet'!$F$20*'Heat X-changer Worksheet'!$F$21*($L$1-EG$3)/('Heat X-changer Worksheet'!$F$33*'Heat X-changer Worksheet'!$F$34)-$C84)</f>
        <v>90.547930430839898</v>
      </c>
      <c r="EH84" s="32">
        <f>-('Heat X-changer Worksheet'!$F$20*'Heat X-changer Worksheet'!$F$21*($L$1-EH$3)/('Heat X-changer Worksheet'!$F$33*'Heat X-changer Worksheet'!$F$34)-$C84)</f>
        <v>91.006768759439908</v>
      </c>
      <c r="EI84" s="32">
        <f>-('Heat X-changer Worksheet'!$F$20*'Heat X-changer Worksheet'!$F$21*($L$1-EI$3)/('Heat X-changer Worksheet'!$F$33*'Heat X-changer Worksheet'!$F$34)-$C84)</f>
        <v>91.465607088039917</v>
      </c>
      <c r="EJ84" s="32">
        <f>-('Heat X-changer Worksheet'!$F$20*'Heat X-changer Worksheet'!$F$21*($L$1-EJ$3)/('Heat X-changer Worksheet'!$F$33*'Heat X-changer Worksheet'!$F$34)-$C84)</f>
        <v>91.924445416639912</v>
      </c>
      <c r="EK84" s="32">
        <f>-('Heat X-changer Worksheet'!$F$20*'Heat X-changer Worksheet'!$F$21*($L$1-EK$3)/('Heat X-changer Worksheet'!$F$33*'Heat X-changer Worksheet'!$F$34)-$C84)</f>
        <v>92.383283745239922</v>
      </c>
      <c r="EL84" s="32">
        <f>-('Heat X-changer Worksheet'!$F$20*'Heat X-changer Worksheet'!$F$21*($L$1-EL$3)/('Heat X-changer Worksheet'!$F$33*'Heat X-changer Worksheet'!$F$34)-$C84)</f>
        <v>92.842122073839917</v>
      </c>
      <c r="EM84" s="32">
        <f>-('Heat X-changer Worksheet'!$F$20*'Heat X-changer Worksheet'!$F$21*($L$1-EM$3)/('Heat X-changer Worksheet'!$F$33*'Heat X-changer Worksheet'!$F$34)-$C84)</f>
        <v>93.300960402439927</v>
      </c>
      <c r="EN84" s="32">
        <f>-('Heat X-changer Worksheet'!$F$20*'Heat X-changer Worksheet'!$F$21*($L$1-EN$3)/('Heat X-changer Worksheet'!$F$33*'Heat X-changer Worksheet'!$F$34)-$C84)</f>
        <v>93.759798731039936</v>
      </c>
    </row>
  </sheetData>
  <sheetProtection password="CF78" sheet="1" objects="1" scenarios="1"/>
  <mergeCells count="1">
    <mergeCell ref="B4:B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Heat X-changer Worksheet</vt:lpstr>
      <vt:lpstr>LO ΔTemp </vt:lpstr>
      <vt:lpstr>LO Temp Out</vt:lpstr>
    </vt:vector>
  </TitlesOfParts>
  <Company>Williams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Senior Engineer</dc:title>
  <dc:subject>Oil Cooler Sizing &amp; Performance</dc:subject>
  <dc:creator>M. Giles Hullinger, P.E.</dc:creator>
  <cp:keywords>Oil Cooler Sizing &amp; Performance</cp:keywords>
  <dc:description>Copyright 2013. All Rights Reserved.
Spreedsheet is PASSWORD PROTECTED.  Password (697) is provided for user's convenience.
To unprotect sheet, go to Tools/Protection/Unprotect Sheet, then type in password.</dc:description>
  <cp:lastModifiedBy>Mark Hullinger</cp:lastModifiedBy>
  <cp:lastPrinted>2009-08-26T21:03:42Z</cp:lastPrinted>
  <dcterms:created xsi:type="dcterms:W3CDTF">2009-08-17T21:41:48Z</dcterms:created>
  <dcterms:modified xsi:type="dcterms:W3CDTF">2013-05-30T22:30:37Z</dcterms:modified>
</cp:coreProperties>
</file>