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hul\Documents\"/>
    </mc:Choice>
  </mc:AlternateContent>
  <bookViews>
    <workbookView xWindow="0" yWindow="0" windowWidth="28800" windowHeight="11985"/>
  </bookViews>
  <sheets>
    <sheet name="Wavelength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7" i="1"/>
  <c r="K7" i="1" s="1"/>
  <c r="J8" i="1"/>
  <c r="J9" i="1"/>
  <c r="K9" i="1" s="1"/>
  <c r="J10" i="1"/>
  <c r="J11" i="1"/>
  <c r="K11" i="1" s="1"/>
  <c r="J12" i="1"/>
  <c r="J13" i="1"/>
  <c r="J14" i="1"/>
  <c r="J15" i="1"/>
  <c r="K15" i="1" s="1"/>
  <c r="J16" i="1"/>
  <c r="J17" i="1"/>
  <c r="K17" i="1" s="1"/>
  <c r="J18" i="1"/>
  <c r="J19" i="1"/>
  <c r="K19" i="1" s="1"/>
  <c r="J20" i="1"/>
  <c r="J21" i="1"/>
  <c r="K21" i="1" s="1"/>
  <c r="J22" i="1"/>
  <c r="J23" i="1"/>
  <c r="K23" i="1" s="1"/>
  <c r="J24" i="1"/>
  <c r="J25" i="1"/>
  <c r="K25" i="1" s="1"/>
  <c r="J26" i="1"/>
  <c r="J27" i="1"/>
  <c r="K27" i="1" s="1"/>
  <c r="J28" i="1"/>
  <c r="J29" i="1"/>
  <c r="J30" i="1"/>
  <c r="J31" i="1"/>
  <c r="K31" i="1" s="1"/>
  <c r="J32" i="1"/>
  <c r="J33" i="1"/>
  <c r="K33" i="1" s="1"/>
  <c r="J34" i="1"/>
  <c r="J35" i="1"/>
  <c r="K35" i="1" s="1"/>
  <c r="J36" i="1"/>
  <c r="J37" i="1"/>
  <c r="K37" i="1" s="1"/>
  <c r="J38" i="1"/>
  <c r="J39" i="1"/>
  <c r="K39" i="1" s="1"/>
  <c r="J40" i="1"/>
  <c r="J41" i="1"/>
  <c r="K41" i="1" s="1"/>
  <c r="J42" i="1"/>
  <c r="J43" i="1"/>
  <c r="K43" i="1" s="1"/>
  <c r="J44" i="1"/>
  <c r="J45" i="1"/>
  <c r="J46" i="1"/>
  <c r="J47" i="1"/>
  <c r="K47" i="1" s="1"/>
  <c r="J48" i="1"/>
  <c r="J49" i="1"/>
  <c r="K49" i="1" s="1"/>
  <c r="J50" i="1"/>
  <c r="J51" i="1"/>
  <c r="K51" i="1" s="1"/>
  <c r="J52" i="1"/>
  <c r="J53" i="1"/>
  <c r="K53" i="1" s="1"/>
  <c r="J54" i="1"/>
  <c r="J55" i="1"/>
  <c r="K55" i="1" s="1"/>
  <c r="J56" i="1"/>
  <c r="J57" i="1"/>
  <c r="K57" i="1" s="1"/>
  <c r="J58" i="1"/>
  <c r="J59" i="1"/>
  <c r="K59" i="1" s="1"/>
  <c r="J60" i="1"/>
  <c r="J61" i="1"/>
  <c r="J62" i="1"/>
  <c r="J63" i="1"/>
  <c r="K63" i="1" s="1"/>
  <c r="J64" i="1"/>
  <c r="J65" i="1"/>
  <c r="K65" i="1" s="1"/>
  <c r="J66" i="1"/>
  <c r="J67" i="1"/>
  <c r="K67" i="1" s="1"/>
  <c r="J68" i="1"/>
  <c r="J69" i="1"/>
  <c r="K69" i="1" s="1"/>
  <c r="J70" i="1"/>
  <c r="J71" i="1"/>
  <c r="K71" i="1" s="1"/>
  <c r="J72" i="1"/>
  <c r="J73" i="1"/>
  <c r="K73" i="1" s="1"/>
  <c r="J74" i="1"/>
  <c r="J75" i="1"/>
  <c r="K75" i="1" s="1"/>
  <c r="J76" i="1"/>
  <c r="J77" i="1"/>
  <c r="J78" i="1"/>
  <c r="J79" i="1"/>
  <c r="K79" i="1" s="1"/>
  <c r="J80" i="1"/>
  <c r="J81" i="1"/>
  <c r="K81" i="1" s="1"/>
  <c r="J82" i="1"/>
  <c r="J83" i="1"/>
  <c r="K83" i="1" s="1"/>
  <c r="J84" i="1"/>
  <c r="J85" i="1"/>
  <c r="K85" i="1" s="1"/>
  <c r="J86" i="1"/>
  <c r="J87" i="1"/>
  <c r="K87" i="1" s="1"/>
  <c r="J88" i="1"/>
  <c r="J89" i="1"/>
  <c r="K89" i="1" s="1"/>
  <c r="J90" i="1"/>
  <c r="J91" i="1"/>
  <c r="K91" i="1" s="1"/>
  <c r="J92" i="1"/>
  <c r="J93" i="1"/>
  <c r="J94" i="1"/>
  <c r="J95" i="1"/>
  <c r="K95" i="1" s="1"/>
  <c r="J96" i="1"/>
  <c r="J97" i="1"/>
  <c r="K97" i="1" s="1"/>
  <c r="J98" i="1"/>
  <c r="J99" i="1"/>
  <c r="K99" i="1" s="1"/>
  <c r="J100" i="1"/>
  <c r="J101" i="1"/>
  <c r="K101" i="1" s="1"/>
  <c r="J102" i="1"/>
  <c r="J103" i="1"/>
  <c r="K103" i="1" s="1"/>
  <c r="J104" i="1"/>
  <c r="J105" i="1"/>
  <c r="K105" i="1" s="1"/>
  <c r="J106" i="1"/>
  <c r="J107" i="1"/>
  <c r="K107" i="1" s="1"/>
  <c r="J108" i="1"/>
  <c r="J109" i="1"/>
  <c r="K109" i="1" s="1"/>
  <c r="J110" i="1"/>
  <c r="J111" i="1"/>
  <c r="K111" i="1" s="1"/>
  <c r="J112" i="1"/>
  <c r="J113" i="1"/>
  <c r="K113" i="1" s="1"/>
  <c r="J114" i="1"/>
  <c r="J115" i="1"/>
  <c r="K115" i="1" s="1"/>
  <c r="J116" i="1"/>
  <c r="J117" i="1"/>
  <c r="K117" i="1" s="1"/>
  <c r="J118" i="1"/>
  <c r="J119" i="1"/>
  <c r="K119" i="1" s="1"/>
  <c r="J120" i="1"/>
  <c r="J121" i="1"/>
  <c r="K121" i="1" s="1"/>
  <c r="J122" i="1"/>
  <c r="J123" i="1"/>
  <c r="K123" i="1" s="1"/>
  <c r="J124" i="1"/>
  <c r="J125" i="1"/>
  <c r="K125" i="1" s="1"/>
  <c r="J126" i="1"/>
  <c r="J127" i="1"/>
  <c r="K127" i="1" s="1"/>
  <c r="J128" i="1"/>
  <c r="J129" i="1"/>
  <c r="K129" i="1" s="1"/>
  <c r="J130" i="1"/>
  <c r="J131" i="1"/>
  <c r="K131" i="1" s="1"/>
  <c r="J132" i="1"/>
  <c r="J133" i="1"/>
  <c r="K133" i="1" s="1"/>
  <c r="J134" i="1"/>
  <c r="J135" i="1"/>
  <c r="K135" i="1" s="1"/>
  <c r="J136" i="1"/>
  <c r="J137" i="1"/>
  <c r="K137" i="1" s="1"/>
  <c r="J138" i="1"/>
  <c r="J139" i="1"/>
  <c r="K139" i="1" s="1"/>
  <c r="J140" i="1"/>
  <c r="J141" i="1"/>
  <c r="K141" i="1" s="1"/>
  <c r="J142" i="1"/>
  <c r="J143" i="1"/>
  <c r="K143" i="1" s="1"/>
  <c r="J144" i="1"/>
  <c r="J145" i="1"/>
  <c r="K145" i="1" s="1"/>
  <c r="J146" i="1"/>
  <c r="J147" i="1"/>
  <c r="K147" i="1" s="1"/>
  <c r="J148" i="1"/>
  <c r="J149" i="1"/>
  <c r="K149" i="1" s="1"/>
  <c r="J150" i="1"/>
  <c r="J151" i="1"/>
  <c r="K151" i="1" s="1"/>
  <c r="J152" i="1"/>
  <c r="J153" i="1"/>
  <c r="K153" i="1" s="1"/>
  <c r="J154" i="1"/>
  <c r="J155" i="1"/>
  <c r="K155" i="1" s="1"/>
  <c r="J156" i="1"/>
  <c r="J157" i="1"/>
  <c r="K157" i="1" s="1"/>
  <c r="J158" i="1"/>
  <c r="J159" i="1"/>
  <c r="K159" i="1" s="1"/>
  <c r="J160" i="1"/>
  <c r="J161" i="1"/>
  <c r="K161" i="1" s="1"/>
  <c r="J162" i="1"/>
  <c r="J163" i="1"/>
  <c r="K163" i="1" s="1"/>
  <c r="J164" i="1"/>
  <c r="J165" i="1"/>
  <c r="K165" i="1" s="1"/>
  <c r="J166" i="1"/>
  <c r="J167" i="1"/>
  <c r="K167" i="1" s="1"/>
  <c r="J168" i="1"/>
  <c r="J169" i="1"/>
  <c r="K169" i="1" s="1"/>
  <c r="J170" i="1"/>
  <c r="J171" i="1"/>
  <c r="K171" i="1" s="1"/>
  <c r="J172" i="1"/>
  <c r="J173" i="1"/>
  <c r="K173" i="1" s="1"/>
  <c r="J174" i="1"/>
  <c r="J175" i="1"/>
  <c r="K175" i="1" s="1"/>
  <c r="J176" i="1"/>
  <c r="J177" i="1"/>
  <c r="K177" i="1" s="1"/>
  <c r="J178" i="1"/>
  <c r="J179" i="1"/>
  <c r="K179" i="1" s="1"/>
  <c r="J180" i="1"/>
  <c r="J181" i="1"/>
  <c r="K181" i="1" s="1"/>
  <c r="J182" i="1"/>
  <c r="J183" i="1"/>
  <c r="K183" i="1" s="1"/>
  <c r="J184" i="1"/>
  <c r="J185" i="1"/>
  <c r="K185" i="1" s="1"/>
  <c r="J186" i="1"/>
  <c r="J187" i="1"/>
  <c r="K187" i="1" s="1"/>
  <c r="J188" i="1"/>
  <c r="J189" i="1"/>
  <c r="K189" i="1" s="1"/>
  <c r="J190" i="1"/>
  <c r="J191" i="1"/>
  <c r="K191" i="1" s="1"/>
  <c r="J192" i="1"/>
  <c r="J193" i="1"/>
  <c r="K193" i="1" s="1"/>
  <c r="J194" i="1"/>
  <c r="J195" i="1"/>
  <c r="K195" i="1" s="1"/>
  <c r="J196" i="1"/>
  <c r="J197" i="1"/>
  <c r="K197" i="1" s="1"/>
  <c r="J198" i="1"/>
  <c r="J199" i="1"/>
  <c r="K199" i="1" s="1"/>
  <c r="J200" i="1"/>
  <c r="J201" i="1"/>
  <c r="K201" i="1" s="1"/>
  <c r="J202" i="1"/>
  <c r="J203" i="1"/>
  <c r="K203" i="1" s="1"/>
  <c r="J204" i="1"/>
  <c r="J205" i="1"/>
  <c r="K205" i="1" s="1"/>
  <c r="J206" i="1"/>
  <c r="J207" i="1"/>
  <c r="K207" i="1" s="1"/>
  <c r="J208" i="1"/>
  <c r="J209" i="1"/>
  <c r="K209" i="1" s="1"/>
  <c r="J210" i="1"/>
  <c r="J211" i="1"/>
  <c r="K211" i="1" s="1"/>
  <c r="J212" i="1"/>
  <c r="J213" i="1"/>
  <c r="K213" i="1" s="1"/>
  <c r="J214" i="1"/>
  <c r="J215" i="1"/>
  <c r="K215" i="1" s="1"/>
  <c r="J216" i="1"/>
  <c r="J217" i="1"/>
  <c r="K217" i="1" s="1"/>
  <c r="J218" i="1"/>
  <c r="J219" i="1"/>
  <c r="K219" i="1" s="1"/>
  <c r="J220" i="1"/>
  <c r="J221" i="1"/>
  <c r="K221" i="1" s="1"/>
  <c r="J5" i="1"/>
  <c r="K5" i="1"/>
  <c r="K220" i="1"/>
  <c r="K218" i="1"/>
  <c r="K216" i="1"/>
  <c r="K214" i="1"/>
  <c r="K212" i="1"/>
  <c r="K210" i="1"/>
  <c r="K208" i="1"/>
  <c r="K206" i="1"/>
  <c r="K204" i="1"/>
  <c r="K202" i="1"/>
  <c r="K200" i="1"/>
  <c r="K198" i="1"/>
  <c r="K196" i="1"/>
  <c r="K194" i="1"/>
  <c r="K192" i="1"/>
  <c r="K190" i="1"/>
  <c r="K188" i="1"/>
  <c r="K186" i="1"/>
  <c r="K184" i="1"/>
  <c r="K182" i="1"/>
  <c r="K180" i="1"/>
  <c r="K178" i="1"/>
  <c r="K176" i="1"/>
  <c r="K174" i="1"/>
  <c r="K172" i="1"/>
  <c r="K170" i="1"/>
  <c r="K168" i="1"/>
  <c r="K166" i="1"/>
  <c r="K164" i="1"/>
  <c r="K162" i="1"/>
  <c r="K160" i="1"/>
  <c r="K158" i="1"/>
  <c r="K156" i="1"/>
  <c r="K154" i="1"/>
  <c r="K152" i="1"/>
  <c r="K150" i="1"/>
  <c r="K148" i="1"/>
  <c r="K146" i="1"/>
  <c r="K144" i="1"/>
  <c r="K142" i="1"/>
  <c r="K140" i="1"/>
  <c r="K138" i="1"/>
  <c r="K136" i="1"/>
  <c r="K134" i="1"/>
  <c r="K132" i="1"/>
  <c r="K130" i="1"/>
  <c r="K128" i="1"/>
  <c r="K126" i="1"/>
  <c r="K124" i="1"/>
  <c r="K122" i="1"/>
  <c r="K120" i="1"/>
  <c r="K118" i="1"/>
  <c r="K116" i="1"/>
  <c r="K114" i="1"/>
  <c r="K112" i="1"/>
  <c r="K110" i="1"/>
  <c r="K108" i="1"/>
  <c r="K106" i="1"/>
  <c r="K104" i="1"/>
  <c r="K102" i="1"/>
  <c r="K100" i="1"/>
  <c r="K98" i="1"/>
  <c r="K96" i="1"/>
  <c r="K94" i="1"/>
  <c r="K93" i="1"/>
  <c r="K92" i="1"/>
  <c r="K90" i="1"/>
  <c r="K88" i="1"/>
  <c r="K86" i="1"/>
  <c r="K84" i="1"/>
  <c r="K82" i="1"/>
  <c r="K80" i="1"/>
  <c r="K78" i="1"/>
  <c r="K77" i="1"/>
  <c r="K76" i="1"/>
  <c r="K74" i="1"/>
  <c r="K72" i="1"/>
  <c r="K70" i="1"/>
  <c r="K68" i="1"/>
  <c r="K66" i="1"/>
  <c r="K64" i="1"/>
  <c r="K62" i="1"/>
  <c r="K61" i="1"/>
  <c r="K60" i="1"/>
  <c r="K58" i="1"/>
  <c r="K56" i="1"/>
  <c r="K54" i="1"/>
  <c r="K52" i="1"/>
  <c r="K50" i="1"/>
  <c r="K48" i="1"/>
  <c r="K46" i="1"/>
  <c r="K45" i="1"/>
  <c r="K44" i="1"/>
  <c r="K42" i="1"/>
  <c r="K40" i="1"/>
  <c r="K38" i="1"/>
  <c r="K36" i="1"/>
  <c r="K34" i="1"/>
  <c r="K32" i="1"/>
  <c r="K30" i="1"/>
  <c r="K29" i="1"/>
  <c r="K28" i="1"/>
  <c r="K26" i="1"/>
  <c r="K24" i="1"/>
  <c r="K22" i="1"/>
  <c r="K20" i="1"/>
  <c r="K18" i="1"/>
  <c r="K16" i="1"/>
  <c r="K14" i="1"/>
  <c r="K13" i="1"/>
  <c r="K12" i="1"/>
  <c r="K10" i="1"/>
  <c r="K8" i="1"/>
  <c r="K6" i="1"/>
  <c r="H5" i="1"/>
  <c r="I6" i="1"/>
  <c r="I5" i="1"/>
  <c r="B6" i="1"/>
  <c r="H6" i="1" s="1"/>
  <c r="C5" i="1"/>
  <c r="D5" i="1" s="1"/>
  <c r="E5" i="1" l="1"/>
  <c r="F5" i="1"/>
  <c r="G5" i="1" s="1"/>
  <c r="B7" i="1"/>
  <c r="C6" i="1"/>
  <c r="B8" i="1" l="1"/>
  <c r="H8" i="1" s="1"/>
  <c r="I8" i="1" s="1"/>
  <c r="H7" i="1"/>
  <c r="I7" i="1" s="1"/>
  <c r="C7" i="1"/>
  <c r="F7" i="1" s="1"/>
  <c r="G7" i="1" s="1"/>
  <c r="D6" i="1"/>
  <c r="E6" i="1"/>
  <c r="E7" i="1"/>
  <c r="F6" i="1"/>
  <c r="G6" i="1" s="1"/>
  <c r="B9" i="1"/>
  <c r="H9" i="1" s="1"/>
  <c r="I9" i="1" s="1"/>
  <c r="C8" i="1"/>
  <c r="D7" i="1" l="1"/>
  <c r="D8" i="1"/>
  <c r="E8" i="1"/>
  <c r="F8" i="1"/>
  <c r="G8" i="1" s="1"/>
  <c r="B10" i="1"/>
  <c r="H10" i="1" s="1"/>
  <c r="I10" i="1" s="1"/>
  <c r="C9" i="1"/>
  <c r="D9" i="1" l="1"/>
  <c r="E9" i="1"/>
  <c r="F9" i="1"/>
  <c r="G9" i="1" s="1"/>
  <c r="B11" i="1"/>
  <c r="H11" i="1" s="1"/>
  <c r="I11" i="1" s="1"/>
  <c r="C10" i="1"/>
  <c r="D10" i="1" l="1"/>
  <c r="E10" i="1"/>
  <c r="F10" i="1"/>
  <c r="G10" i="1" s="1"/>
  <c r="B12" i="1"/>
  <c r="H12" i="1" s="1"/>
  <c r="I12" i="1" s="1"/>
  <c r="C11" i="1"/>
  <c r="D11" i="1" l="1"/>
  <c r="E11" i="1"/>
  <c r="F11" i="1"/>
  <c r="G11" i="1" s="1"/>
  <c r="B13" i="1"/>
  <c r="H13" i="1" s="1"/>
  <c r="I13" i="1" s="1"/>
  <c r="C12" i="1"/>
  <c r="D12" i="1" l="1"/>
  <c r="E12" i="1"/>
  <c r="F12" i="1"/>
  <c r="G12" i="1" s="1"/>
  <c r="B14" i="1"/>
  <c r="H14" i="1" s="1"/>
  <c r="I14" i="1" s="1"/>
  <c r="C13" i="1"/>
  <c r="D13" i="1" l="1"/>
  <c r="E13" i="1"/>
  <c r="F13" i="1"/>
  <c r="G13" i="1" s="1"/>
  <c r="B15" i="1"/>
  <c r="H15" i="1" s="1"/>
  <c r="I15" i="1" s="1"/>
  <c r="C14" i="1"/>
  <c r="D14" i="1" l="1"/>
  <c r="E14" i="1"/>
  <c r="F14" i="1"/>
  <c r="G14" i="1" s="1"/>
  <c r="B16" i="1"/>
  <c r="H16" i="1" s="1"/>
  <c r="I16" i="1" s="1"/>
  <c r="C15" i="1"/>
  <c r="D15" i="1" l="1"/>
  <c r="E15" i="1"/>
  <c r="F15" i="1"/>
  <c r="G15" i="1" s="1"/>
  <c r="B17" i="1"/>
  <c r="H17" i="1" s="1"/>
  <c r="I17" i="1" s="1"/>
  <c r="C16" i="1"/>
  <c r="D16" i="1" l="1"/>
  <c r="E16" i="1"/>
  <c r="F16" i="1"/>
  <c r="G16" i="1" s="1"/>
  <c r="B18" i="1"/>
  <c r="H18" i="1" s="1"/>
  <c r="I18" i="1" s="1"/>
  <c r="C17" i="1"/>
  <c r="D17" i="1" l="1"/>
  <c r="E17" i="1"/>
  <c r="F17" i="1"/>
  <c r="G17" i="1" s="1"/>
  <c r="B19" i="1"/>
  <c r="H19" i="1" s="1"/>
  <c r="I19" i="1" s="1"/>
  <c r="C18" i="1"/>
  <c r="D18" i="1" l="1"/>
  <c r="E18" i="1"/>
  <c r="F18" i="1"/>
  <c r="G18" i="1" s="1"/>
  <c r="B20" i="1"/>
  <c r="H20" i="1" s="1"/>
  <c r="I20" i="1" s="1"/>
  <c r="C19" i="1"/>
  <c r="D19" i="1" l="1"/>
  <c r="E19" i="1"/>
  <c r="F19" i="1"/>
  <c r="G19" i="1" s="1"/>
  <c r="B21" i="1"/>
  <c r="H21" i="1" s="1"/>
  <c r="I21" i="1" s="1"/>
  <c r="C20" i="1"/>
  <c r="D20" i="1" l="1"/>
  <c r="E20" i="1"/>
  <c r="F20" i="1"/>
  <c r="G20" i="1" s="1"/>
  <c r="B22" i="1"/>
  <c r="H22" i="1" s="1"/>
  <c r="I22" i="1" s="1"/>
  <c r="C21" i="1"/>
  <c r="D21" i="1" l="1"/>
  <c r="E21" i="1"/>
  <c r="F21" i="1"/>
  <c r="G21" i="1" s="1"/>
  <c r="B23" i="1"/>
  <c r="H23" i="1" s="1"/>
  <c r="I23" i="1" s="1"/>
  <c r="C22" i="1"/>
  <c r="D22" i="1" l="1"/>
  <c r="E22" i="1"/>
  <c r="F22" i="1"/>
  <c r="G22" i="1" s="1"/>
  <c r="B24" i="1"/>
  <c r="H24" i="1" s="1"/>
  <c r="I24" i="1" s="1"/>
  <c r="C23" i="1"/>
  <c r="D23" i="1" l="1"/>
  <c r="E23" i="1"/>
  <c r="F23" i="1"/>
  <c r="G23" i="1" s="1"/>
  <c r="B25" i="1"/>
  <c r="H25" i="1" s="1"/>
  <c r="I25" i="1" s="1"/>
  <c r="C24" i="1"/>
  <c r="D24" i="1" l="1"/>
  <c r="E24" i="1"/>
  <c r="F24" i="1"/>
  <c r="G24" i="1" s="1"/>
  <c r="B26" i="1"/>
  <c r="H26" i="1" s="1"/>
  <c r="I26" i="1" s="1"/>
  <c r="C25" i="1"/>
  <c r="D25" i="1" l="1"/>
  <c r="E25" i="1"/>
  <c r="F25" i="1"/>
  <c r="G25" i="1" s="1"/>
  <c r="B27" i="1"/>
  <c r="H27" i="1" s="1"/>
  <c r="I27" i="1" s="1"/>
  <c r="C26" i="1"/>
  <c r="D26" i="1" l="1"/>
  <c r="E26" i="1"/>
  <c r="F26" i="1"/>
  <c r="G26" i="1" s="1"/>
  <c r="B28" i="1"/>
  <c r="H28" i="1" s="1"/>
  <c r="I28" i="1" s="1"/>
  <c r="C27" i="1"/>
  <c r="D27" i="1" l="1"/>
  <c r="E27" i="1"/>
  <c r="F27" i="1"/>
  <c r="G27" i="1" s="1"/>
  <c r="B29" i="1"/>
  <c r="H29" i="1" s="1"/>
  <c r="I29" i="1" s="1"/>
  <c r="C28" i="1"/>
  <c r="D28" i="1" l="1"/>
  <c r="E28" i="1"/>
  <c r="F28" i="1"/>
  <c r="G28" i="1" s="1"/>
  <c r="B30" i="1"/>
  <c r="H30" i="1" s="1"/>
  <c r="I30" i="1" s="1"/>
  <c r="C29" i="1"/>
  <c r="D29" i="1" l="1"/>
  <c r="E29" i="1"/>
  <c r="F29" i="1"/>
  <c r="G29" i="1" s="1"/>
  <c r="B31" i="1"/>
  <c r="H31" i="1" s="1"/>
  <c r="I31" i="1" s="1"/>
  <c r="C30" i="1"/>
  <c r="D30" i="1" l="1"/>
  <c r="E30" i="1"/>
  <c r="F30" i="1"/>
  <c r="G30" i="1" s="1"/>
  <c r="B32" i="1"/>
  <c r="H32" i="1" s="1"/>
  <c r="I32" i="1" s="1"/>
  <c r="C31" i="1"/>
  <c r="D31" i="1" l="1"/>
  <c r="E31" i="1"/>
  <c r="F31" i="1"/>
  <c r="G31" i="1" s="1"/>
  <c r="B33" i="1"/>
  <c r="H33" i="1" s="1"/>
  <c r="I33" i="1" s="1"/>
  <c r="C32" i="1"/>
  <c r="D32" i="1" l="1"/>
  <c r="E32" i="1"/>
  <c r="F32" i="1"/>
  <c r="G32" i="1" s="1"/>
  <c r="B34" i="1"/>
  <c r="H34" i="1" s="1"/>
  <c r="I34" i="1" s="1"/>
  <c r="C33" i="1"/>
  <c r="D33" i="1" l="1"/>
  <c r="E33" i="1"/>
  <c r="F33" i="1"/>
  <c r="G33" i="1" s="1"/>
  <c r="B35" i="1"/>
  <c r="H35" i="1" s="1"/>
  <c r="I35" i="1" s="1"/>
  <c r="C34" i="1"/>
  <c r="D34" i="1" l="1"/>
  <c r="E34" i="1"/>
  <c r="F34" i="1"/>
  <c r="G34" i="1" s="1"/>
  <c r="B36" i="1"/>
  <c r="H36" i="1" s="1"/>
  <c r="I36" i="1" s="1"/>
  <c r="C35" i="1"/>
  <c r="D35" i="1" l="1"/>
  <c r="E35" i="1"/>
  <c r="F35" i="1"/>
  <c r="G35" i="1" s="1"/>
  <c r="B37" i="1"/>
  <c r="H37" i="1" s="1"/>
  <c r="I37" i="1" s="1"/>
  <c r="C36" i="1"/>
  <c r="D36" i="1" l="1"/>
  <c r="E36" i="1"/>
  <c r="F36" i="1"/>
  <c r="G36" i="1" s="1"/>
  <c r="B38" i="1"/>
  <c r="H38" i="1" s="1"/>
  <c r="I38" i="1" s="1"/>
  <c r="C37" i="1"/>
  <c r="D37" i="1" l="1"/>
  <c r="E37" i="1"/>
  <c r="F37" i="1"/>
  <c r="G37" i="1" s="1"/>
  <c r="B39" i="1"/>
  <c r="H39" i="1" s="1"/>
  <c r="I39" i="1" s="1"/>
  <c r="C38" i="1"/>
  <c r="D38" i="1" l="1"/>
  <c r="E38" i="1"/>
  <c r="F38" i="1"/>
  <c r="G38" i="1" s="1"/>
  <c r="B40" i="1"/>
  <c r="H40" i="1" s="1"/>
  <c r="I40" i="1" s="1"/>
  <c r="C39" i="1"/>
  <c r="D39" i="1" l="1"/>
  <c r="E39" i="1"/>
  <c r="F39" i="1"/>
  <c r="G39" i="1" s="1"/>
  <c r="B41" i="1"/>
  <c r="H41" i="1" s="1"/>
  <c r="I41" i="1" s="1"/>
  <c r="C40" i="1"/>
  <c r="D40" i="1" l="1"/>
  <c r="E40" i="1"/>
  <c r="F40" i="1"/>
  <c r="G40" i="1" s="1"/>
  <c r="B42" i="1"/>
  <c r="H42" i="1" s="1"/>
  <c r="I42" i="1" s="1"/>
  <c r="C41" i="1"/>
  <c r="D41" i="1" l="1"/>
  <c r="E41" i="1"/>
  <c r="F41" i="1"/>
  <c r="G41" i="1" s="1"/>
  <c r="B43" i="1"/>
  <c r="H43" i="1" s="1"/>
  <c r="I43" i="1" s="1"/>
  <c r="C42" i="1"/>
  <c r="D42" i="1" l="1"/>
  <c r="E42" i="1"/>
  <c r="F42" i="1"/>
  <c r="G42" i="1" s="1"/>
  <c r="B44" i="1"/>
  <c r="H44" i="1" s="1"/>
  <c r="I44" i="1" s="1"/>
  <c r="C43" i="1"/>
  <c r="D43" i="1" l="1"/>
  <c r="E43" i="1"/>
  <c r="F43" i="1"/>
  <c r="G43" i="1" s="1"/>
  <c r="B45" i="1"/>
  <c r="H45" i="1" s="1"/>
  <c r="I45" i="1" s="1"/>
  <c r="C44" i="1"/>
  <c r="D44" i="1" l="1"/>
  <c r="E44" i="1"/>
  <c r="F44" i="1"/>
  <c r="G44" i="1" s="1"/>
  <c r="B46" i="1"/>
  <c r="H46" i="1" s="1"/>
  <c r="I46" i="1" s="1"/>
  <c r="C45" i="1"/>
  <c r="D45" i="1" l="1"/>
  <c r="E45" i="1"/>
  <c r="F45" i="1"/>
  <c r="G45" i="1" s="1"/>
  <c r="B47" i="1"/>
  <c r="H47" i="1" s="1"/>
  <c r="I47" i="1" s="1"/>
  <c r="C46" i="1"/>
  <c r="D46" i="1" l="1"/>
  <c r="E46" i="1"/>
  <c r="F46" i="1"/>
  <c r="G46" i="1" s="1"/>
  <c r="B48" i="1"/>
  <c r="H48" i="1" s="1"/>
  <c r="I48" i="1" s="1"/>
  <c r="C47" i="1"/>
  <c r="D47" i="1" l="1"/>
  <c r="E47" i="1"/>
  <c r="F47" i="1"/>
  <c r="G47" i="1" s="1"/>
  <c r="B49" i="1"/>
  <c r="H49" i="1" s="1"/>
  <c r="I49" i="1" s="1"/>
  <c r="C48" i="1"/>
  <c r="D48" i="1" l="1"/>
  <c r="E48" i="1"/>
  <c r="F48" i="1"/>
  <c r="G48" i="1" s="1"/>
  <c r="B50" i="1"/>
  <c r="H50" i="1" s="1"/>
  <c r="I50" i="1" s="1"/>
  <c r="C49" i="1"/>
  <c r="D49" i="1" l="1"/>
  <c r="E49" i="1"/>
  <c r="F49" i="1"/>
  <c r="G49" i="1" s="1"/>
  <c r="B51" i="1"/>
  <c r="H51" i="1" s="1"/>
  <c r="I51" i="1" s="1"/>
  <c r="C50" i="1"/>
  <c r="D50" i="1" l="1"/>
  <c r="E50" i="1"/>
  <c r="F50" i="1"/>
  <c r="G50" i="1" s="1"/>
  <c r="B52" i="1"/>
  <c r="H52" i="1" s="1"/>
  <c r="I52" i="1" s="1"/>
  <c r="C51" i="1"/>
  <c r="D51" i="1" l="1"/>
  <c r="E51" i="1"/>
  <c r="F51" i="1"/>
  <c r="G51" i="1" s="1"/>
  <c r="B53" i="1"/>
  <c r="H53" i="1" s="1"/>
  <c r="I53" i="1" s="1"/>
  <c r="C52" i="1"/>
  <c r="D52" i="1" l="1"/>
  <c r="E52" i="1"/>
  <c r="F52" i="1"/>
  <c r="G52" i="1" s="1"/>
  <c r="B54" i="1"/>
  <c r="H54" i="1" s="1"/>
  <c r="I54" i="1" s="1"/>
  <c r="C53" i="1"/>
  <c r="D53" i="1" l="1"/>
  <c r="E53" i="1"/>
  <c r="F53" i="1"/>
  <c r="G53" i="1" s="1"/>
  <c r="B55" i="1"/>
  <c r="H55" i="1" s="1"/>
  <c r="I55" i="1" s="1"/>
  <c r="C54" i="1"/>
  <c r="D54" i="1" l="1"/>
  <c r="E54" i="1"/>
  <c r="F54" i="1"/>
  <c r="G54" i="1" s="1"/>
  <c r="B56" i="1"/>
  <c r="H56" i="1" s="1"/>
  <c r="I56" i="1" s="1"/>
  <c r="C55" i="1"/>
  <c r="D55" i="1" l="1"/>
  <c r="E55" i="1"/>
  <c r="F55" i="1"/>
  <c r="G55" i="1" s="1"/>
  <c r="B57" i="1"/>
  <c r="H57" i="1" s="1"/>
  <c r="I57" i="1" s="1"/>
  <c r="C56" i="1"/>
  <c r="D56" i="1" l="1"/>
  <c r="E56" i="1"/>
  <c r="F56" i="1"/>
  <c r="G56" i="1" s="1"/>
  <c r="B58" i="1"/>
  <c r="H58" i="1" s="1"/>
  <c r="I58" i="1" s="1"/>
  <c r="C57" i="1"/>
  <c r="D57" i="1" l="1"/>
  <c r="E57" i="1"/>
  <c r="F57" i="1"/>
  <c r="G57" i="1" s="1"/>
  <c r="B59" i="1"/>
  <c r="H59" i="1" s="1"/>
  <c r="I59" i="1" s="1"/>
  <c r="C58" i="1"/>
  <c r="D58" i="1" l="1"/>
  <c r="E58" i="1"/>
  <c r="F58" i="1"/>
  <c r="G58" i="1" s="1"/>
  <c r="B60" i="1"/>
  <c r="H60" i="1" s="1"/>
  <c r="I60" i="1" s="1"/>
  <c r="C59" i="1"/>
  <c r="D59" i="1" l="1"/>
  <c r="E59" i="1"/>
  <c r="F59" i="1"/>
  <c r="G59" i="1" s="1"/>
  <c r="B61" i="1"/>
  <c r="H61" i="1" s="1"/>
  <c r="I61" i="1" s="1"/>
  <c r="C60" i="1"/>
  <c r="D60" i="1" l="1"/>
  <c r="E60" i="1"/>
  <c r="F60" i="1"/>
  <c r="G60" i="1" s="1"/>
  <c r="B62" i="1"/>
  <c r="H62" i="1" s="1"/>
  <c r="I62" i="1" s="1"/>
  <c r="C61" i="1"/>
  <c r="D61" i="1" l="1"/>
  <c r="E61" i="1"/>
  <c r="F61" i="1"/>
  <c r="G61" i="1" s="1"/>
  <c r="B63" i="1"/>
  <c r="H63" i="1" s="1"/>
  <c r="I63" i="1" s="1"/>
  <c r="C62" i="1"/>
  <c r="D62" i="1" l="1"/>
  <c r="E62" i="1"/>
  <c r="F62" i="1"/>
  <c r="G62" i="1" s="1"/>
  <c r="B64" i="1"/>
  <c r="H64" i="1" s="1"/>
  <c r="I64" i="1" s="1"/>
  <c r="C63" i="1"/>
  <c r="D63" i="1" l="1"/>
  <c r="E63" i="1"/>
  <c r="F63" i="1"/>
  <c r="G63" i="1" s="1"/>
  <c r="B65" i="1"/>
  <c r="H65" i="1" s="1"/>
  <c r="I65" i="1" s="1"/>
  <c r="C64" i="1"/>
  <c r="D64" i="1" l="1"/>
  <c r="E64" i="1"/>
  <c r="F64" i="1"/>
  <c r="G64" i="1" s="1"/>
  <c r="B66" i="1"/>
  <c r="H66" i="1" s="1"/>
  <c r="I66" i="1" s="1"/>
  <c r="C65" i="1"/>
  <c r="D65" i="1" l="1"/>
  <c r="E65" i="1"/>
  <c r="F65" i="1"/>
  <c r="G65" i="1" s="1"/>
  <c r="B67" i="1"/>
  <c r="H67" i="1" s="1"/>
  <c r="I67" i="1" s="1"/>
  <c r="C66" i="1"/>
  <c r="D66" i="1" l="1"/>
  <c r="E66" i="1"/>
  <c r="F66" i="1"/>
  <c r="G66" i="1" s="1"/>
  <c r="B68" i="1"/>
  <c r="H68" i="1" s="1"/>
  <c r="I68" i="1" s="1"/>
  <c r="C67" i="1"/>
  <c r="D67" i="1" l="1"/>
  <c r="E67" i="1"/>
  <c r="F67" i="1"/>
  <c r="G67" i="1" s="1"/>
  <c r="B69" i="1"/>
  <c r="H69" i="1" s="1"/>
  <c r="I69" i="1" s="1"/>
  <c r="C68" i="1"/>
  <c r="D68" i="1" l="1"/>
  <c r="E68" i="1"/>
  <c r="F68" i="1"/>
  <c r="G68" i="1" s="1"/>
  <c r="B70" i="1"/>
  <c r="H70" i="1" s="1"/>
  <c r="I70" i="1" s="1"/>
  <c r="C69" i="1"/>
  <c r="D69" i="1" l="1"/>
  <c r="E69" i="1"/>
  <c r="F69" i="1"/>
  <c r="G69" i="1" s="1"/>
  <c r="B71" i="1"/>
  <c r="H71" i="1" s="1"/>
  <c r="I71" i="1" s="1"/>
  <c r="C70" i="1"/>
  <c r="D70" i="1" l="1"/>
  <c r="E70" i="1"/>
  <c r="F70" i="1"/>
  <c r="G70" i="1" s="1"/>
  <c r="B72" i="1"/>
  <c r="H72" i="1" s="1"/>
  <c r="I72" i="1" s="1"/>
  <c r="C71" i="1"/>
  <c r="D71" i="1" l="1"/>
  <c r="E71" i="1"/>
  <c r="F71" i="1"/>
  <c r="G71" i="1" s="1"/>
  <c r="B73" i="1"/>
  <c r="H73" i="1" s="1"/>
  <c r="I73" i="1" s="1"/>
  <c r="C72" i="1"/>
  <c r="D72" i="1" l="1"/>
  <c r="E72" i="1"/>
  <c r="F72" i="1"/>
  <c r="G72" i="1" s="1"/>
  <c r="B74" i="1"/>
  <c r="H74" i="1" s="1"/>
  <c r="I74" i="1" s="1"/>
  <c r="C73" i="1"/>
  <c r="D73" i="1" l="1"/>
  <c r="E73" i="1"/>
  <c r="F73" i="1"/>
  <c r="G73" i="1" s="1"/>
  <c r="B75" i="1"/>
  <c r="H75" i="1" s="1"/>
  <c r="I75" i="1" s="1"/>
  <c r="C74" i="1"/>
  <c r="D74" i="1" l="1"/>
  <c r="E74" i="1"/>
  <c r="F74" i="1"/>
  <c r="G74" i="1" s="1"/>
  <c r="B76" i="1"/>
  <c r="H76" i="1" s="1"/>
  <c r="I76" i="1" s="1"/>
  <c r="C75" i="1"/>
  <c r="D75" i="1" l="1"/>
  <c r="E75" i="1"/>
  <c r="F75" i="1"/>
  <c r="G75" i="1" s="1"/>
  <c r="B77" i="1"/>
  <c r="H77" i="1" s="1"/>
  <c r="I77" i="1" s="1"/>
  <c r="C76" i="1"/>
  <c r="D76" i="1" l="1"/>
  <c r="E76" i="1"/>
  <c r="F76" i="1"/>
  <c r="G76" i="1" s="1"/>
  <c r="B78" i="1"/>
  <c r="H78" i="1" s="1"/>
  <c r="I78" i="1" s="1"/>
  <c r="C77" i="1"/>
  <c r="D77" i="1" l="1"/>
  <c r="E77" i="1"/>
  <c r="F77" i="1"/>
  <c r="G77" i="1" s="1"/>
  <c r="B79" i="1"/>
  <c r="H79" i="1" s="1"/>
  <c r="I79" i="1" s="1"/>
  <c r="C78" i="1"/>
  <c r="D78" i="1" l="1"/>
  <c r="E78" i="1"/>
  <c r="F78" i="1"/>
  <c r="G78" i="1" s="1"/>
  <c r="B80" i="1"/>
  <c r="H80" i="1" s="1"/>
  <c r="I80" i="1" s="1"/>
  <c r="C79" i="1"/>
  <c r="D79" i="1" l="1"/>
  <c r="E79" i="1"/>
  <c r="F79" i="1"/>
  <c r="G79" i="1" s="1"/>
  <c r="B81" i="1"/>
  <c r="H81" i="1" s="1"/>
  <c r="I81" i="1" s="1"/>
  <c r="C80" i="1"/>
  <c r="D80" i="1" l="1"/>
  <c r="E80" i="1"/>
  <c r="F80" i="1"/>
  <c r="G80" i="1" s="1"/>
  <c r="B82" i="1"/>
  <c r="H82" i="1" s="1"/>
  <c r="I82" i="1" s="1"/>
  <c r="C81" i="1"/>
  <c r="D81" i="1" l="1"/>
  <c r="E81" i="1"/>
  <c r="F81" i="1"/>
  <c r="G81" i="1" s="1"/>
  <c r="B83" i="1"/>
  <c r="H83" i="1" s="1"/>
  <c r="I83" i="1" s="1"/>
  <c r="C82" i="1"/>
  <c r="D82" i="1" l="1"/>
  <c r="E82" i="1"/>
  <c r="F82" i="1"/>
  <c r="G82" i="1" s="1"/>
  <c r="B84" i="1"/>
  <c r="H84" i="1" s="1"/>
  <c r="I84" i="1" s="1"/>
  <c r="C83" i="1"/>
  <c r="D83" i="1" l="1"/>
  <c r="E83" i="1"/>
  <c r="F83" i="1"/>
  <c r="G83" i="1" s="1"/>
  <c r="B85" i="1"/>
  <c r="H85" i="1" s="1"/>
  <c r="I85" i="1" s="1"/>
  <c r="C84" i="1"/>
  <c r="D84" i="1" l="1"/>
  <c r="E84" i="1"/>
  <c r="F84" i="1"/>
  <c r="G84" i="1" s="1"/>
  <c r="B86" i="1"/>
  <c r="H86" i="1" s="1"/>
  <c r="I86" i="1" s="1"/>
  <c r="C85" i="1"/>
  <c r="D85" i="1" l="1"/>
  <c r="E85" i="1"/>
  <c r="F85" i="1"/>
  <c r="G85" i="1" s="1"/>
  <c r="B87" i="1"/>
  <c r="H87" i="1" s="1"/>
  <c r="I87" i="1" s="1"/>
  <c r="C86" i="1"/>
  <c r="D86" i="1" l="1"/>
  <c r="E86" i="1"/>
  <c r="F86" i="1"/>
  <c r="G86" i="1" s="1"/>
  <c r="B88" i="1"/>
  <c r="H88" i="1" s="1"/>
  <c r="I88" i="1" s="1"/>
  <c r="C87" i="1"/>
  <c r="D87" i="1" l="1"/>
  <c r="E87" i="1"/>
  <c r="F87" i="1"/>
  <c r="G87" i="1" s="1"/>
  <c r="B89" i="1"/>
  <c r="H89" i="1" s="1"/>
  <c r="I89" i="1" s="1"/>
  <c r="C88" i="1"/>
  <c r="D88" i="1" l="1"/>
  <c r="E88" i="1"/>
  <c r="F88" i="1"/>
  <c r="G88" i="1" s="1"/>
  <c r="B90" i="1"/>
  <c r="H90" i="1" s="1"/>
  <c r="I90" i="1" s="1"/>
  <c r="C89" i="1"/>
  <c r="D89" i="1" l="1"/>
  <c r="E89" i="1"/>
  <c r="F89" i="1"/>
  <c r="G89" i="1" s="1"/>
  <c r="B91" i="1"/>
  <c r="H91" i="1" s="1"/>
  <c r="I91" i="1" s="1"/>
  <c r="C90" i="1"/>
  <c r="D90" i="1" l="1"/>
  <c r="E90" i="1"/>
  <c r="F90" i="1"/>
  <c r="G90" i="1" s="1"/>
  <c r="B92" i="1"/>
  <c r="H92" i="1" s="1"/>
  <c r="I92" i="1" s="1"/>
  <c r="C91" i="1"/>
  <c r="D91" i="1" l="1"/>
  <c r="E91" i="1"/>
  <c r="F91" i="1"/>
  <c r="G91" i="1" s="1"/>
  <c r="B93" i="1"/>
  <c r="H93" i="1" s="1"/>
  <c r="I93" i="1" s="1"/>
  <c r="C92" i="1"/>
  <c r="D92" i="1" l="1"/>
  <c r="E92" i="1"/>
  <c r="F92" i="1"/>
  <c r="G92" i="1" s="1"/>
  <c r="B94" i="1"/>
  <c r="H94" i="1" s="1"/>
  <c r="I94" i="1" s="1"/>
  <c r="C93" i="1"/>
  <c r="D93" i="1" l="1"/>
  <c r="E93" i="1"/>
  <c r="F93" i="1"/>
  <c r="G93" i="1" s="1"/>
  <c r="B95" i="1"/>
  <c r="H95" i="1" s="1"/>
  <c r="I95" i="1" s="1"/>
  <c r="C94" i="1"/>
  <c r="D94" i="1" l="1"/>
  <c r="E94" i="1"/>
  <c r="F94" i="1"/>
  <c r="G94" i="1" s="1"/>
  <c r="B96" i="1"/>
  <c r="H96" i="1" s="1"/>
  <c r="I96" i="1" s="1"/>
  <c r="C95" i="1"/>
  <c r="D95" i="1" l="1"/>
  <c r="E95" i="1"/>
  <c r="F95" i="1"/>
  <c r="G95" i="1" s="1"/>
  <c r="B97" i="1"/>
  <c r="H97" i="1" s="1"/>
  <c r="I97" i="1" s="1"/>
  <c r="C96" i="1"/>
  <c r="D96" i="1" l="1"/>
  <c r="E96" i="1"/>
  <c r="F96" i="1"/>
  <c r="G96" i="1" s="1"/>
  <c r="B98" i="1"/>
  <c r="H98" i="1" s="1"/>
  <c r="I98" i="1" s="1"/>
  <c r="C97" i="1"/>
  <c r="D97" i="1" l="1"/>
  <c r="E97" i="1"/>
  <c r="F97" i="1"/>
  <c r="G97" i="1" s="1"/>
  <c r="B99" i="1"/>
  <c r="H99" i="1" s="1"/>
  <c r="I99" i="1" s="1"/>
  <c r="C98" i="1"/>
  <c r="D98" i="1" l="1"/>
  <c r="E98" i="1"/>
  <c r="F98" i="1"/>
  <c r="G98" i="1" s="1"/>
  <c r="B100" i="1"/>
  <c r="H100" i="1" s="1"/>
  <c r="I100" i="1" s="1"/>
  <c r="C99" i="1"/>
  <c r="D99" i="1" l="1"/>
  <c r="E99" i="1"/>
  <c r="F99" i="1"/>
  <c r="G99" i="1" s="1"/>
  <c r="B101" i="1"/>
  <c r="H101" i="1" s="1"/>
  <c r="I101" i="1" s="1"/>
  <c r="C100" i="1"/>
  <c r="D100" i="1" l="1"/>
  <c r="E100" i="1"/>
  <c r="F100" i="1"/>
  <c r="G100" i="1" s="1"/>
  <c r="B102" i="1"/>
  <c r="H102" i="1" s="1"/>
  <c r="I102" i="1" s="1"/>
  <c r="C101" i="1"/>
  <c r="D101" i="1" l="1"/>
  <c r="E101" i="1"/>
  <c r="F101" i="1"/>
  <c r="G101" i="1" s="1"/>
  <c r="B103" i="1"/>
  <c r="H103" i="1" s="1"/>
  <c r="I103" i="1" s="1"/>
  <c r="C102" i="1"/>
  <c r="D102" i="1" l="1"/>
  <c r="E102" i="1"/>
  <c r="F102" i="1"/>
  <c r="G102" i="1" s="1"/>
  <c r="B104" i="1"/>
  <c r="H104" i="1" s="1"/>
  <c r="I104" i="1" s="1"/>
  <c r="C103" i="1"/>
  <c r="D103" i="1" l="1"/>
  <c r="E103" i="1"/>
  <c r="F103" i="1"/>
  <c r="G103" i="1" s="1"/>
  <c r="B105" i="1"/>
  <c r="H105" i="1" s="1"/>
  <c r="I105" i="1" s="1"/>
  <c r="C104" i="1"/>
  <c r="D104" i="1" l="1"/>
  <c r="E104" i="1"/>
  <c r="F104" i="1"/>
  <c r="G104" i="1" s="1"/>
  <c r="B106" i="1"/>
  <c r="H106" i="1" s="1"/>
  <c r="I106" i="1" s="1"/>
  <c r="C105" i="1"/>
  <c r="D105" i="1" l="1"/>
  <c r="E105" i="1"/>
  <c r="F105" i="1"/>
  <c r="G105" i="1" s="1"/>
  <c r="B107" i="1"/>
  <c r="H107" i="1" s="1"/>
  <c r="I107" i="1" s="1"/>
  <c r="C106" i="1"/>
  <c r="D106" i="1" l="1"/>
  <c r="E106" i="1"/>
  <c r="F106" i="1"/>
  <c r="G106" i="1" s="1"/>
  <c r="B108" i="1"/>
  <c r="H108" i="1" s="1"/>
  <c r="I108" i="1" s="1"/>
  <c r="C107" i="1"/>
  <c r="D107" i="1" l="1"/>
  <c r="E107" i="1"/>
  <c r="F107" i="1"/>
  <c r="G107" i="1" s="1"/>
  <c r="B109" i="1"/>
  <c r="H109" i="1" s="1"/>
  <c r="I109" i="1" s="1"/>
  <c r="C108" i="1"/>
  <c r="D108" i="1" l="1"/>
  <c r="E108" i="1"/>
  <c r="F108" i="1"/>
  <c r="G108" i="1" s="1"/>
  <c r="B110" i="1"/>
  <c r="H110" i="1" s="1"/>
  <c r="I110" i="1" s="1"/>
  <c r="C109" i="1"/>
  <c r="D109" i="1" l="1"/>
  <c r="E109" i="1"/>
  <c r="F109" i="1"/>
  <c r="G109" i="1" s="1"/>
  <c r="B111" i="1"/>
  <c r="H111" i="1" s="1"/>
  <c r="I111" i="1" s="1"/>
  <c r="C110" i="1"/>
  <c r="D110" i="1" l="1"/>
  <c r="E110" i="1"/>
  <c r="F110" i="1"/>
  <c r="G110" i="1" s="1"/>
  <c r="B112" i="1"/>
  <c r="H112" i="1" s="1"/>
  <c r="I112" i="1" s="1"/>
  <c r="C111" i="1"/>
  <c r="D111" i="1" l="1"/>
  <c r="E111" i="1"/>
  <c r="F111" i="1"/>
  <c r="G111" i="1" s="1"/>
  <c r="B113" i="1"/>
  <c r="H113" i="1" s="1"/>
  <c r="I113" i="1" s="1"/>
  <c r="C112" i="1"/>
  <c r="D112" i="1" l="1"/>
  <c r="E112" i="1"/>
  <c r="F112" i="1"/>
  <c r="G112" i="1" s="1"/>
  <c r="B114" i="1"/>
  <c r="H114" i="1" s="1"/>
  <c r="I114" i="1" s="1"/>
  <c r="C113" i="1"/>
  <c r="D113" i="1" l="1"/>
  <c r="E113" i="1"/>
  <c r="F113" i="1"/>
  <c r="G113" i="1" s="1"/>
  <c r="B115" i="1"/>
  <c r="H115" i="1" s="1"/>
  <c r="I115" i="1" s="1"/>
  <c r="C114" i="1"/>
  <c r="D114" i="1" l="1"/>
  <c r="E114" i="1"/>
  <c r="F114" i="1"/>
  <c r="G114" i="1" s="1"/>
  <c r="B116" i="1"/>
  <c r="H116" i="1" s="1"/>
  <c r="I116" i="1" s="1"/>
  <c r="C115" i="1"/>
  <c r="D115" i="1" l="1"/>
  <c r="E115" i="1"/>
  <c r="F115" i="1"/>
  <c r="G115" i="1" s="1"/>
  <c r="B117" i="1"/>
  <c r="H117" i="1" s="1"/>
  <c r="I117" i="1" s="1"/>
  <c r="C116" i="1"/>
  <c r="D116" i="1" l="1"/>
  <c r="E116" i="1"/>
  <c r="F116" i="1"/>
  <c r="G116" i="1" s="1"/>
  <c r="B118" i="1"/>
  <c r="H118" i="1" s="1"/>
  <c r="I118" i="1" s="1"/>
  <c r="C117" i="1"/>
  <c r="D117" i="1" l="1"/>
  <c r="E117" i="1"/>
  <c r="F117" i="1"/>
  <c r="G117" i="1" s="1"/>
  <c r="B119" i="1"/>
  <c r="H119" i="1" s="1"/>
  <c r="I119" i="1" s="1"/>
  <c r="C118" i="1"/>
  <c r="D118" i="1" l="1"/>
  <c r="E118" i="1"/>
  <c r="F118" i="1"/>
  <c r="G118" i="1" s="1"/>
  <c r="B120" i="1"/>
  <c r="H120" i="1" s="1"/>
  <c r="I120" i="1" s="1"/>
  <c r="C119" i="1"/>
  <c r="D119" i="1" l="1"/>
  <c r="E119" i="1"/>
  <c r="F119" i="1"/>
  <c r="G119" i="1" s="1"/>
  <c r="B121" i="1"/>
  <c r="H121" i="1" s="1"/>
  <c r="I121" i="1" s="1"/>
  <c r="C120" i="1"/>
  <c r="D120" i="1" l="1"/>
  <c r="E120" i="1"/>
  <c r="F120" i="1"/>
  <c r="G120" i="1" s="1"/>
  <c r="B122" i="1"/>
  <c r="H122" i="1" s="1"/>
  <c r="I122" i="1" s="1"/>
  <c r="C121" i="1"/>
  <c r="D121" i="1" l="1"/>
  <c r="E121" i="1"/>
  <c r="F121" i="1"/>
  <c r="G121" i="1" s="1"/>
  <c r="B123" i="1"/>
  <c r="H123" i="1" s="1"/>
  <c r="I123" i="1" s="1"/>
  <c r="C122" i="1"/>
  <c r="D122" i="1" l="1"/>
  <c r="E122" i="1"/>
  <c r="F122" i="1"/>
  <c r="G122" i="1" s="1"/>
  <c r="B124" i="1"/>
  <c r="H124" i="1" s="1"/>
  <c r="I124" i="1" s="1"/>
  <c r="C123" i="1"/>
  <c r="D123" i="1" l="1"/>
  <c r="E123" i="1"/>
  <c r="F123" i="1"/>
  <c r="G123" i="1" s="1"/>
  <c r="B125" i="1"/>
  <c r="H125" i="1" s="1"/>
  <c r="I125" i="1" s="1"/>
  <c r="C124" i="1"/>
  <c r="D124" i="1" l="1"/>
  <c r="E124" i="1"/>
  <c r="F124" i="1"/>
  <c r="G124" i="1" s="1"/>
  <c r="B126" i="1"/>
  <c r="H126" i="1" s="1"/>
  <c r="I126" i="1" s="1"/>
  <c r="C125" i="1"/>
  <c r="D125" i="1" l="1"/>
  <c r="E125" i="1"/>
  <c r="F125" i="1"/>
  <c r="G125" i="1" s="1"/>
  <c r="B127" i="1"/>
  <c r="H127" i="1" s="1"/>
  <c r="I127" i="1" s="1"/>
  <c r="C126" i="1"/>
  <c r="D126" i="1" l="1"/>
  <c r="E126" i="1"/>
  <c r="F126" i="1"/>
  <c r="G126" i="1" s="1"/>
  <c r="B128" i="1"/>
  <c r="H128" i="1" s="1"/>
  <c r="I128" i="1" s="1"/>
  <c r="C127" i="1"/>
  <c r="D127" i="1" l="1"/>
  <c r="E127" i="1"/>
  <c r="F127" i="1"/>
  <c r="G127" i="1" s="1"/>
  <c r="B129" i="1"/>
  <c r="H129" i="1" s="1"/>
  <c r="I129" i="1" s="1"/>
  <c r="C128" i="1"/>
  <c r="D128" i="1" l="1"/>
  <c r="E128" i="1"/>
  <c r="F128" i="1"/>
  <c r="G128" i="1" s="1"/>
  <c r="B130" i="1"/>
  <c r="H130" i="1" s="1"/>
  <c r="I130" i="1" s="1"/>
  <c r="C129" i="1"/>
  <c r="D129" i="1" l="1"/>
  <c r="E129" i="1"/>
  <c r="F129" i="1"/>
  <c r="G129" i="1" s="1"/>
  <c r="B131" i="1"/>
  <c r="H131" i="1" s="1"/>
  <c r="I131" i="1" s="1"/>
  <c r="C130" i="1"/>
  <c r="D130" i="1" l="1"/>
  <c r="E130" i="1"/>
  <c r="F130" i="1"/>
  <c r="G130" i="1" s="1"/>
  <c r="B132" i="1"/>
  <c r="H132" i="1" s="1"/>
  <c r="I132" i="1" s="1"/>
  <c r="C131" i="1"/>
  <c r="D131" i="1" l="1"/>
  <c r="E131" i="1"/>
  <c r="F131" i="1"/>
  <c r="G131" i="1" s="1"/>
  <c r="B133" i="1"/>
  <c r="H133" i="1" s="1"/>
  <c r="I133" i="1" s="1"/>
  <c r="C132" i="1"/>
  <c r="D132" i="1" l="1"/>
  <c r="E132" i="1"/>
  <c r="F132" i="1"/>
  <c r="G132" i="1" s="1"/>
  <c r="B134" i="1"/>
  <c r="H134" i="1" s="1"/>
  <c r="I134" i="1" s="1"/>
  <c r="C133" i="1"/>
  <c r="D133" i="1" l="1"/>
  <c r="E133" i="1"/>
  <c r="F133" i="1"/>
  <c r="G133" i="1" s="1"/>
  <c r="B135" i="1"/>
  <c r="H135" i="1" s="1"/>
  <c r="I135" i="1" s="1"/>
  <c r="C134" i="1"/>
  <c r="D134" i="1" l="1"/>
  <c r="E134" i="1"/>
  <c r="F134" i="1"/>
  <c r="G134" i="1" s="1"/>
  <c r="B136" i="1"/>
  <c r="H136" i="1" s="1"/>
  <c r="I136" i="1" s="1"/>
  <c r="C135" i="1"/>
  <c r="D135" i="1" l="1"/>
  <c r="E135" i="1"/>
  <c r="F135" i="1"/>
  <c r="G135" i="1" s="1"/>
  <c r="B137" i="1"/>
  <c r="H137" i="1" s="1"/>
  <c r="I137" i="1" s="1"/>
  <c r="C136" i="1"/>
  <c r="D136" i="1" l="1"/>
  <c r="E136" i="1"/>
  <c r="F136" i="1"/>
  <c r="G136" i="1" s="1"/>
  <c r="B138" i="1"/>
  <c r="H138" i="1" s="1"/>
  <c r="I138" i="1" s="1"/>
  <c r="C137" i="1"/>
  <c r="D137" i="1" l="1"/>
  <c r="E137" i="1"/>
  <c r="F137" i="1"/>
  <c r="G137" i="1" s="1"/>
  <c r="B139" i="1"/>
  <c r="H139" i="1" s="1"/>
  <c r="I139" i="1" s="1"/>
  <c r="C138" i="1"/>
  <c r="D138" i="1" l="1"/>
  <c r="E138" i="1"/>
  <c r="F138" i="1"/>
  <c r="G138" i="1" s="1"/>
  <c r="B140" i="1"/>
  <c r="H140" i="1" s="1"/>
  <c r="I140" i="1" s="1"/>
  <c r="C139" i="1"/>
  <c r="D139" i="1" l="1"/>
  <c r="E139" i="1"/>
  <c r="F139" i="1"/>
  <c r="G139" i="1" s="1"/>
  <c r="B141" i="1"/>
  <c r="H141" i="1" s="1"/>
  <c r="I141" i="1" s="1"/>
  <c r="C140" i="1"/>
  <c r="D140" i="1" l="1"/>
  <c r="E140" i="1"/>
  <c r="F140" i="1"/>
  <c r="G140" i="1" s="1"/>
  <c r="B142" i="1"/>
  <c r="H142" i="1" s="1"/>
  <c r="I142" i="1" s="1"/>
  <c r="C141" i="1"/>
  <c r="D141" i="1" l="1"/>
  <c r="E141" i="1"/>
  <c r="F141" i="1"/>
  <c r="G141" i="1" s="1"/>
  <c r="B143" i="1"/>
  <c r="H143" i="1" s="1"/>
  <c r="I143" i="1" s="1"/>
  <c r="C142" i="1"/>
  <c r="D142" i="1" l="1"/>
  <c r="E142" i="1"/>
  <c r="F142" i="1"/>
  <c r="G142" i="1" s="1"/>
  <c r="B144" i="1"/>
  <c r="H144" i="1" s="1"/>
  <c r="I144" i="1" s="1"/>
  <c r="C143" i="1"/>
  <c r="D143" i="1" l="1"/>
  <c r="E143" i="1"/>
  <c r="F143" i="1"/>
  <c r="G143" i="1" s="1"/>
  <c r="B145" i="1"/>
  <c r="H145" i="1" s="1"/>
  <c r="I145" i="1" s="1"/>
  <c r="C144" i="1"/>
  <c r="D144" i="1" l="1"/>
  <c r="E144" i="1"/>
  <c r="F144" i="1"/>
  <c r="G144" i="1" s="1"/>
  <c r="B146" i="1"/>
  <c r="H146" i="1" s="1"/>
  <c r="I146" i="1" s="1"/>
  <c r="C145" i="1"/>
  <c r="D145" i="1" l="1"/>
  <c r="E145" i="1"/>
  <c r="F145" i="1"/>
  <c r="G145" i="1" s="1"/>
  <c r="B147" i="1"/>
  <c r="H147" i="1" s="1"/>
  <c r="I147" i="1" s="1"/>
  <c r="C146" i="1"/>
  <c r="D146" i="1" l="1"/>
  <c r="E146" i="1"/>
  <c r="F146" i="1"/>
  <c r="G146" i="1" s="1"/>
  <c r="B148" i="1"/>
  <c r="H148" i="1" s="1"/>
  <c r="I148" i="1" s="1"/>
  <c r="C147" i="1"/>
  <c r="D147" i="1" l="1"/>
  <c r="E147" i="1"/>
  <c r="F147" i="1"/>
  <c r="G147" i="1" s="1"/>
  <c r="B149" i="1"/>
  <c r="H149" i="1" s="1"/>
  <c r="I149" i="1" s="1"/>
  <c r="C148" i="1"/>
  <c r="D148" i="1" l="1"/>
  <c r="E148" i="1"/>
  <c r="F148" i="1"/>
  <c r="G148" i="1" s="1"/>
  <c r="B150" i="1"/>
  <c r="H150" i="1" s="1"/>
  <c r="I150" i="1" s="1"/>
  <c r="C149" i="1"/>
  <c r="D149" i="1" l="1"/>
  <c r="E149" i="1"/>
  <c r="F149" i="1"/>
  <c r="G149" i="1" s="1"/>
  <c r="B151" i="1"/>
  <c r="H151" i="1" s="1"/>
  <c r="I151" i="1" s="1"/>
  <c r="C150" i="1"/>
  <c r="D150" i="1" l="1"/>
  <c r="E150" i="1"/>
  <c r="F150" i="1"/>
  <c r="G150" i="1" s="1"/>
  <c r="B152" i="1"/>
  <c r="H152" i="1" s="1"/>
  <c r="I152" i="1" s="1"/>
  <c r="C151" i="1"/>
  <c r="D151" i="1" l="1"/>
  <c r="E151" i="1"/>
  <c r="F151" i="1"/>
  <c r="G151" i="1" s="1"/>
  <c r="B153" i="1"/>
  <c r="H153" i="1" s="1"/>
  <c r="I153" i="1" s="1"/>
  <c r="C152" i="1"/>
  <c r="D152" i="1" l="1"/>
  <c r="E152" i="1"/>
  <c r="F152" i="1"/>
  <c r="G152" i="1" s="1"/>
  <c r="B154" i="1"/>
  <c r="H154" i="1" s="1"/>
  <c r="I154" i="1" s="1"/>
  <c r="C153" i="1"/>
  <c r="D153" i="1" l="1"/>
  <c r="E153" i="1"/>
  <c r="F153" i="1"/>
  <c r="G153" i="1" s="1"/>
  <c r="B155" i="1"/>
  <c r="H155" i="1" s="1"/>
  <c r="I155" i="1" s="1"/>
  <c r="C154" i="1"/>
  <c r="D154" i="1" l="1"/>
  <c r="E154" i="1"/>
  <c r="F154" i="1"/>
  <c r="G154" i="1" s="1"/>
  <c r="B156" i="1"/>
  <c r="H156" i="1" s="1"/>
  <c r="I156" i="1" s="1"/>
  <c r="C155" i="1"/>
  <c r="D155" i="1" l="1"/>
  <c r="E155" i="1"/>
  <c r="F155" i="1"/>
  <c r="G155" i="1" s="1"/>
  <c r="B157" i="1"/>
  <c r="H157" i="1" s="1"/>
  <c r="I157" i="1" s="1"/>
  <c r="C156" i="1"/>
  <c r="D156" i="1" l="1"/>
  <c r="E156" i="1"/>
  <c r="F156" i="1"/>
  <c r="G156" i="1" s="1"/>
  <c r="B158" i="1"/>
  <c r="H158" i="1" s="1"/>
  <c r="I158" i="1" s="1"/>
  <c r="C157" i="1"/>
  <c r="D157" i="1" l="1"/>
  <c r="E157" i="1"/>
  <c r="F157" i="1"/>
  <c r="G157" i="1" s="1"/>
  <c r="B159" i="1"/>
  <c r="H159" i="1" s="1"/>
  <c r="I159" i="1" s="1"/>
  <c r="C158" i="1"/>
  <c r="D158" i="1" l="1"/>
  <c r="E158" i="1"/>
  <c r="F158" i="1"/>
  <c r="G158" i="1" s="1"/>
  <c r="B160" i="1"/>
  <c r="H160" i="1" s="1"/>
  <c r="I160" i="1" s="1"/>
  <c r="C159" i="1"/>
  <c r="D159" i="1" l="1"/>
  <c r="E159" i="1"/>
  <c r="F159" i="1"/>
  <c r="G159" i="1" s="1"/>
  <c r="B161" i="1"/>
  <c r="H161" i="1" s="1"/>
  <c r="I161" i="1" s="1"/>
  <c r="C160" i="1"/>
  <c r="D160" i="1" l="1"/>
  <c r="E160" i="1"/>
  <c r="F160" i="1"/>
  <c r="G160" i="1" s="1"/>
  <c r="B162" i="1"/>
  <c r="H162" i="1" s="1"/>
  <c r="I162" i="1" s="1"/>
  <c r="C161" i="1"/>
  <c r="D161" i="1" l="1"/>
  <c r="E161" i="1"/>
  <c r="F161" i="1"/>
  <c r="G161" i="1" s="1"/>
  <c r="B163" i="1"/>
  <c r="H163" i="1" s="1"/>
  <c r="I163" i="1" s="1"/>
  <c r="C162" i="1"/>
  <c r="D162" i="1" l="1"/>
  <c r="E162" i="1"/>
  <c r="F162" i="1"/>
  <c r="G162" i="1" s="1"/>
  <c r="B164" i="1"/>
  <c r="H164" i="1" s="1"/>
  <c r="I164" i="1" s="1"/>
  <c r="C163" i="1"/>
  <c r="D163" i="1" l="1"/>
  <c r="E163" i="1"/>
  <c r="F163" i="1"/>
  <c r="G163" i="1" s="1"/>
  <c r="B165" i="1"/>
  <c r="H165" i="1" s="1"/>
  <c r="I165" i="1" s="1"/>
  <c r="C164" i="1"/>
  <c r="D164" i="1" l="1"/>
  <c r="E164" i="1"/>
  <c r="F164" i="1"/>
  <c r="G164" i="1" s="1"/>
  <c r="B166" i="1"/>
  <c r="H166" i="1" s="1"/>
  <c r="I166" i="1" s="1"/>
  <c r="C165" i="1"/>
  <c r="D165" i="1" l="1"/>
  <c r="E165" i="1"/>
  <c r="F165" i="1"/>
  <c r="G165" i="1" s="1"/>
  <c r="B167" i="1"/>
  <c r="H167" i="1" s="1"/>
  <c r="I167" i="1" s="1"/>
  <c r="C166" i="1"/>
  <c r="D166" i="1" l="1"/>
  <c r="E166" i="1"/>
  <c r="F166" i="1"/>
  <c r="G166" i="1" s="1"/>
  <c r="B168" i="1"/>
  <c r="H168" i="1" s="1"/>
  <c r="I168" i="1" s="1"/>
  <c r="C167" i="1"/>
  <c r="D167" i="1" l="1"/>
  <c r="E167" i="1"/>
  <c r="F167" i="1"/>
  <c r="G167" i="1" s="1"/>
  <c r="B169" i="1"/>
  <c r="H169" i="1" s="1"/>
  <c r="I169" i="1" s="1"/>
  <c r="C168" i="1"/>
  <c r="D168" i="1" l="1"/>
  <c r="E168" i="1"/>
  <c r="F168" i="1"/>
  <c r="G168" i="1" s="1"/>
  <c r="B170" i="1"/>
  <c r="H170" i="1" s="1"/>
  <c r="I170" i="1" s="1"/>
  <c r="C169" i="1"/>
  <c r="D169" i="1" l="1"/>
  <c r="E169" i="1"/>
  <c r="F169" i="1"/>
  <c r="G169" i="1" s="1"/>
  <c r="B171" i="1"/>
  <c r="H171" i="1" s="1"/>
  <c r="I171" i="1" s="1"/>
  <c r="C170" i="1"/>
  <c r="D170" i="1" l="1"/>
  <c r="E170" i="1"/>
  <c r="F170" i="1"/>
  <c r="G170" i="1" s="1"/>
  <c r="B172" i="1"/>
  <c r="H172" i="1" s="1"/>
  <c r="I172" i="1" s="1"/>
  <c r="C171" i="1"/>
  <c r="D171" i="1" l="1"/>
  <c r="E171" i="1"/>
  <c r="F171" i="1"/>
  <c r="G171" i="1" s="1"/>
  <c r="B173" i="1"/>
  <c r="H173" i="1" s="1"/>
  <c r="I173" i="1" s="1"/>
  <c r="C172" i="1"/>
  <c r="D172" i="1" l="1"/>
  <c r="E172" i="1"/>
  <c r="F172" i="1"/>
  <c r="G172" i="1" s="1"/>
  <c r="B174" i="1"/>
  <c r="H174" i="1" s="1"/>
  <c r="I174" i="1" s="1"/>
  <c r="C173" i="1"/>
  <c r="D173" i="1" l="1"/>
  <c r="E173" i="1"/>
  <c r="F173" i="1"/>
  <c r="G173" i="1" s="1"/>
  <c r="B175" i="1"/>
  <c r="H175" i="1" s="1"/>
  <c r="I175" i="1" s="1"/>
  <c r="C174" i="1"/>
  <c r="D174" i="1" l="1"/>
  <c r="E174" i="1"/>
  <c r="F174" i="1"/>
  <c r="G174" i="1" s="1"/>
  <c r="B176" i="1"/>
  <c r="H176" i="1" s="1"/>
  <c r="I176" i="1" s="1"/>
  <c r="C175" i="1"/>
  <c r="D175" i="1" l="1"/>
  <c r="E175" i="1"/>
  <c r="F175" i="1"/>
  <c r="G175" i="1" s="1"/>
  <c r="B177" i="1"/>
  <c r="H177" i="1" s="1"/>
  <c r="I177" i="1" s="1"/>
  <c r="C176" i="1"/>
  <c r="D176" i="1" l="1"/>
  <c r="E176" i="1"/>
  <c r="F176" i="1"/>
  <c r="G176" i="1" s="1"/>
  <c r="B178" i="1"/>
  <c r="H178" i="1" s="1"/>
  <c r="I178" i="1" s="1"/>
  <c r="C177" i="1"/>
  <c r="D177" i="1" l="1"/>
  <c r="E177" i="1"/>
  <c r="F177" i="1"/>
  <c r="G177" i="1" s="1"/>
  <c r="B179" i="1"/>
  <c r="H179" i="1" s="1"/>
  <c r="I179" i="1" s="1"/>
  <c r="C178" i="1"/>
  <c r="D178" i="1" l="1"/>
  <c r="E178" i="1"/>
  <c r="F178" i="1"/>
  <c r="G178" i="1" s="1"/>
  <c r="B180" i="1"/>
  <c r="H180" i="1" s="1"/>
  <c r="I180" i="1" s="1"/>
  <c r="C179" i="1"/>
  <c r="D179" i="1" l="1"/>
  <c r="E179" i="1"/>
  <c r="F179" i="1"/>
  <c r="G179" i="1" s="1"/>
  <c r="B181" i="1"/>
  <c r="H181" i="1" s="1"/>
  <c r="I181" i="1" s="1"/>
  <c r="C180" i="1"/>
  <c r="D180" i="1" l="1"/>
  <c r="E180" i="1"/>
  <c r="F180" i="1"/>
  <c r="G180" i="1" s="1"/>
  <c r="B182" i="1"/>
  <c r="H182" i="1" s="1"/>
  <c r="I182" i="1" s="1"/>
  <c r="C181" i="1"/>
  <c r="D181" i="1" l="1"/>
  <c r="E181" i="1"/>
  <c r="F181" i="1"/>
  <c r="G181" i="1" s="1"/>
  <c r="B183" i="1"/>
  <c r="H183" i="1" s="1"/>
  <c r="I183" i="1" s="1"/>
  <c r="C182" i="1"/>
  <c r="D182" i="1" l="1"/>
  <c r="E182" i="1"/>
  <c r="F182" i="1"/>
  <c r="G182" i="1" s="1"/>
  <c r="B184" i="1"/>
  <c r="H184" i="1" s="1"/>
  <c r="I184" i="1" s="1"/>
  <c r="C183" i="1"/>
  <c r="D183" i="1" l="1"/>
  <c r="E183" i="1"/>
  <c r="F183" i="1"/>
  <c r="G183" i="1" s="1"/>
  <c r="B185" i="1"/>
  <c r="H185" i="1" s="1"/>
  <c r="I185" i="1" s="1"/>
  <c r="C184" i="1"/>
  <c r="D184" i="1" l="1"/>
  <c r="E184" i="1"/>
  <c r="F184" i="1"/>
  <c r="G184" i="1" s="1"/>
  <c r="B186" i="1"/>
  <c r="H186" i="1" s="1"/>
  <c r="I186" i="1" s="1"/>
  <c r="C185" i="1"/>
  <c r="D185" i="1" l="1"/>
  <c r="E185" i="1"/>
  <c r="F185" i="1"/>
  <c r="G185" i="1" s="1"/>
  <c r="B187" i="1"/>
  <c r="H187" i="1" s="1"/>
  <c r="I187" i="1" s="1"/>
  <c r="C186" i="1"/>
  <c r="D186" i="1" l="1"/>
  <c r="E186" i="1"/>
  <c r="F186" i="1"/>
  <c r="G186" i="1" s="1"/>
  <c r="B188" i="1"/>
  <c r="H188" i="1" s="1"/>
  <c r="I188" i="1" s="1"/>
  <c r="C187" i="1"/>
  <c r="D187" i="1" l="1"/>
  <c r="E187" i="1"/>
  <c r="F187" i="1"/>
  <c r="G187" i="1" s="1"/>
  <c r="B189" i="1"/>
  <c r="H189" i="1" s="1"/>
  <c r="I189" i="1" s="1"/>
  <c r="C188" i="1"/>
  <c r="D188" i="1" l="1"/>
  <c r="E188" i="1"/>
  <c r="F188" i="1"/>
  <c r="G188" i="1" s="1"/>
  <c r="B190" i="1"/>
  <c r="H190" i="1" s="1"/>
  <c r="I190" i="1" s="1"/>
  <c r="C189" i="1"/>
  <c r="D189" i="1" l="1"/>
  <c r="E189" i="1"/>
  <c r="F189" i="1"/>
  <c r="G189" i="1" s="1"/>
  <c r="B191" i="1"/>
  <c r="H191" i="1" s="1"/>
  <c r="I191" i="1" s="1"/>
  <c r="C190" i="1"/>
  <c r="D190" i="1" l="1"/>
  <c r="E190" i="1"/>
  <c r="F190" i="1"/>
  <c r="G190" i="1" s="1"/>
  <c r="B192" i="1"/>
  <c r="H192" i="1" s="1"/>
  <c r="I192" i="1" s="1"/>
  <c r="C191" i="1"/>
  <c r="D191" i="1" l="1"/>
  <c r="E191" i="1"/>
  <c r="F191" i="1"/>
  <c r="G191" i="1" s="1"/>
  <c r="B193" i="1"/>
  <c r="H193" i="1" s="1"/>
  <c r="I193" i="1" s="1"/>
  <c r="C192" i="1"/>
  <c r="D192" i="1" l="1"/>
  <c r="E192" i="1"/>
  <c r="F192" i="1"/>
  <c r="G192" i="1" s="1"/>
  <c r="B194" i="1"/>
  <c r="H194" i="1" s="1"/>
  <c r="I194" i="1" s="1"/>
  <c r="C193" i="1"/>
  <c r="D193" i="1" l="1"/>
  <c r="E193" i="1"/>
  <c r="F193" i="1"/>
  <c r="G193" i="1" s="1"/>
  <c r="B195" i="1"/>
  <c r="H195" i="1" s="1"/>
  <c r="I195" i="1" s="1"/>
  <c r="C194" i="1"/>
  <c r="D194" i="1" l="1"/>
  <c r="E194" i="1"/>
  <c r="F194" i="1"/>
  <c r="G194" i="1" s="1"/>
  <c r="B196" i="1"/>
  <c r="H196" i="1" s="1"/>
  <c r="I196" i="1" s="1"/>
  <c r="C195" i="1"/>
  <c r="D195" i="1" l="1"/>
  <c r="E195" i="1"/>
  <c r="F195" i="1"/>
  <c r="G195" i="1" s="1"/>
  <c r="B197" i="1"/>
  <c r="H197" i="1" s="1"/>
  <c r="I197" i="1" s="1"/>
  <c r="C196" i="1"/>
  <c r="D196" i="1" l="1"/>
  <c r="E196" i="1"/>
  <c r="F196" i="1"/>
  <c r="G196" i="1" s="1"/>
  <c r="B198" i="1"/>
  <c r="H198" i="1" s="1"/>
  <c r="I198" i="1" s="1"/>
  <c r="C197" i="1"/>
  <c r="D197" i="1" l="1"/>
  <c r="E197" i="1"/>
  <c r="F197" i="1"/>
  <c r="G197" i="1" s="1"/>
  <c r="B199" i="1"/>
  <c r="H199" i="1" s="1"/>
  <c r="I199" i="1" s="1"/>
  <c r="C198" i="1"/>
  <c r="D198" i="1" l="1"/>
  <c r="E198" i="1"/>
  <c r="F198" i="1"/>
  <c r="G198" i="1" s="1"/>
  <c r="B200" i="1"/>
  <c r="H200" i="1" s="1"/>
  <c r="I200" i="1" s="1"/>
  <c r="C199" i="1"/>
  <c r="D199" i="1" l="1"/>
  <c r="E199" i="1"/>
  <c r="F199" i="1"/>
  <c r="G199" i="1" s="1"/>
  <c r="B201" i="1"/>
  <c r="H201" i="1" s="1"/>
  <c r="I201" i="1" s="1"/>
  <c r="C200" i="1"/>
  <c r="D200" i="1" l="1"/>
  <c r="E200" i="1"/>
  <c r="F200" i="1"/>
  <c r="G200" i="1" s="1"/>
  <c r="B202" i="1"/>
  <c r="H202" i="1" s="1"/>
  <c r="I202" i="1" s="1"/>
  <c r="C201" i="1"/>
  <c r="D201" i="1" l="1"/>
  <c r="E201" i="1"/>
  <c r="F201" i="1"/>
  <c r="G201" i="1" s="1"/>
  <c r="B203" i="1"/>
  <c r="H203" i="1" s="1"/>
  <c r="I203" i="1" s="1"/>
  <c r="C202" i="1"/>
  <c r="D202" i="1" l="1"/>
  <c r="E202" i="1"/>
  <c r="F202" i="1"/>
  <c r="G202" i="1" s="1"/>
  <c r="B204" i="1"/>
  <c r="H204" i="1" s="1"/>
  <c r="I204" i="1" s="1"/>
  <c r="C203" i="1"/>
  <c r="D203" i="1" l="1"/>
  <c r="E203" i="1"/>
  <c r="F203" i="1"/>
  <c r="G203" i="1" s="1"/>
  <c r="B205" i="1"/>
  <c r="H205" i="1" s="1"/>
  <c r="I205" i="1" s="1"/>
  <c r="C204" i="1"/>
  <c r="D204" i="1" l="1"/>
  <c r="E204" i="1"/>
  <c r="F204" i="1"/>
  <c r="G204" i="1" s="1"/>
  <c r="B206" i="1"/>
  <c r="H206" i="1" s="1"/>
  <c r="I206" i="1" s="1"/>
  <c r="C205" i="1"/>
  <c r="D205" i="1" l="1"/>
  <c r="E205" i="1"/>
  <c r="F205" i="1"/>
  <c r="G205" i="1" s="1"/>
  <c r="B207" i="1"/>
  <c r="H207" i="1" s="1"/>
  <c r="I207" i="1" s="1"/>
  <c r="C206" i="1"/>
  <c r="D206" i="1" l="1"/>
  <c r="E206" i="1"/>
  <c r="F206" i="1"/>
  <c r="G206" i="1" s="1"/>
  <c r="B208" i="1"/>
  <c r="H208" i="1" s="1"/>
  <c r="I208" i="1" s="1"/>
  <c r="C207" i="1"/>
  <c r="D207" i="1" l="1"/>
  <c r="E207" i="1"/>
  <c r="F207" i="1"/>
  <c r="G207" i="1" s="1"/>
  <c r="B209" i="1"/>
  <c r="H209" i="1" s="1"/>
  <c r="I209" i="1" s="1"/>
  <c r="C208" i="1"/>
  <c r="D208" i="1" l="1"/>
  <c r="E208" i="1"/>
  <c r="F208" i="1"/>
  <c r="G208" i="1" s="1"/>
  <c r="B210" i="1"/>
  <c r="H210" i="1" s="1"/>
  <c r="I210" i="1" s="1"/>
  <c r="C209" i="1"/>
  <c r="D209" i="1" l="1"/>
  <c r="E209" i="1"/>
  <c r="F209" i="1"/>
  <c r="G209" i="1" s="1"/>
  <c r="B211" i="1"/>
  <c r="H211" i="1" s="1"/>
  <c r="I211" i="1" s="1"/>
  <c r="C210" i="1"/>
  <c r="D210" i="1" l="1"/>
  <c r="E210" i="1"/>
  <c r="F210" i="1"/>
  <c r="G210" i="1" s="1"/>
  <c r="B212" i="1"/>
  <c r="H212" i="1" s="1"/>
  <c r="I212" i="1" s="1"/>
  <c r="C211" i="1"/>
  <c r="D211" i="1" l="1"/>
  <c r="E211" i="1"/>
  <c r="F211" i="1"/>
  <c r="G211" i="1" s="1"/>
  <c r="B213" i="1"/>
  <c r="H213" i="1" s="1"/>
  <c r="I213" i="1" s="1"/>
  <c r="C212" i="1"/>
  <c r="D212" i="1" l="1"/>
  <c r="E212" i="1"/>
  <c r="F212" i="1"/>
  <c r="G212" i="1" s="1"/>
  <c r="B214" i="1"/>
  <c r="H214" i="1" s="1"/>
  <c r="I214" i="1" s="1"/>
  <c r="C213" i="1"/>
  <c r="D213" i="1" l="1"/>
  <c r="E213" i="1"/>
  <c r="F213" i="1"/>
  <c r="G213" i="1" s="1"/>
  <c r="B215" i="1"/>
  <c r="H215" i="1" s="1"/>
  <c r="I215" i="1" s="1"/>
  <c r="C214" i="1"/>
  <c r="D214" i="1" l="1"/>
  <c r="E214" i="1"/>
  <c r="F214" i="1"/>
  <c r="G214" i="1" s="1"/>
  <c r="B216" i="1"/>
  <c r="H216" i="1" s="1"/>
  <c r="I216" i="1" s="1"/>
  <c r="C215" i="1"/>
  <c r="D215" i="1" l="1"/>
  <c r="E215" i="1"/>
  <c r="F215" i="1"/>
  <c r="G215" i="1" s="1"/>
  <c r="B217" i="1"/>
  <c r="H217" i="1" s="1"/>
  <c r="I217" i="1" s="1"/>
  <c r="C216" i="1"/>
  <c r="D216" i="1" l="1"/>
  <c r="E216" i="1"/>
  <c r="F216" i="1"/>
  <c r="G216" i="1" s="1"/>
  <c r="B218" i="1"/>
  <c r="H218" i="1" s="1"/>
  <c r="I218" i="1" s="1"/>
  <c r="C217" i="1"/>
  <c r="D217" i="1" l="1"/>
  <c r="E217" i="1"/>
  <c r="F217" i="1"/>
  <c r="G217" i="1" s="1"/>
  <c r="B219" i="1"/>
  <c r="H219" i="1" s="1"/>
  <c r="I219" i="1" s="1"/>
  <c r="C218" i="1"/>
  <c r="D218" i="1" l="1"/>
  <c r="E218" i="1"/>
  <c r="F218" i="1"/>
  <c r="G218" i="1" s="1"/>
  <c r="B220" i="1"/>
  <c r="H220" i="1" s="1"/>
  <c r="I220" i="1" s="1"/>
  <c r="C219" i="1"/>
  <c r="D219" i="1" l="1"/>
  <c r="E219" i="1"/>
  <c r="F219" i="1"/>
  <c r="G219" i="1" s="1"/>
  <c r="B221" i="1"/>
  <c r="C220" i="1"/>
  <c r="C221" i="1" l="1"/>
  <c r="H221" i="1"/>
  <c r="I221" i="1" s="1"/>
  <c r="D221" i="1"/>
  <c r="E221" i="1"/>
  <c r="D220" i="1"/>
  <c r="E220" i="1"/>
  <c r="F220" i="1"/>
  <c r="G220" i="1" s="1"/>
  <c r="F221" i="1"/>
  <c r="G221" i="1" s="1"/>
</calcChain>
</file>

<file path=xl/sharedStrings.xml><?xml version="1.0" encoding="utf-8"?>
<sst xmlns="http://schemas.openxmlformats.org/spreadsheetml/2006/main" count="80" uniqueCount="63">
  <si>
    <t>Wavelength &amp; Frequency</t>
  </si>
  <si>
    <t>Frequency</t>
  </si>
  <si>
    <t>Wavelength</t>
  </si>
  <si>
    <t>Range Name</t>
  </si>
  <si>
    <t>Abbreviation</t>
  </si>
  <si>
    <t>Frequency Range</t>
  </si>
  <si>
    <t>Very Low Frequency</t>
  </si>
  <si>
    <t>VLF</t>
  </si>
  <si>
    <t>3 kHz - 30 kHz</t>
  </si>
  <si>
    <t>Low Frequency</t>
  </si>
  <si>
    <t>LF</t>
  </si>
  <si>
    <t>30 kHz - 300 kHz</t>
  </si>
  <si>
    <t>Medium Frequency</t>
  </si>
  <si>
    <t>MF</t>
  </si>
  <si>
    <t>300 kHz - 3 MHz</t>
  </si>
  <si>
    <t>High Frequency</t>
  </si>
  <si>
    <t>HF</t>
  </si>
  <si>
    <t>3 MHz - 30 MHz</t>
  </si>
  <si>
    <t>Very High Frequency</t>
  </si>
  <si>
    <t>VHF</t>
  </si>
  <si>
    <t>30 MHz - 300 MHz</t>
  </si>
  <si>
    <t>Ultra High Frequency</t>
  </si>
  <si>
    <t>UHF</t>
  </si>
  <si>
    <t>300 MHz - 3 GHz</t>
  </si>
  <si>
    <t>Super High Frequency</t>
  </si>
  <si>
    <t>SHF</t>
  </si>
  <si>
    <t>3 GHz - 30 GHz</t>
  </si>
  <si>
    <t>Extremely High Frequency</t>
  </si>
  <si>
    <t>EHF</t>
  </si>
  <si>
    <t>30 GHz - 300 GHz</t>
  </si>
  <si>
    <t>The ARRL Ham Radio License Manual, 3rd Edition, 2016</t>
  </si>
  <si>
    <t>Pg. 2-3</t>
  </si>
  <si>
    <t>Signal Bandwidths</t>
  </si>
  <si>
    <t>Type of Signal</t>
  </si>
  <si>
    <t>Typical Bandwidth</t>
  </si>
  <si>
    <t>AM Voice</t>
  </si>
  <si>
    <t>6 kHz</t>
  </si>
  <si>
    <t>AM Broadcast</t>
  </si>
  <si>
    <t>Commercial Video Broadcast</t>
  </si>
  <si>
    <t>6 MHz</t>
  </si>
  <si>
    <t>10 kHz</t>
  </si>
  <si>
    <t>SSB Voice</t>
  </si>
  <si>
    <t>2 - 3 kHz</t>
  </si>
  <si>
    <t>SSB Digital</t>
  </si>
  <si>
    <t>0.5 kHz - 3 kHz</t>
  </si>
  <si>
    <t>CW</t>
  </si>
  <si>
    <t>0.15 kHz</t>
  </si>
  <si>
    <t>FM Voice</t>
  </si>
  <si>
    <t>10 - 15 kHz</t>
  </si>
  <si>
    <t>FM Broadcast</t>
  </si>
  <si>
    <t>150 kHz</t>
  </si>
  <si>
    <t>Pg. 2-10</t>
  </si>
  <si>
    <t>(Hz)</t>
  </si>
  <si>
    <t>(Meters)</t>
  </si>
  <si>
    <t>(Feet)</t>
  </si>
  <si>
    <t>(Miles)</t>
  </si>
  <si>
    <t>(Centimeters)</t>
  </si>
  <si>
    <t>(Inches)</t>
  </si>
  <si>
    <t>Pg. 2-5</t>
  </si>
  <si>
    <t>Antenna Length 1/2 Wave</t>
  </si>
  <si>
    <t>Antenna Length 1/4 Wave</t>
  </si>
  <si>
    <t>Pg. 4-12 Half Wave Dipole</t>
  </si>
  <si>
    <t>Pg. 4-12 Quarter Ground Plane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</si>
</sst>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2" xfId="0" applyFont="1" applyFill="1" applyBorder="1"/>
    <xf numFmtId="0" fontId="1" fillId="0" borderId="0" xfId="0" applyFont="1" applyAlignment="1">
      <alignment horizontal="center" vertical="center"/>
    </xf>
    <xf numFmtId="3" fontId="0" fillId="0" borderId="0" xfId="0" applyNumberForma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</xdr:row>
          <xdr:rowOff>104775</xdr:rowOff>
        </xdr:from>
        <xdr:to>
          <xdr:col>15</xdr:col>
          <xdr:colOff>457200</xdr:colOff>
          <xdr:row>4</xdr:row>
          <xdr:rowOff>171450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</xdr:row>
          <xdr:rowOff>104775</xdr:rowOff>
        </xdr:from>
        <xdr:to>
          <xdr:col>15</xdr:col>
          <xdr:colOff>133350</xdr:colOff>
          <xdr:row>8</xdr:row>
          <xdr:rowOff>171450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</xdr:row>
          <xdr:rowOff>66675</xdr:rowOff>
        </xdr:from>
        <xdr:to>
          <xdr:col>13</xdr:col>
          <xdr:colOff>285750</xdr:colOff>
          <xdr:row>12</xdr:row>
          <xdr:rowOff>114300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14</xdr:row>
          <xdr:rowOff>57150</xdr:rowOff>
        </xdr:from>
        <xdr:to>
          <xdr:col>13</xdr:col>
          <xdr:colOff>295275</xdr:colOff>
          <xdr:row>16</xdr:row>
          <xdr:rowOff>104775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21"/>
  <sheetViews>
    <sheetView tabSelected="1" workbookViewId="0">
      <selection activeCell="B5" sqref="B5"/>
    </sheetView>
  </sheetViews>
  <sheetFormatPr defaultRowHeight="15" x14ac:dyDescent="0.25"/>
  <cols>
    <col min="2" max="2" width="16.42578125" style="6" bestFit="1" customWidth="1"/>
    <col min="3" max="3" width="12" style="9" bestFit="1" customWidth="1"/>
    <col min="4" max="4" width="13.5703125" style="9" bestFit="1" customWidth="1"/>
    <col min="5" max="5" width="9.140625" style="9"/>
    <col min="6" max="6" width="12" style="9" bestFit="1" customWidth="1"/>
    <col min="7" max="7" width="12" style="9" customWidth="1"/>
    <col min="8" max="11" width="12" style="9" bestFit="1" customWidth="1"/>
    <col min="18" max="18" width="26.85546875" bestFit="1" customWidth="1"/>
    <col min="19" max="19" width="17.42578125" bestFit="1" customWidth="1"/>
    <col min="20" max="20" width="16.28515625" bestFit="1" customWidth="1"/>
  </cols>
  <sheetData>
    <row r="1" spans="1:20" x14ac:dyDescent="0.25">
      <c r="A1" s="1" t="s">
        <v>0</v>
      </c>
      <c r="H1" s="10" t="s">
        <v>30</v>
      </c>
      <c r="J1" s="10" t="s">
        <v>30</v>
      </c>
    </row>
    <row r="3" spans="1:20" x14ac:dyDescent="0.25">
      <c r="B3" s="7" t="s">
        <v>1</v>
      </c>
      <c r="C3" s="10" t="s">
        <v>2</v>
      </c>
      <c r="D3" s="10" t="s">
        <v>2</v>
      </c>
      <c r="E3" s="10" t="s">
        <v>2</v>
      </c>
      <c r="F3" s="10" t="s">
        <v>2</v>
      </c>
      <c r="G3" s="10" t="s">
        <v>2</v>
      </c>
      <c r="H3" s="12" t="s">
        <v>59</v>
      </c>
      <c r="I3" s="12"/>
      <c r="J3" s="12" t="s">
        <v>60</v>
      </c>
      <c r="K3" s="12"/>
    </row>
    <row r="4" spans="1:20" x14ac:dyDescent="0.25">
      <c r="B4" s="8" t="s">
        <v>52</v>
      </c>
      <c r="C4" s="11" t="s">
        <v>53</v>
      </c>
      <c r="D4" s="11" t="s">
        <v>56</v>
      </c>
      <c r="E4" s="11" t="s">
        <v>55</v>
      </c>
      <c r="F4" s="11" t="s">
        <v>54</v>
      </c>
      <c r="G4" s="11" t="s">
        <v>57</v>
      </c>
      <c r="H4" s="11" t="s">
        <v>54</v>
      </c>
      <c r="I4" s="11" t="s">
        <v>57</v>
      </c>
      <c r="J4" s="11" t="s">
        <v>54</v>
      </c>
      <c r="K4" s="11" t="s">
        <v>57</v>
      </c>
    </row>
    <row r="5" spans="1:20" x14ac:dyDescent="0.25">
      <c r="A5" s="5" t="s">
        <v>7</v>
      </c>
      <c r="B5" s="6">
        <v>3000</v>
      </c>
      <c r="C5" s="9">
        <f>299792458/B5</f>
        <v>99930.819333333333</v>
      </c>
      <c r="D5" s="9">
        <f>C5*100</f>
        <v>9993081.9333333336</v>
      </c>
      <c r="E5" s="9">
        <f>CONVERT(C5,"m","mi")</f>
        <v>62.094132350406959</v>
      </c>
      <c r="F5" s="9">
        <f>CONVERT(C5,"m","ft")</f>
        <v>327857.01881014876</v>
      </c>
      <c r="G5" s="9">
        <f>CONVERT(F5,"ft","in")</f>
        <v>3934284.2257217849</v>
      </c>
      <c r="H5" s="9">
        <f>468/(B5/1000000)</f>
        <v>156000</v>
      </c>
      <c r="I5" s="9">
        <f>CONVERT(H5,"ft","in")</f>
        <v>1872000</v>
      </c>
      <c r="J5" s="9">
        <f>234/(B5/1000000)</f>
        <v>78000</v>
      </c>
      <c r="K5" s="9">
        <f>CONVERT(J5,"ft","in")</f>
        <v>936000</v>
      </c>
      <c r="R5" s="3" t="s">
        <v>3</v>
      </c>
      <c r="S5" s="3" t="s">
        <v>4</v>
      </c>
      <c r="T5" s="3" t="s">
        <v>5</v>
      </c>
    </row>
    <row r="6" spans="1:20" x14ac:dyDescent="0.25">
      <c r="A6" s="5"/>
      <c r="B6" s="6">
        <f>B5+1000</f>
        <v>4000</v>
      </c>
      <c r="C6" s="9">
        <f t="shared" ref="C6:C69" si="0">299792458/B6</f>
        <v>74948.114499999996</v>
      </c>
      <c r="D6" s="9">
        <f t="shared" ref="D6:D69" si="1">C6*100</f>
        <v>7494811.4499999993</v>
      </c>
      <c r="E6" s="9">
        <f>CONVERT(C6,"m","mi")</f>
        <v>46.570599262805217</v>
      </c>
      <c r="F6" s="9">
        <f t="shared" ref="F6:F69" si="2">CONVERT(C6,"m","ft")</f>
        <v>245892.76410761155</v>
      </c>
      <c r="G6" s="9">
        <f t="shared" ref="G6:G69" si="3">CONVERT(F6,"ft","in")</f>
        <v>2950713.1692913384</v>
      </c>
      <c r="H6" s="9">
        <f t="shared" ref="H6:H69" si="4">468/(B6/1000000)</f>
        <v>117000</v>
      </c>
      <c r="I6" s="9">
        <f t="shared" ref="I6:K69" si="5">CONVERT(H6,"ft","in")</f>
        <v>1404000</v>
      </c>
      <c r="J6" s="9">
        <f t="shared" ref="J6:J69" si="6">234/(B6/1000000)</f>
        <v>58500</v>
      </c>
      <c r="K6" s="9">
        <f t="shared" si="5"/>
        <v>702000</v>
      </c>
      <c r="M6" s="1" t="s">
        <v>58</v>
      </c>
      <c r="R6" s="2" t="s">
        <v>6</v>
      </c>
      <c r="S6" s="2" t="s">
        <v>7</v>
      </c>
      <c r="T6" s="2" t="s">
        <v>8</v>
      </c>
    </row>
    <row r="7" spans="1:20" x14ac:dyDescent="0.25">
      <c r="A7" s="5"/>
      <c r="B7" s="6">
        <f t="shared" ref="B7:B32" si="7">B6+1000</f>
        <v>5000</v>
      </c>
      <c r="C7" s="9">
        <f t="shared" si="0"/>
        <v>59958.491600000001</v>
      </c>
      <c r="D7" s="9">
        <f t="shared" si="1"/>
        <v>5995849.1600000001</v>
      </c>
      <c r="E7" s="9">
        <f>CONVERT(C7,"m","mi")</f>
        <v>37.256479410244175</v>
      </c>
      <c r="F7" s="9">
        <f t="shared" si="2"/>
        <v>196714.21128608924</v>
      </c>
      <c r="G7" s="9">
        <f t="shared" si="3"/>
        <v>2360570.5354330707</v>
      </c>
      <c r="H7" s="9">
        <f t="shared" si="4"/>
        <v>93600</v>
      </c>
      <c r="I7" s="9">
        <f t="shared" si="5"/>
        <v>1123200</v>
      </c>
      <c r="J7" s="9">
        <f t="shared" si="6"/>
        <v>46800</v>
      </c>
      <c r="K7" s="9">
        <f t="shared" si="5"/>
        <v>561600</v>
      </c>
      <c r="R7" s="2" t="s">
        <v>9</v>
      </c>
      <c r="S7" s="2" t="s">
        <v>10</v>
      </c>
      <c r="T7" s="2" t="s">
        <v>11</v>
      </c>
    </row>
    <row r="8" spans="1:20" x14ac:dyDescent="0.25">
      <c r="A8" s="5"/>
      <c r="B8" s="6">
        <f t="shared" si="7"/>
        <v>6000</v>
      </c>
      <c r="C8" s="9">
        <f t="shared" si="0"/>
        <v>49965.409666666666</v>
      </c>
      <c r="D8" s="9">
        <f t="shared" si="1"/>
        <v>4996540.9666666668</v>
      </c>
      <c r="E8" s="9">
        <f>CONVERT(C8,"m","mi")</f>
        <v>31.047066175203479</v>
      </c>
      <c r="F8" s="9">
        <f t="shared" si="2"/>
        <v>163928.50940507438</v>
      </c>
      <c r="G8" s="9">
        <f t="shared" si="3"/>
        <v>1967142.1128608924</v>
      </c>
      <c r="H8" s="9">
        <f t="shared" si="4"/>
        <v>78000</v>
      </c>
      <c r="I8" s="9">
        <f t="shared" si="5"/>
        <v>936000</v>
      </c>
      <c r="J8" s="9">
        <f t="shared" si="6"/>
        <v>39000</v>
      </c>
      <c r="K8" s="9">
        <f t="shared" si="5"/>
        <v>468000</v>
      </c>
      <c r="R8" s="2" t="s">
        <v>12</v>
      </c>
      <c r="S8" s="2" t="s">
        <v>13</v>
      </c>
      <c r="T8" s="2" t="s">
        <v>14</v>
      </c>
    </row>
    <row r="9" spans="1:20" x14ac:dyDescent="0.25">
      <c r="A9" s="5"/>
      <c r="B9" s="6">
        <f t="shared" si="7"/>
        <v>7000</v>
      </c>
      <c r="C9" s="9">
        <f t="shared" si="0"/>
        <v>42827.493999999999</v>
      </c>
      <c r="D9" s="9">
        <f t="shared" si="1"/>
        <v>4282749.3999999994</v>
      </c>
      <c r="E9" s="9">
        <f>CONVERT(C9,"m","mi")</f>
        <v>26.611771007317266</v>
      </c>
      <c r="F9" s="9">
        <f t="shared" si="2"/>
        <v>140510.15091863516</v>
      </c>
      <c r="G9" s="9">
        <f t="shared" si="3"/>
        <v>1686121.8110236221</v>
      </c>
      <c r="H9" s="9">
        <f t="shared" si="4"/>
        <v>66857.142857142855</v>
      </c>
      <c r="I9" s="9">
        <f t="shared" si="5"/>
        <v>802285.71428571432</v>
      </c>
      <c r="J9" s="9">
        <f t="shared" si="6"/>
        <v>33428.571428571428</v>
      </c>
      <c r="K9" s="9">
        <f t="shared" si="5"/>
        <v>401142.85714285716</v>
      </c>
      <c r="R9" s="2" t="s">
        <v>15</v>
      </c>
      <c r="S9" s="2" t="s">
        <v>16</v>
      </c>
      <c r="T9" s="2" t="s">
        <v>17</v>
      </c>
    </row>
    <row r="10" spans="1:20" x14ac:dyDescent="0.25">
      <c r="A10" s="5"/>
      <c r="B10" s="6">
        <f t="shared" si="7"/>
        <v>8000</v>
      </c>
      <c r="C10" s="9">
        <f t="shared" si="0"/>
        <v>37474.057249999998</v>
      </c>
      <c r="D10" s="9">
        <f t="shared" si="1"/>
        <v>3747405.7249999996</v>
      </c>
      <c r="E10" s="9">
        <f>CONVERT(C10,"m","mi")</f>
        <v>23.285299631402609</v>
      </c>
      <c r="F10" s="9">
        <f t="shared" si="2"/>
        <v>122946.38205380578</v>
      </c>
      <c r="G10" s="9">
        <f t="shared" si="3"/>
        <v>1475356.5846456692</v>
      </c>
      <c r="H10" s="9">
        <f t="shared" si="4"/>
        <v>58500</v>
      </c>
      <c r="I10" s="9">
        <f t="shared" si="5"/>
        <v>702000</v>
      </c>
      <c r="J10" s="9">
        <f t="shared" si="6"/>
        <v>29250</v>
      </c>
      <c r="K10" s="9">
        <f t="shared" si="5"/>
        <v>351000</v>
      </c>
      <c r="R10" s="2" t="s">
        <v>18</v>
      </c>
      <c r="S10" s="2" t="s">
        <v>19</v>
      </c>
      <c r="T10" s="2" t="s">
        <v>20</v>
      </c>
    </row>
    <row r="11" spans="1:20" x14ac:dyDescent="0.25">
      <c r="A11" s="5"/>
      <c r="B11" s="6">
        <f t="shared" si="7"/>
        <v>9000</v>
      </c>
      <c r="C11" s="9">
        <f t="shared" si="0"/>
        <v>33310.273111111113</v>
      </c>
      <c r="D11" s="9">
        <f t="shared" si="1"/>
        <v>3331027.3111111112</v>
      </c>
      <c r="E11" s="9">
        <f>CONVERT(C11,"m","mi")</f>
        <v>20.698044116802318</v>
      </c>
      <c r="F11" s="9">
        <f t="shared" si="2"/>
        <v>109285.67293671625</v>
      </c>
      <c r="G11" s="9">
        <f t="shared" si="3"/>
        <v>1311428.075240595</v>
      </c>
      <c r="H11" s="9">
        <f t="shared" si="4"/>
        <v>52000.000000000007</v>
      </c>
      <c r="I11" s="9">
        <f t="shared" si="5"/>
        <v>624000.00000000012</v>
      </c>
      <c r="J11" s="9">
        <f t="shared" si="6"/>
        <v>26000.000000000004</v>
      </c>
      <c r="K11" s="9">
        <f t="shared" si="5"/>
        <v>312000.00000000006</v>
      </c>
      <c r="R11" s="2" t="s">
        <v>21</v>
      </c>
      <c r="S11" s="2" t="s">
        <v>22</v>
      </c>
      <c r="T11" s="2" t="s">
        <v>23</v>
      </c>
    </row>
    <row r="12" spans="1:20" x14ac:dyDescent="0.25">
      <c r="A12" s="5"/>
      <c r="B12" s="6">
        <f t="shared" si="7"/>
        <v>10000</v>
      </c>
      <c r="C12" s="9">
        <f t="shared" si="0"/>
        <v>29979.245800000001</v>
      </c>
      <c r="D12" s="9">
        <f t="shared" si="1"/>
        <v>2997924.58</v>
      </c>
      <c r="E12" s="9">
        <f>CONVERT(C12,"m","mi")</f>
        <v>18.628239705122088</v>
      </c>
      <c r="F12" s="9">
        <f t="shared" si="2"/>
        <v>98357.105643044619</v>
      </c>
      <c r="G12" s="9">
        <f t="shared" si="3"/>
        <v>1180285.2677165354</v>
      </c>
      <c r="H12" s="9">
        <f t="shared" si="4"/>
        <v>46800</v>
      </c>
      <c r="I12" s="9">
        <f t="shared" si="5"/>
        <v>561600</v>
      </c>
      <c r="J12" s="9">
        <f t="shared" si="6"/>
        <v>23400</v>
      </c>
      <c r="K12" s="9">
        <f t="shared" si="5"/>
        <v>280800</v>
      </c>
      <c r="R12" s="2" t="s">
        <v>24</v>
      </c>
      <c r="S12" s="2" t="s">
        <v>25</v>
      </c>
      <c r="T12" s="2" t="s">
        <v>26</v>
      </c>
    </row>
    <row r="13" spans="1:20" x14ac:dyDescent="0.25">
      <c r="A13" s="5"/>
      <c r="B13" s="6">
        <f t="shared" si="7"/>
        <v>11000</v>
      </c>
      <c r="C13" s="9">
        <f t="shared" si="0"/>
        <v>27253.85981818182</v>
      </c>
      <c r="D13" s="9">
        <f t="shared" si="1"/>
        <v>2725385.9818181819</v>
      </c>
      <c r="E13" s="9">
        <f>CONVERT(C13,"m","mi")</f>
        <v>16.934763368292806</v>
      </c>
      <c r="F13" s="9">
        <f t="shared" si="2"/>
        <v>89415.550584586017</v>
      </c>
      <c r="G13" s="9">
        <f t="shared" si="3"/>
        <v>1072986.6070150323</v>
      </c>
      <c r="H13" s="9">
        <f t="shared" si="4"/>
        <v>42545.454545454551</v>
      </c>
      <c r="I13" s="9">
        <f t="shared" si="5"/>
        <v>510545.45454545459</v>
      </c>
      <c r="J13" s="9">
        <f t="shared" si="6"/>
        <v>21272.727272727276</v>
      </c>
      <c r="K13" s="9">
        <f t="shared" si="5"/>
        <v>255272.72727272729</v>
      </c>
      <c r="R13" s="2" t="s">
        <v>27</v>
      </c>
      <c r="S13" s="2" t="s">
        <v>28</v>
      </c>
      <c r="T13" s="2" t="s">
        <v>29</v>
      </c>
    </row>
    <row r="14" spans="1:20" x14ac:dyDescent="0.25">
      <c r="A14" s="5"/>
      <c r="B14" s="6">
        <f t="shared" si="7"/>
        <v>12000</v>
      </c>
      <c r="C14" s="9">
        <f t="shared" si="0"/>
        <v>24982.704833333333</v>
      </c>
      <c r="D14" s="9">
        <f t="shared" si="1"/>
        <v>2498270.4833333334</v>
      </c>
      <c r="E14" s="9">
        <f>CONVERT(C14,"m","mi")</f>
        <v>15.52353308760174</v>
      </c>
      <c r="F14" s="9">
        <f t="shared" si="2"/>
        <v>81964.25470253719</v>
      </c>
      <c r="G14" s="9">
        <f t="shared" si="3"/>
        <v>983571.05643044622</v>
      </c>
      <c r="H14" s="9">
        <f t="shared" si="4"/>
        <v>39000</v>
      </c>
      <c r="I14" s="9">
        <f t="shared" si="5"/>
        <v>468000</v>
      </c>
      <c r="J14" s="9">
        <f t="shared" si="6"/>
        <v>19500</v>
      </c>
      <c r="K14" s="9">
        <f t="shared" si="5"/>
        <v>234000</v>
      </c>
      <c r="M14" s="1" t="s">
        <v>61</v>
      </c>
      <c r="R14" s="4" t="s">
        <v>31</v>
      </c>
    </row>
    <row r="15" spans="1:20" x14ac:dyDescent="0.25">
      <c r="A15" s="5"/>
      <c r="B15" s="6">
        <f t="shared" si="7"/>
        <v>13000</v>
      </c>
      <c r="C15" s="9">
        <f t="shared" si="0"/>
        <v>23060.958307692308</v>
      </c>
      <c r="D15" s="9">
        <f t="shared" si="1"/>
        <v>2306095.8307692306</v>
      </c>
      <c r="E15" s="9">
        <f>CONVERT(C15,"m","mi")</f>
        <v>14.329415157786222</v>
      </c>
      <c r="F15" s="9">
        <f t="shared" si="2"/>
        <v>75659.312033111244</v>
      </c>
      <c r="G15" s="9">
        <f t="shared" si="3"/>
        <v>907911.74439733487</v>
      </c>
      <c r="H15" s="9">
        <f t="shared" si="4"/>
        <v>36000</v>
      </c>
      <c r="I15" s="9">
        <f t="shared" si="5"/>
        <v>432000</v>
      </c>
      <c r="J15" s="9">
        <f t="shared" si="6"/>
        <v>18000</v>
      </c>
      <c r="K15" s="9">
        <f t="shared" si="5"/>
        <v>216000</v>
      </c>
    </row>
    <row r="16" spans="1:20" x14ac:dyDescent="0.25">
      <c r="A16" s="5"/>
      <c r="B16" s="6">
        <f t="shared" si="7"/>
        <v>14000</v>
      </c>
      <c r="C16" s="9">
        <f t="shared" si="0"/>
        <v>21413.746999999999</v>
      </c>
      <c r="D16" s="9">
        <f t="shared" si="1"/>
        <v>2141374.6999999997</v>
      </c>
      <c r="E16" s="9">
        <f>CONVERT(C16,"m","mi")</f>
        <v>13.305885503658633</v>
      </c>
      <c r="F16" s="9">
        <f t="shared" si="2"/>
        <v>70255.075459317581</v>
      </c>
      <c r="G16" s="9">
        <f t="shared" si="3"/>
        <v>843060.90551181103</v>
      </c>
      <c r="H16" s="9">
        <f t="shared" si="4"/>
        <v>33428.571428571428</v>
      </c>
      <c r="I16" s="9">
        <f t="shared" si="5"/>
        <v>401142.85714285716</v>
      </c>
      <c r="J16" s="9">
        <f t="shared" si="6"/>
        <v>16714.285714285714</v>
      </c>
      <c r="K16" s="9">
        <f t="shared" si="5"/>
        <v>200571.42857142858</v>
      </c>
      <c r="R16" s="1" t="s">
        <v>32</v>
      </c>
    </row>
    <row r="17" spans="1:19" x14ac:dyDescent="0.25">
      <c r="A17" s="5"/>
      <c r="B17" s="6">
        <f t="shared" si="7"/>
        <v>15000</v>
      </c>
      <c r="C17" s="9">
        <f t="shared" si="0"/>
        <v>19986.163866666666</v>
      </c>
      <c r="D17" s="9">
        <f t="shared" si="1"/>
        <v>1998616.3866666665</v>
      </c>
      <c r="E17" s="9">
        <f>CONVERT(C17,"m","mi")</f>
        <v>12.41882647008139</v>
      </c>
      <c r="F17" s="9">
        <f t="shared" si="2"/>
        <v>65571.403762029746</v>
      </c>
      <c r="G17" s="9">
        <f t="shared" si="3"/>
        <v>786856.84514435695</v>
      </c>
      <c r="H17" s="9">
        <f t="shared" si="4"/>
        <v>31200</v>
      </c>
      <c r="I17" s="9">
        <f t="shared" si="5"/>
        <v>374400</v>
      </c>
      <c r="J17" s="9">
        <f t="shared" si="6"/>
        <v>15600</v>
      </c>
      <c r="K17" s="9">
        <f t="shared" si="5"/>
        <v>187200</v>
      </c>
      <c r="R17" s="3" t="s">
        <v>33</v>
      </c>
      <c r="S17" s="3" t="s">
        <v>34</v>
      </c>
    </row>
    <row r="18" spans="1:19" x14ac:dyDescent="0.25">
      <c r="A18" s="5"/>
      <c r="B18" s="6">
        <f t="shared" si="7"/>
        <v>16000</v>
      </c>
      <c r="C18" s="9">
        <f t="shared" si="0"/>
        <v>18737.028624999999</v>
      </c>
      <c r="D18" s="9">
        <f t="shared" si="1"/>
        <v>1873702.8624999998</v>
      </c>
      <c r="E18" s="9">
        <f>CONVERT(C18,"m","mi")</f>
        <v>11.642649815701304</v>
      </c>
      <c r="F18" s="9">
        <f t="shared" si="2"/>
        <v>61473.191026902889</v>
      </c>
      <c r="G18" s="9">
        <f t="shared" si="3"/>
        <v>737678.2923228346</v>
      </c>
      <c r="H18" s="9">
        <f t="shared" si="4"/>
        <v>29250</v>
      </c>
      <c r="I18" s="9">
        <f t="shared" si="5"/>
        <v>351000</v>
      </c>
      <c r="J18" s="9">
        <f t="shared" si="6"/>
        <v>14625</v>
      </c>
      <c r="K18" s="9">
        <f t="shared" si="5"/>
        <v>175500</v>
      </c>
      <c r="M18" s="1" t="s">
        <v>62</v>
      </c>
      <c r="R18" s="2" t="s">
        <v>35</v>
      </c>
      <c r="S18" s="2" t="s">
        <v>36</v>
      </c>
    </row>
    <row r="19" spans="1:19" x14ac:dyDescent="0.25">
      <c r="A19" s="5"/>
      <c r="B19" s="6">
        <f t="shared" si="7"/>
        <v>17000</v>
      </c>
      <c r="C19" s="9">
        <f t="shared" si="0"/>
        <v>17634.850470588237</v>
      </c>
      <c r="D19" s="9">
        <f t="shared" si="1"/>
        <v>1763485.0470588238</v>
      </c>
      <c r="E19" s="9">
        <f>CONVERT(C19,"m","mi")</f>
        <v>10.957788061836522</v>
      </c>
      <c r="F19" s="9">
        <f t="shared" si="2"/>
        <v>57857.120966496841</v>
      </c>
      <c r="G19" s="9">
        <f t="shared" si="3"/>
        <v>694285.45159796206</v>
      </c>
      <c r="H19" s="9">
        <f t="shared" si="4"/>
        <v>27529.411764705881</v>
      </c>
      <c r="I19" s="9">
        <f t="shared" si="5"/>
        <v>330352.9411764706</v>
      </c>
      <c r="J19" s="9">
        <f t="shared" si="6"/>
        <v>13764.705882352941</v>
      </c>
      <c r="K19" s="9">
        <f t="shared" si="5"/>
        <v>165176.4705882353</v>
      </c>
      <c r="R19" s="2" t="s">
        <v>37</v>
      </c>
      <c r="S19" s="2" t="s">
        <v>40</v>
      </c>
    </row>
    <row r="20" spans="1:19" x14ac:dyDescent="0.25">
      <c r="A20" s="5"/>
      <c r="B20" s="6">
        <f t="shared" si="7"/>
        <v>18000</v>
      </c>
      <c r="C20" s="9">
        <f t="shared" si="0"/>
        <v>16655.136555555557</v>
      </c>
      <c r="D20" s="9">
        <f t="shared" si="1"/>
        <v>1665513.6555555556</v>
      </c>
      <c r="E20" s="9">
        <f>CONVERT(C20,"m","mi")</f>
        <v>10.349022058401159</v>
      </c>
      <c r="F20" s="9">
        <f t="shared" si="2"/>
        <v>54642.836468358124</v>
      </c>
      <c r="G20" s="9">
        <f t="shared" si="3"/>
        <v>655714.03762029752</v>
      </c>
      <c r="H20" s="9">
        <f t="shared" si="4"/>
        <v>26000.000000000004</v>
      </c>
      <c r="I20" s="9">
        <f t="shared" si="5"/>
        <v>312000.00000000006</v>
      </c>
      <c r="J20" s="9">
        <f t="shared" si="6"/>
        <v>13000.000000000002</v>
      </c>
      <c r="K20" s="9">
        <f t="shared" si="5"/>
        <v>156000.00000000003</v>
      </c>
      <c r="R20" s="2" t="s">
        <v>38</v>
      </c>
      <c r="S20" s="2" t="s">
        <v>39</v>
      </c>
    </row>
    <row r="21" spans="1:19" x14ac:dyDescent="0.25">
      <c r="A21" s="5"/>
      <c r="B21" s="6">
        <f t="shared" si="7"/>
        <v>19000</v>
      </c>
      <c r="C21" s="9">
        <f t="shared" si="0"/>
        <v>15778.550421052632</v>
      </c>
      <c r="D21" s="9">
        <f t="shared" si="1"/>
        <v>1577855.0421052633</v>
      </c>
      <c r="E21" s="9">
        <f>CONVERT(C21,"m","mi")</f>
        <v>9.8043366869063622</v>
      </c>
      <c r="F21" s="9">
        <f t="shared" si="2"/>
        <v>51766.897706865588</v>
      </c>
      <c r="G21" s="9">
        <f t="shared" si="3"/>
        <v>621202.77248238702</v>
      </c>
      <c r="H21" s="9">
        <f t="shared" si="4"/>
        <v>24631.57894736842</v>
      </c>
      <c r="I21" s="9">
        <f t="shared" si="5"/>
        <v>295578.94736842101</v>
      </c>
      <c r="J21" s="9">
        <f t="shared" si="6"/>
        <v>12315.78947368421</v>
      </c>
      <c r="K21" s="9">
        <f t="shared" si="5"/>
        <v>147789.4736842105</v>
      </c>
      <c r="R21" s="2" t="s">
        <v>41</v>
      </c>
      <c r="S21" s="2" t="s">
        <v>42</v>
      </c>
    </row>
    <row r="22" spans="1:19" x14ac:dyDescent="0.25">
      <c r="A22" s="5"/>
      <c r="B22" s="6">
        <f t="shared" si="7"/>
        <v>20000</v>
      </c>
      <c r="C22" s="9">
        <f t="shared" si="0"/>
        <v>14989.6229</v>
      </c>
      <c r="D22" s="9">
        <f t="shared" si="1"/>
        <v>1498962.29</v>
      </c>
      <c r="E22" s="9">
        <f>CONVERT(C22,"m","mi")</f>
        <v>9.3141198525610438</v>
      </c>
      <c r="F22" s="9">
        <f t="shared" si="2"/>
        <v>49178.552821522309</v>
      </c>
      <c r="G22" s="9">
        <f t="shared" si="3"/>
        <v>590142.63385826768</v>
      </c>
      <c r="H22" s="9">
        <f t="shared" si="4"/>
        <v>23400</v>
      </c>
      <c r="I22" s="9">
        <f t="shared" si="5"/>
        <v>280800</v>
      </c>
      <c r="J22" s="9">
        <f t="shared" si="6"/>
        <v>11700</v>
      </c>
      <c r="K22" s="9">
        <f t="shared" si="5"/>
        <v>140400</v>
      </c>
      <c r="R22" s="2" t="s">
        <v>43</v>
      </c>
      <c r="S22" s="2" t="s">
        <v>44</v>
      </c>
    </row>
    <row r="23" spans="1:19" x14ac:dyDescent="0.25">
      <c r="A23" s="5"/>
      <c r="B23" s="6">
        <f t="shared" si="7"/>
        <v>21000</v>
      </c>
      <c r="C23" s="9">
        <f t="shared" si="0"/>
        <v>14275.831333333334</v>
      </c>
      <c r="D23" s="9">
        <f t="shared" si="1"/>
        <v>1427583.1333333333</v>
      </c>
      <c r="E23" s="9">
        <f>CONVERT(C23,"m","mi")</f>
        <v>8.8705903357724232</v>
      </c>
      <c r="F23" s="9">
        <f t="shared" si="2"/>
        <v>46836.716972878392</v>
      </c>
      <c r="G23" s="9">
        <f t="shared" si="3"/>
        <v>562040.60367454076</v>
      </c>
      <c r="H23" s="9">
        <f t="shared" si="4"/>
        <v>22285.714285714283</v>
      </c>
      <c r="I23" s="9">
        <f t="shared" si="5"/>
        <v>267428.57142857136</v>
      </c>
      <c r="J23" s="9">
        <f t="shared" si="6"/>
        <v>11142.857142857141</v>
      </c>
      <c r="K23" s="9">
        <f t="shared" si="5"/>
        <v>133714.28571428568</v>
      </c>
      <c r="R23" s="2" t="s">
        <v>45</v>
      </c>
      <c r="S23" s="2" t="s">
        <v>46</v>
      </c>
    </row>
    <row r="24" spans="1:19" x14ac:dyDescent="0.25">
      <c r="A24" s="5"/>
      <c r="B24" s="6">
        <f t="shared" si="7"/>
        <v>22000</v>
      </c>
      <c r="C24" s="9">
        <f t="shared" si="0"/>
        <v>13626.92990909091</v>
      </c>
      <c r="D24" s="9">
        <f t="shared" si="1"/>
        <v>1362692.990909091</v>
      </c>
      <c r="E24" s="9">
        <f>CONVERT(C24,"m","mi")</f>
        <v>8.4673816841464031</v>
      </c>
      <c r="F24" s="9">
        <f t="shared" si="2"/>
        <v>44707.775292293009</v>
      </c>
      <c r="G24" s="9">
        <f t="shared" si="3"/>
        <v>536493.30350751616</v>
      </c>
      <c r="H24" s="9">
        <f t="shared" si="4"/>
        <v>21272.727272727276</v>
      </c>
      <c r="I24" s="9">
        <f t="shared" si="5"/>
        <v>255272.72727272729</v>
      </c>
      <c r="J24" s="9">
        <f t="shared" si="6"/>
        <v>10636.363636363638</v>
      </c>
      <c r="K24" s="9">
        <f t="shared" si="5"/>
        <v>127636.36363636365</v>
      </c>
      <c r="R24" s="2" t="s">
        <v>47</v>
      </c>
      <c r="S24" s="2" t="s">
        <v>48</v>
      </c>
    </row>
    <row r="25" spans="1:19" x14ac:dyDescent="0.25">
      <c r="A25" s="5"/>
      <c r="B25" s="6">
        <f t="shared" si="7"/>
        <v>23000</v>
      </c>
      <c r="C25" s="9">
        <f t="shared" si="0"/>
        <v>13034.454695652174</v>
      </c>
      <c r="D25" s="9">
        <f t="shared" si="1"/>
        <v>1303445.4695652174</v>
      </c>
      <c r="E25" s="9">
        <f>CONVERT(C25,"m","mi")</f>
        <v>8.0992346544009077</v>
      </c>
      <c r="F25" s="9">
        <f t="shared" si="2"/>
        <v>42763.95897523679</v>
      </c>
      <c r="G25" s="9">
        <f t="shared" si="3"/>
        <v>513167.50770284148</v>
      </c>
      <c r="H25" s="9">
        <f t="shared" si="4"/>
        <v>20347.826086956524</v>
      </c>
      <c r="I25" s="9">
        <f t="shared" si="5"/>
        <v>244173.91304347827</v>
      </c>
      <c r="J25" s="9">
        <f t="shared" si="6"/>
        <v>10173.913043478262</v>
      </c>
      <c r="K25" s="9">
        <f t="shared" si="5"/>
        <v>122086.95652173914</v>
      </c>
      <c r="R25" s="2" t="s">
        <v>49</v>
      </c>
      <c r="S25" s="2" t="s">
        <v>50</v>
      </c>
    </row>
    <row r="26" spans="1:19" x14ac:dyDescent="0.25">
      <c r="A26" s="5"/>
      <c r="B26" s="6">
        <f t="shared" si="7"/>
        <v>24000</v>
      </c>
      <c r="C26" s="9">
        <f t="shared" si="0"/>
        <v>12491.352416666667</v>
      </c>
      <c r="D26" s="9">
        <f t="shared" si="1"/>
        <v>1249135.2416666667</v>
      </c>
      <c r="E26" s="9">
        <f>CONVERT(C26,"m","mi")</f>
        <v>7.7617665438008698</v>
      </c>
      <c r="F26" s="9">
        <f t="shared" si="2"/>
        <v>40982.127351268595</v>
      </c>
      <c r="G26" s="9">
        <f t="shared" si="3"/>
        <v>491785.52821522311</v>
      </c>
      <c r="H26" s="9">
        <f t="shared" si="4"/>
        <v>19500</v>
      </c>
      <c r="I26" s="9">
        <f t="shared" si="5"/>
        <v>234000</v>
      </c>
      <c r="J26" s="9">
        <f t="shared" si="6"/>
        <v>9750</v>
      </c>
      <c r="K26" s="9">
        <f t="shared" si="5"/>
        <v>117000</v>
      </c>
      <c r="R26" s="1" t="s">
        <v>51</v>
      </c>
    </row>
    <row r="27" spans="1:19" x14ac:dyDescent="0.25">
      <c r="A27" s="5"/>
      <c r="B27" s="6">
        <f t="shared" si="7"/>
        <v>25000</v>
      </c>
      <c r="C27" s="9">
        <f t="shared" si="0"/>
        <v>11991.69832</v>
      </c>
      <c r="D27" s="9">
        <f t="shared" si="1"/>
        <v>1199169.8319999999</v>
      </c>
      <c r="E27" s="9">
        <f>CONVERT(C27,"m","mi")</f>
        <v>7.4512958820488349</v>
      </c>
      <c r="F27" s="9">
        <f t="shared" si="2"/>
        <v>39342.842257217846</v>
      </c>
      <c r="G27" s="9">
        <f t="shared" si="3"/>
        <v>472114.10708661418</v>
      </c>
      <c r="H27" s="9">
        <f t="shared" si="4"/>
        <v>18720</v>
      </c>
      <c r="I27" s="9">
        <f t="shared" si="5"/>
        <v>224640</v>
      </c>
      <c r="J27" s="9">
        <f t="shared" si="6"/>
        <v>9360</v>
      </c>
      <c r="K27" s="9">
        <f t="shared" si="5"/>
        <v>112320</v>
      </c>
    </row>
    <row r="28" spans="1:19" x14ac:dyDescent="0.25">
      <c r="A28" s="5"/>
      <c r="B28" s="6">
        <f t="shared" si="7"/>
        <v>26000</v>
      </c>
      <c r="C28" s="9">
        <f t="shared" si="0"/>
        <v>11530.479153846154</v>
      </c>
      <c r="D28" s="9">
        <f t="shared" si="1"/>
        <v>1153047.9153846153</v>
      </c>
      <c r="E28" s="9">
        <f>CONVERT(C28,"m","mi")</f>
        <v>7.1647075788931112</v>
      </c>
      <c r="F28" s="9">
        <f t="shared" si="2"/>
        <v>37829.656016555622</v>
      </c>
      <c r="G28" s="9">
        <f t="shared" si="3"/>
        <v>453955.87219866744</v>
      </c>
      <c r="H28" s="9">
        <f t="shared" si="4"/>
        <v>18000</v>
      </c>
      <c r="I28" s="9">
        <f t="shared" si="5"/>
        <v>216000</v>
      </c>
      <c r="J28" s="9">
        <f t="shared" si="6"/>
        <v>9000</v>
      </c>
      <c r="K28" s="9">
        <f t="shared" si="5"/>
        <v>108000</v>
      </c>
    </row>
    <row r="29" spans="1:19" x14ac:dyDescent="0.25">
      <c r="A29" s="5"/>
      <c r="B29" s="6">
        <f t="shared" si="7"/>
        <v>27000</v>
      </c>
      <c r="C29" s="9">
        <f t="shared" si="0"/>
        <v>11103.424370370371</v>
      </c>
      <c r="D29" s="9">
        <f t="shared" si="1"/>
        <v>1110342.437037037</v>
      </c>
      <c r="E29" s="9">
        <f>CONVERT(C29,"m","mi")</f>
        <v>6.8993480389341064</v>
      </c>
      <c r="F29" s="9">
        <f t="shared" si="2"/>
        <v>36428.55764557208</v>
      </c>
      <c r="G29" s="9">
        <f t="shared" si="3"/>
        <v>437142.69174686499</v>
      </c>
      <c r="H29" s="9">
        <f t="shared" si="4"/>
        <v>17333.333333333332</v>
      </c>
      <c r="I29" s="9">
        <f t="shared" si="5"/>
        <v>208000</v>
      </c>
      <c r="J29" s="9">
        <f t="shared" si="6"/>
        <v>8666.6666666666661</v>
      </c>
      <c r="K29" s="9">
        <f t="shared" si="5"/>
        <v>104000</v>
      </c>
    </row>
    <row r="30" spans="1:19" x14ac:dyDescent="0.25">
      <c r="A30" s="5"/>
      <c r="B30" s="6">
        <f t="shared" si="7"/>
        <v>28000</v>
      </c>
      <c r="C30" s="9">
        <f t="shared" si="0"/>
        <v>10706.8735</v>
      </c>
      <c r="D30" s="9">
        <f t="shared" si="1"/>
        <v>1070687.3499999999</v>
      </c>
      <c r="E30" s="9">
        <f>CONVERT(C30,"m","mi")</f>
        <v>6.6529427518293165</v>
      </c>
      <c r="F30" s="9">
        <f t="shared" si="2"/>
        <v>35127.53772965879</v>
      </c>
      <c r="G30" s="9">
        <f t="shared" si="3"/>
        <v>421530.45275590551</v>
      </c>
      <c r="H30" s="9">
        <f t="shared" si="4"/>
        <v>16714.285714285714</v>
      </c>
      <c r="I30" s="9">
        <f t="shared" si="5"/>
        <v>200571.42857142858</v>
      </c>
      <c r="J30" s="9">
        <f t="shared" si="6"/>
        <v>8357.1428571428569</v>
      </c>
      <c r="K30" s="9">
        <f t="shared" si="5"/>
        <v>100285.71428571429</v>
      </c>
    </row>
    <row r="31" spans="1:19" x14ac:dyDescent="0.25">
      <c r="A31" s="5"/>
      <c r="B31" s="6">
        <f t="shared" si="7"/>
        <v>29000</v>
      </c>
      <c r="C31" s="9">
        <f t="shared" si="0"/>
        <v>10337.670965517242</v>
      </c>
      <c r="D31" s="9">
        <f t="shared" si="1"/>
        <v>1033767.0965517241</v>
      </c>
      <c r="E31" s="9">
        <f>CONVERT(C31,"m","mi")</f>
        <v>6.4235309328007197</v>
      </c>
      <c r="F31" s="9">
        <f t="shared" si="2"/>
        <v>33916.243325187803</v>
      </c>
      <c r="G31" s="9">
        <f t="shared" si="3"/>
        <v>406994.9199022536</v>
      </c>
      <c r="H31" s="9">
        <f t="shared" si="4"/>
        <v>16137.931034482757</v>
      </c>
      <c r="I31" s="9">
        <f t="shared" si="5"/>
        <v>193655.1724137931</v>
      </c>
      <c r="J31" s="9">
        <f t="shared" si="6"/>
        <v>8068.9655172413786</v>
      </c>
      <c r="K31" s="9">
        <f t="shared" si="5"/>
        <v>96827.586206896551</v>
      </c>
    </row>
    <row r="32" spans="1:19" x14ac:dyDescent="0.25">
      <c r="A32" s="5"/>
      <c r="B32" s="6">
        <f t="shared" si="7"/>
        <v>30000</v>
      </c>
      <c r="C32" s="9">
        <f t="shared" si="0"/>
        <v>9993.0819333333329</v>
      </c>
      <c r="D32" s="9">
        <f t="shared" si="1"/>
        <v>999308.19333333324</v>
      </c>
      <c r="E32" s="9">
        <f>CONVERT(C32,"m","mi")</f>
        <v>6.209413235040695</v>
      </c>
      <c r="F32" s="9">
        <f t="shared" si="2"/>
        <v>32785.701881014873</v>
      </c>
      <c r="G32" s="9">
        <f t="shared" si="3"/>
        <v>393428.42257217848</v>
      </c>
      <c r="H32" s="9">
        <f t="shared" si="4"/>
        <v>15600</v>
      </c>
      <c r="I32" s="9">
        <f t="shared" si="5"/>
        <v>187200</v>
      </c>
      <c r="J32" s="9">
        <f t="shared" si="6"/>
        <v>7800</v>
      </c>
      <c r="K32" s="9">
        <f t="shared" si="5"/>
        <v>93600</v>
      </c>
    </row>
    <row r="33" spans="1:11" x14ac:dyDescent="0.25">
      <c r="A33" s="5" t="s">
        <v>10</v>
      </c>
      <c r="B33" s="6">
        <f>B32+10000</f>
        <v>40000</v>
      </c>
      <c r="C33" s="9">
        <f t="shared" si="0"/>
        <v>7494.8114500000001</v>
      </c>
      <c r="D33" s="9">
        <f t="shared" si="1"/>
        <v>749481.14500000002</v>
      </c>
      <c r="E33" s="9">
        <f>CONVERT(C33,"m","mi")</f>
        <v>4.6570599262805219</v>
      </c>
      <c r="F33" s="9">
        <f t="shared" si="2"/>
        <v>24589.276410761155</v>
      </c>
      <c r="G33" s="9">
        <f t="shared" si="3"/>
        <v>295071.31692913384</v>
      </c>
      <c r="H33" s="9">
        <f t="shared" si="4"/>
        <v>11700</v>
      </c>
      <c r="I33" s="9">
        <f t="shared" si="5"/>
        <v>140400</v>
      </c>
      <c r="J33" s="9">
        <f t="shared" si="6"/>
        <v>5850</v>
      </c>
      <c r="K33" s="9">
        <f t="shared" si="5"/>
        <v>70200</v>
      </c>
    </row>
    <row r="34" spans="1:11" x14ac:dyDescent="0.25">
      <c r="A34" s="5"/>
      <c r="B34" s="6">
        <f t="shared" ref="B34:B59" si="8">B33+10000</f>
        <v>50000</v>
      </c>
      <c r="C34" s="9">
        <f t="shared" si="0"/>
        <v>5995.8491599999998</v>
      </c>
      <c r="D34" s="9">
        <f t="shared" si="1"/>
        <v>599584.91599999997</v>
      </c>
      <c r="E34" s="9">
        <f>CONVERT(C34,"m","mi")</f>
        <v>3.7256479410244174</v>
      </c>
      <c r="F34" s="9">
        <f t="shared" si="2"/>
        <v>19671.421128608923</v>
      </c>
      <c r="G34" s="9">
        <f t="shared" si="3"/>
        <v>236057.05354330709</v>
      </c>
      <c r="H34" s="9">
        <f t="shared" si="4"/>
        <v>9360</v>
      </c>
      <c r="I34" s="9">
        <f t="shared" si="5"/>
        <v>112320</v>
      </c>
      <c r="J34" s="9">
        <f t="shared" si="6"/>
        <v>4680</v>
      </c>
      <c r="K34" s="9">
        <f t="shared" si="5"/>
        <v>56160</v>
      </c>
    </row>
    <row r="35" spans="1:11" x14ac:dyDescent="0.25">
      <c r="A35" s="5"/>
      <c r="B35" s="6">
        <f t="shared" si="8"/>
        <v>60000</v>
      </c>
      <c r="C35" s="9">
        <f t="shared" si="0"/>
        <v>4996.5409666666665</v>
      </c>
      <c r="D35" s="9">
        <f t="shared" si="1"/>
        <v>499654.09666666662</v>
      </c>
      <c r="E35" s="9">
        <f>CONVERT(C35,"m","mi")</f>
        <v>3.1047066175203475</v>
      </c>
      <c r="F35" s="9">
        <f t="shared" si="2"/>
        <v>16392.850940507436</v>
      </c>
      <c r="G35" s="9">
        <f t="shared" si="3"/>
        <v>196714.21128608924</v>
      </c>
      <c r="H35" s="9">
        <f t="shared" si="4"/>
        <v>7800</v>
      </c>
      <c r="I35" s="9">
        <f t="shared" si="5"/>
        <v>93600</v>
      </c>
      <c r="J35" s="9">
        <f t="shared" si="6"/>
        <v>3900</v>
      </c>
      <c r="K35" s="9">
        <f t="shared" si="5"/>
        <v>46800</v>
      </c>
    </row>
    <row r="36" spans="1:11" x14ac:dyDescent="0.25">
      <c r="A36" s="5"/>
      <c r="B36" s="6">
        <f t="shared" si="8"/>
        <v>70000</v>
      </c>
      <c r="C36" s="9">
        <f t="shared" si="0"/>
        <v>4282.7493999999997</v>
      </c>
      <c r="D36" s="9">
        <f t="shared" si="1"/>
        <v>428274.93999999994</v>
      </c>
      <c r="E36" s="9">
        <f>CONVERT(C36,"m","mi")</f>
        <v>2.6611771007317269</v>
      </c>
      <c r="F36" s="9">
        <f t="shared" si="2"/>
        <v>14051.015091863517</v>
      </c>
      <c r="G36" s="9">
        <f t="shared" si="3"/>
        <v>168612.1811023622</v>
      </c>
      <c r="H36" s="9">
        <f t="shared" si="4"/>
        <v>6685.7142857142853</v>
      </c>
      <c r="I36" s="9">
        <f t="shared" si="5"/>
        <v>80228.57142857142</v>
      </c>
      <c r="J36" s="9">
        <f t="shared" si="6"/>
        <v>3342.8571428571427</v>
      </c>
      <c r="K36" s="9">
        <f t="shared" si="5"/>
        <v>40114.28571428571</v>
      </c>
    </row>
    <row r="37" spans="1:11" x14ac:dyDescent="0.25">
      <c r="A37" s="5"/>
      <c r="B37" s="6">
        <f t="shared" si="8"/>
        <v>80000</v>
      </c>
      <c r="C37" s="9">
        <f t="shared" si="0"/>
        <v>3747.4057250000001</v>
      </c>
      <c r="D37" s="9">
        <f t="shared" si="1"/>
        <v>374740.57250000001</v>
      </c>
      <c r="E37" s="9">
        <f>CONVERT(C37,"m","mi")</f>
        <v>2.3285299631402609</v>
      </c>
      <c r="F37" s="9">
        <f t="shared" si="2"/>
        <v>12294.638205380577</v>
      </c>
      <c r="G37" s="9">
        <f t="shared" si="3"/>
        <v>147535.65846456692</v>
      </c>
      <c r="H37" s="9">
        <f t="shared" si="4"/>
        <v>5850</v>
      </c>
      <c r="I37" s="9">
        <f t="shared" si="5"/>
        <v>70200</v>
      </c>
      <c r="J37" s="9">
        <f t="shared" si="6"/>
        <v>2925</v>
      </c>
      <c r="K37" s="9">
        <f t="shared" si="5"/>
        <v>35100</v>
      </c>
    </row>
    <row r="38" spans="1:11" x14ac:dyDescent="0.25">
      <c r="A38" s="5"/>
      <c r="B38" s="6">
        <f t="shared" si="8"/>
        <v>90000</v>
      </c>
      <c r="C38" s="9">
        <f t="shared" si="0"/>
        <v>3331.027311111111</v>
      </c>
      <c r="D38" s="9">
        <f t="shared" si="1"/>
        <v>333102.73111111112</v>
      </c>
      <c r="E38" s="9">
        <f>CONVERT(C38,"m","mi")</f>
        <v>2.0698044116802317</v>
      </c>
      <c r="F38" s="9">
        <f t="shared" si="2"/>
        <v>10928.567293671624</v>
      </c>
      <c r="G38" s="9">
        <f t="shared" si="3"/>
        <v>131142.80752405949</v>
      </c>
      <c r="H38" s="9">
        <f t="shared" si="4"/>
        <v>5200</v>
      </c>
      <c r="I38" s="9">
        <f t="shared" si="5"/>
        <v>62400</v>
      </c>
      <c r="J38" s="9">
        <f t="shared" si="6"/>
        <v>2600</v>
      </c>
      <c r="K38" s="9">
        <f t="shared" si="5"/>
        <v>31200</v>
      </c>
    </row>
    <row r="39" spans="1:11" x14ac:dyDescent="0.25">
      <c r="A39" s="5"/>
      <c r="B39" s="6">
        <f t="shared" si="8"/>
        <v>100000</v>
      </c>
      <c r="C39" s="9">
        <f t="shared" si="0"/>
        <v>2997.9245799999999</v>
      </c>
      <c r="D39" s="9">
        <f t="shared" si="1"/>
        <v>299792.45799999998</v>
      </c>
      <c r="E39" s="9">
        <f>CONVERT(C39,"m","mi")</f>
        <v>1.8628239705122087</v>
      </c>
      <c r="F39" s="9">
        <f t="shared" si="2"/>
        <v>9835.7105643044615</v>
      </c>
      <c r="G39" s="9">
        <f t="shared" si="3"/>
        <v>118028.52677165355</v>
      </c>
      <c r="H39" s="9">
        <f t="shared" si="4"/>
        <v>4680</v>
      </c>
      <c r="I39" s="9">
        <f t="shared" si="5"/>
        <v>56160</v>
      </c>
      <c r="J39" s="9">
        <f t="shared" si="6"/>
        <v>2340</v>
      </c>
      <c r="K39" s="9">
        <f t="shared" si="5"/>
        <v>28080</v>
      </c>
    </row>
    <row r="40" spans="1:11" x14ac:dyDescent="0.25">
      <c r="A40" s="5"/>
      <c r="B40" s="6">
        <f t="shared" si="8"/>
        <v>110000</v>
      </c>
      <c r="C40" s="9">
        <f t="shared" si="0"/>
        <v>2725.3859818181818</v>
      </c>
      <c r="D40" s="9">
        <f t="shared" si="1"/>
        <v>272538.5981818182</v>
      </c>
      <c r="E40" s="9">
        <f>CONVERT(C40,"m","mi")</f>
        <v>1.6934763368292804</v>
      </c>
      <c r="F40" s="9">
        <f t="shared" si="2"/>
        <v>8941.5550584586017</v>
      </c>
      <c r="G40" s="9">
        <f t="shared" si="3"/>
        <v>107298.66070150322</v>
      </c>
      <c r="H40" s="9">
        <f t="shared" si="4"/>
        <v>4254.545454545455</v>
      </c>
      <c r="I40" s="9">
        <f t="shared" si="5"/>
        <v>51054.545454545463</v>
      </c>
      <c r="J40" s="9">
        <f t="shared" si="6"/>
        <v>2127.2727272727275</v>
      </c>
      <c r="K40" s="9">
        <f t="shared" si="5"/>
        <v>25527.272727272732</v>
      </c>
    </row>
    <row r="41" spans="1:11" x14ac:dyDescent="0.25">
      <c r="A41" s="5"/>
      <c r="B41" s="6">
        <f t="shared" si="8"/>
        <v>120000</v>
      </c>
      <c r="C41" s="9">
        <f t="shared" si="0"/>
        <v>2498.2704833333332</v>
      </c>
      <c r="D41" s="9">
        <f t="shared" si="1"/>
        <v>249827.04833333331</v>
      </c>
      <c r="E41" s="9">
        <f>CONVERT(C41,"m","mi")</f>
        <v>1.5523533087601737</v>
      </c>
      <c r="F41" s="9">
        <f t="shared" si="2"/>
        <v>8196.4254702537182</v>
      </c>
      <c r="G41" s="9">
        <f t="shared" si="3"/>
        <v>98357.105643044619</v>
      </c>
      <c r="H41" s="9">
        <f t="shared" si="4"/>
        <v>3900</v>
      </c>
      <c r="I41" s="9">
        <f t="shared" si="5"/>
        <v>46800</v>
      </c>
      <c r="J41" s="9">
        <f t="shared" si="6"/>
        <v>1950</v>
      </c>
      <c r="K41" s="9">
        <f t="shared" si="5"/>
        <v>23400</v>
      </c>
    </row>
    <row r="42" spans="1:11" x14ac:dyDescent="0.25">
      <c r="A42" s="5"/>
      <c r="B42" s="6">
        <f t="shared" si="8"/>
        <v>130000</v>
      </c>
      <c r="C42" s="9">
        <f t="shared" si="0"/>
        <v>2306.0958307692308</v>
      </c>
      <c r="D42" s="9">
        <f t="shared" si="1"/>
        <v>230609.5830769231</v>
      </c>
      <c r="E42" s="9">
        <f>CONVERT(C42,"m","mi")</f>
        <v>1.4329415157786221</v>
      </c>
      <c r="F42" s="9">
        <f t="shared" si="2"/>
        <v>7565.9312033111246</v>
      </c>
      <c r="G42" s="9">
        <f t="shared" si="3"/>
        <v>90791.174439733499</v>
      </c>
      <c r="H42" s="9">
        <f t="shared" si="4"/>
        <v>3600</v>
      </c>
      <c r="I42" s="9">
        <f t="shared" si="5"/>
        <v>43200</v>
      </c>
      <c r="J42" s="9">
        <f t="shared" si="6"/>
        <v>1800</v>
      </c>
      <c r="K42" s="9">
        <f t="shared" si="5"/>
        <v>21600</v>
      </c>
    </row>
    <row r="43" spans="1:11" x14ac:dyDescent="0.25">
      <c r="A43" s="5"/>
      <c r="B43" s="6">
        <f t="shared" si="8"/>
        <v>140000</v>
      </c>
      <c r="C43" s="9">
        <f t="shared" si="0"/>
        <v>2141.3746999999998</v>
      </c>
      <c r="D43" s="9">
        <f t="shared" si="1"/>
        <v>214137.46999999997</v>
      </c>
      <c r="E43" s="9">
        <f>CONVERT(C43,"m","mi")</f>
        <v>1.3305885503658634</v>
      </c>
      <c r="F43" s="9">
        <f t="shared" si="2"/>
        <v>7025.5075459317586</v>
      </c>
      <c r="G43" s="9">
        <f t="shared" si="3"/>
        <v>84306.0905511811</v>
      </c>
      <c r="H43" s="9">
        <f t="shared" si="4"/>
        <v>3342.8571428571427</v>
      </c>
      <c r="I43" s="9">
        <f t="shared" si="5"/>
        <v>40114.28571428571</v>
      </c>
      <c r="J43" s="9">
        <f t="shared" si="6"/>
        <v>1671.4285714285713</v>
      </c>
      <c r="K43" s="9">
        <f t="shared" si="5"/>
        <v>20057.142857142855</v>
      </c>
    </row>
    <row r="44" spans="1:11" x14ac:dyDescent="0.25">
      <c r="A44" s="5"/>
      <c r="B44" s="6">
        <f t="shared" si="8"/>
        <v>150000</v>
      </c>
      <c r="C44" s="9">
        <f t="shared" si="0"/>
        <v>1998.6163866666666</v>
      </c>
      <c r="D44" s="9">
        <f t="shared" si="1"/>
        <v>199861.63866666667</v>
      </c>
      <c r="E44" s="9">
        <f>CONVERT(C44,"m","mi")</f>
        <v>1.241882647008139</v>
      </c>
      <c r="F44" s="9">
        <f t="shared" si="2"/>
        <v>6557.140376202974</v>
      </c>
      <c r="G44" s="9">
        <f t="shared" si="3"/>
        <v>78685.684514435692</v>
      </c>
      <c r="H44" s="9">
        <f t="shared" si="4"/>
        <v>3120</v>
      </c>
      <c r="I44" s="9">
        <f t="shared" si="5"/>
        <v>37440</v>
      </c>
      <c r="J44" s="9">
        <f t="shared" si="6"/>
        <v>1560</v>
      </c>
      <c r="K44" s="9">
        <f t="shared" si="5"/>
        <v>18720</v>
      </c>
    </row>
    <row r="45" spans="1:11" x14ac:dyDescent="0.25">
      <c r="A45" s="5"/>
      <c r="B45" s="6">
        <f t="shared" si="8"/>
        <v>160000</v>
      </c>
      <c r="C45" s="9">
        <f t="shared" si="0"/>
        <v>1873.7028625</v>
      </c>
      <c r="D45" s="9">
        <f t="shared" si="1"/>
        <v>187370.28625</v>
      </c>
      <c r="E45" s="9">
        <f>CONVERT(C45,"m","mi")</f>
        <v>1.1642649815701305</v>
      </c>
      <c r="F45" s="9">
        <f t="shared" si="2"/>
        <v>6147.3191026902887</v>
      </c>
      <c r="G45" s="9">
        <f t="shared" si="3"/>
        <v>73767.82923228346</v>
      </c>
      <c r="H45" s="9">
        <f t="shared" si="4"/>
        <v>2925</v>
      </c>
      <c r="I45" s="9">
        <f t="shared" si="5"/>
        <v>35100</v>
      </c>
      <c r="J45" s="9">
        <f t="shared" si="6"/>
        <v>1462.5</v>
      </c>
      <c r="K45" s="9">
        <f t="shared" si="5"/>
        <v>17550</v>
      </c>
    </row>
    <row r="46" spans="1:11" x14ac:dyDescent="0.25">
      <c r="A46" s="5"/>
      <c r="B46" s="6">
        <f t="shared" si="8"/>
        <v>170000</v>
      </c>
      <c r="C46" s="9">
        <f t="shared" si="0"/>
        <v>1763.4850470588235</v>
      </c>
      <c r="D46" s="9">
        <f t="shared" si="1"/>
        <v>176348.50470588234</v>
      </c>
      <c r="E46" s="9">
        <f>CONVERT(C46,"m","mi")</f>
        <v>1.0957788061836522</v>
      </c>
      <c r="F46" s="9">
        <f t="shared" si="2"/>
        <v>5785.7120966496832</v>
      </c>
      <c r="G46" s="9">
        <f t="shared" si="3"/>
        <v>69428.545159796195</v>
      </c>
      <c r="H46" s="9">
        <f t="shared" si="4"/>
        <v>2752.9411764705878</v>
      </c>
      <c r="I46" s="9">
        <f t="shared" si="5"/>
        <v>33035.294117647056</v>
      </c>
      <c r="J46" s="9">
        <f t="shared" si="6"/>
        <v>1376.4705882352939</v>
      </c>
      <c r="K46" s="9">
        <f t="shared" si="5"/>
        <v>16517.647058823528</v>
      </c>
    </row>
    <row r="47" spans="1:11" x14ac:dyDescent="0.25">
      <c r="A47" s="5"/>
      <c r="B47" s="6">
        <f t="shared" si="8"/>
        <v>180000</v>
      </c>
      <c r="C47" s="9">
        <f t="shared" si="0"/>
        <v>1665.5136555555555</v>
      </c>
      <c r="D47" s="9">
        <f t="shared" si="1"/>
        <v>166551.36555555556</v>
      </c>
      <c r="E47" s="9">
        <f>CONVERT(C47,"m","mi")</f>
        <v>1.0349022058401158</v>
      </c>
      <c r="F47" s="9">
        <f t="shared" si="2"/>
        <v>5464.2836468358119</v>
      </c>
      <c r="G47" s="9">
        <f t="shared" si="3"/>
        <v>65571.403762029746</v>
      </c>
      <c r="H47" s="9">
        <f t="shared" si="4"/>
        <v>2600</v>
      </c>
      <c r="I47" s="9">
        <f t="shared" si="5"/>
        <v>31200</v>
      </c>
      <c r="J47" s="9">
        <f t="shared" si="6"/>
        <v>1300</v>
      </c>
      <c r="K47" s="9">
        <f t="shared" si="5"/>
        <v>15600</v>
      </c>
    </row>
    <row r="48" spans="1:11" x14ac:dyDescent="0.25">
      <c r="A48" s="5"/>
      <c r="B48" s="6">
        <f t="shared" si="8"/>
        <v>190000</v>
      </c>
      <c r="C48" s="9">
        <f t="shared" si="0"/>
        <v>1577.8550421052632</v>
      </c>
      <c r="D48" s="9">
        <f t="shared" si="1"/>
        <v>157785.50421052633</v>
      </c>
      <c r="E48" s="9">
        <f>CONVERT(C48,"m","mi")</f>
        <v>0.9804336686906362</v>
      </c>
      <c r="F48" s="9">
        <f t="shared" si="2"/>
        <v>5176.6897706865593</v>
      </c>
      <c r="G48" s="9">
        <f t="shared" si="3"/>
        <v>62120.277248238715</v>
      </c>
      <c r="H48" s="9">
        <f t="shared" si="4"/>
        <v>2463.1578947368421</v>
      </c>
      <c r="I48" s="9">
        <f t="shared" si="5"/>
        <v>29557.894736842103</v>
      </c>
      <c r="J48" s="9">
        <f t="shared" si="6"/>
        <v>1231.578947368421</v>
      </c>
      <c r="K48" s="9">
        <f t="shared" si="5"/>
        <v>14778.947368421052</v>
      </c>
    </row>
    <row r="49" spans="1:11" x14ac:dyDescent="0.25">
      <c r="A49" s="5"/>
      <c r="B49" s="6">
        <f t="shared" si="8"/>
        <v>200000</v>
      </c>
      <c r="C49" s="9">
        <f t="shared" si="0"/>
        <v>1498.9622899999999</v>
      </c>
      <c r="D49" s="9">
        <f t="shared" si="1"/>
        <v>149896.22899999999</v>
      </c>
      <c r="E49" s="9">
        <f>CONVERT(C49,"m","mi")</f>
        <v>0.93141198525610436</v>
      </c>
      <c r="F49" s="9">
        <f t="shared" si="2"/>
        <v>4917.8552821522308</v>
      </c>
      <c r="G49" s="9">
        <f t="shared" si="3"/>
        <v>59014.263385826773</v>
      </c>
      <c r="H49" s="9">
        <f t="shared" si="4"/>
        <v>2340</v>
      </c>
      <c r="I49" s="9">
        <f t="shared" si="5"/>
        <v>28080</v>
      </c>
      <c r="J49" s="9">
        <f t="shared" si="6"/>
        <v>1170</v>
      </c>
      <c r="K49" s="9">
        <f t="shared" si="5"/>
        <v>14040</v>
      </c>
    </row>
    <row r="50" spans="1:11" x14ac:dyDescent="0.25">
      <c r="A50" s="5"/>
      <c r="B50" s="6">
        <f t="shared" si="8"/>
        <v>210000</v>
      </c>
      <c r="C50" s="9">
        <f t="shared" si="0"/>
        <v>1427.5831333333333</v>
      </c>
      <c r="D50" s="9">
        <f t="shared" si="1"/>
        <v>142758.31333333332</v>
      </c>
      <c r="E50" s="9">
        <f>CONVERT(C50,"m","mi")</f>
        <v>0.88705903357724225</v>
      </c>
      <c r="F50" s="9">
        <f t="shared" si="2"/>
        <v>4683.6716972878394</v>
      </c>
      <c r="G50" s="9">
        <f t="shared" si="3"/>
        <v>56204.060367454069</v>
      </c>
      <c r="H50" s="9">
        <f t="shared" si="4"/>
        <v>2228.5714285714284</v>
      </c>
      <c r="I50" s="9">
        <f t="shared" si="5"/>
        <v>26742.857142857141</v>
      </c>
      <c r="J50" s="9">
        <f t="shared" si="6"/>
        <v>1114.2857142857142</v>
      </c>
      <c r="K50" s="9">
        <f t="shared" si="5"/>
        <v>13371.428571428571</v>
      </c>
    </row>
    <row r="51" spans="1:11" x14ac:dyDescent="0.25">
      <c r="A51" s="5"/>
      <c r="B51" s="6">
        <f t="shared" si="8"/>
        <v>220000</v>
      </c>
      <c r="C51" s="9">
        <f t="shared" si="0"/>
        <v>1362.6929909090909</v>
      </c>
      <c r="D51" s="9">
        <f t="shared" si="1"/>
        <v>136269.2990909091</v>
      </c>
      <c r="E51" s="9">
        <f>CONVERT(C51,"m","mi")</f>
        <v>0.84673816841464022</v>
      </c>
      <c r="F51" s="9">
        <f t="shared" si="2"/>
        <v>4470.7775292293009</v>
      </c>
      <c r="G51" s="9">
        <f t="shared" si="3"/>
        <v>53649.33035075161</v>
      </c>
      <c r="H51" s="9">
        <f t="shared" si="4"/>
        <v>2127.2727272727275</v>
      </c>
      <c r="I51" s="9">
        <f t="shared" si="5"/>
        <v>25527.272727272732</v>
      </c>
      <c r="J51" s="9">
        <f t="shared" si="6"/>
        <v>1063.6363636363637</v>
      </c>
      <c r="K51" s="9">
        <f t="shared" si="5"/>
        <v>12763.636363636366</v>
      </c>
    </row>
    <row r="52" spans="1:11" x14ac:dyDescent="0.25">
      <c r="A52" s="5"/>
      <c r="B52" s="6">
        <f t="shared" si="8"/>
        <v>230000</v>
      </c>
      <c r="C52" s="9">
        <f t="shared" si="0"/>
        <v>1303.4454695652173</v>
      </c>
      <c r="D52" s="9">
        <f t="shared" si="1"/>
        <v>130344.54695652174</v>
      </c>
      <c r="E52" s="9">
        <f>CONVERT(C52,"m","mi")</f>
        <v>0.80992346544009075</v>
      </c>
      <c r="F52" s="9">
        <f t="shared" si="2"/>
        <v>4276.3958975236792</v>
      </c>
      <c r="G52" s="9">
        <f t="shared" si="3"/>
        <v>51316.750770284147</v>
      </c>
      <c r="H52" s="9">
        <f t="shared" si="4"/>
        <v>2034.782608695652</v>
      </c>
      <c r="I52" s="9">
        <f t="shared" si="5"/>
        <v>24417.391304347824</v>
      </c>
      <c r="J52" s="9">
        <f t="shared" si="6"/>
        <v>1017.391304347826</v>
      </c>
      <c r="K52" s="9">
        <f t="shared" si="5"/>
        <v>12208.695652173912</v>
      </c>
    </row>
    <row r="53" spans="1:11" x14ac:dyDescent="0.25">
      <c r="A53" s="5"/>
      <c r="B53" s="6">
        <f t="shared" si="8"/>
        <v>240000</v>
      </c>
      <c r="C53" s="9">
        <f t="shared" si="0"/>
        <v>1249.1352416666666</v>
      </c>
      <c r="D53" s="9">
        <f t="shared" si="1"/>
        <v>124913.52416666666</v>
      </c>
      <c r="E53" s="9">
        <f>CONVERT(C53,"m","mi")</f>
        <v>0.77617665438008687</v>
      </c>
      <c r="F53" s="9">
        <f t="shared" si="2"/>
        <v>4098.2127351268591</v>
      </c>
      <c r="G53" s="9">
        <f t="shared" si="3"/>
        <v>49178.552821522309</v>
      </c>
      <c r="H53" s="9">
        <f t="shared" si="4"/>
        <v>1950</v>
      </c>
      <c r="I53" s="9">
        <f t="shared" si="5"/>
        <v>23400</v>
      </c>
      <c r="J53" s="9">
        <f t="shared" si="6"/>
        <v>975</v>
      </c>
      <c r="K53" s="9">
        <f t="shared" si="5"/>
        <v>11700</v>
      </c>
    </row>
    <row r="54" spans="1:11" x14ac:dyDescent="0.25">
      <c r="A54" s="5"/>
      <c r="B54" s="6">
        <f t="shared" si="8"/>
        <v>250000</v>
      </c>
      <c r="C54" s="9">
        <f t="shared" si="0"/>
        <v>1199.169832</v>
      </c>
      <c r="D54" s="9">
        <f t="shared" si="1"/>
        <v>119916.9832</v>
      </c>
      <c r="E54" s="9">
        <f>CONVERT(C54,"m","mi")</f>
        <v>0.74512958820488351</v>
      </c>
      <c r="F54" s="9">
        <f t="shared" si="2"/>
        <v>3934.2842257217849</v>
      </c>
      <c r="G54" s="9">
        <f t="shared" si="3"/>
        <v>47211.410708661417</v>
      </c>
      <c r="H54" s="9">
        <f t="shared" si="4"/>
        <v>1872</v>
      </c>
      <c r="I54" s="9">
        <f t="shared" si="5"/>
        <v>22464</v>
      </c>
      <c r="J54" s="9">
        <f t="shared" si="6"/>
        <v>936</v>
      </c>
      <c r="K54" s="9">
        <f t="shared" si="5"/>
        <v>11232</v>
      </c>
    </row>
    <row r="55" spans="1:11" x14ac:dyDescent="0.25">
      <c r="A55" s="5"/>
      <c r="B55" s="6">
        <f t="shared" si="8"/>
        <v>260000</v>
      </c>
      <c r="C55" s="9">
        <f t="shared" si="0"/>
        <v>1153.0479153846154</v>
      </c>
      <c r="D55" s="9">
        <f t="shared" si="1"/>
        <v>115304.79153846155</v>
      </c>
      <c r="E55" s="9">
        <f>CONVERT(C55,"m","mi")</f>
        <v>0.71647075788931103</v>
      </c>
      <c r="F55" s="9">
        <f t="shared" si="2"/>
        <v>3782.9656016555623</v>
      </c>
      <c r="G55" s="9">
        <f t="shared" si="3"/>
        <v>45395.587219866749</v>
      </c>
      <c r="H55" s="9">
        <f t="shared" si="4"/>
        <v>1800</v>
      </c>
      <c r="I55" s="9">
        <f t="shared" si="5"/>
        <v>21600</v>
      </c>
      <c r="J55" s="9">
        <f t="shared" si="6"/>
        <v>900</v>
      </c>
      <c r="K55" s="9">
        <f t="shared" si="5"/>
        <v>10800</v>
      </c>
    </row>
    <row r="56" spans="1:11" x14ac:dyDescent="0.25">
      <c r="A56" s="5"/>
      <c r="B56" s="6">
        <f t="shared" si="8"/>
        <v>270000</v>
      </c>
      <c r="C56" s="9">
        <f t="shared" si="0"/>
        <v>1110.3424370370371</v>
      </c>
      <c r="D56" s="9">
        <f t="shared" si="1"/>
        <v>111034.24370370372</v>
      </c>
      <c r="E56" s="9">
        <f>CONVERT(C56,"m","mi")</f>
        <v>0.68993480389341066</v>
      </c>
      <c r="F56" s="9">
        <f t="shared" si="2"/>
        <v>3642.8557645572082</v>
      </c>
      <c r="G56" s="9">
        <f t="shared" si="3"/>
        <v>43714.269174686502</v>
      </c>
      <c r="H56" s="9">
        <f t="shared" si="4"/>
        <v>1733.3333333333333</v>
      </c>
      <c r="I56" s="9">
        <f t="shared" si="5"/>
        <v>20800</v>
      </c>
      <c r="J56" s="9">
        <f t="shared" si="6"/>
        <v>866.66666666666663</v>
      </c>
      <c r="K56" s="9">
        <f t="shared" si="5"/>
        <v>10400</v>
      </c>
    </row>
    <row r="57" spans="1:11" x14ac:dyDescent="0.25">
      <c r="A57" s="5"/>
      <c r="B57" s="6">
        <f t="shared" si="8"/>
        <v>280000</v>
      </c>
      <c r="C57" s="9">
        <f t="shared" si="0"/>
        <v>1070.6873499999999</v>
      </c>
      <c r="D57" s="9">
        <f t="shared" si="1"/>
        <v>107068.73499999999</v>
      </c>
      <c r="E57" s="9">
        <f>CONVERT(C57,"m","mi")</f>
        <v>0.66529427518293172</v>
      </c>
      <c r="F57" s="9">
        <f t="shared" si="2"/>
        <v>3512.7537729658793</v>
      </c>
      <c r="G57" s="9">
        <f t="shared" si="3"/>
        <v>42153.04527559055</v>
      </c>
      <c r="H57" s="9">
        <f t="shared" si="4"/>
        <v>1671.4285714285713</v>
      </c>
      <c r="I57" s="9">
        <f t="shared" si="5"/>
        <v>20057.142857142855</v>
      </c>
      <c r="J57" s="9">
        <f t="shared" si="6"/>
        <v>835.71428571428567</v>
      </c>
      <c r="K57" s="9">
        <f t="shared" si="5"/>
        <v>10028.571428571428</v>
      </c>
    </row>
    <row r="58" spans="1:11" x14ac:dyDescent="0.25">
      <c r="A58" s="5"/>
      <c r="B58" s="6">
        <f t="shared" si="8"/>
        <v>290000</v>
      </c>
      <c r="C58" s="9">
        <f t="shared" si="0"/>
        <v>1033.7670965517241</v>
      </c>
      <c r="D58" s="9">
        <f t="shared" si="1"/>
        <v>103376.70965517241</v>
      </c>
      <c r="E58" s="9">
        <f>CONVERT(C58,"m","mi")</f>
        <v>0.64235309328007184</v>
      </c>
      <c r="F58" s="9">
        <f t="shared" si="2"/>
        <v>3391.6243325187797</v>
      </c>
      <c r="G58" s="9">
        <f t="shared" si="3"/>
        <v>40699.491990225353</v>
      </c>
      <c r="H58" s="9">
        <f t="shared" si="4"/>
        <v>1613.793103448276</v>
      </c>
      <c r="I58" s="9">
        <f t="shared" si="5"/>
        <v>19365.517241379315</v>
      </c>
      <c r="J58" s="9">
        <f t="shared" si="6"/>
        <v>806.89655172413802</v>
      </c>
      <c r="K58" s="9">
        <f t="shared" si="5"/>
        <v>9682.7586206896576</v>
      </c>
    </row>
    <row r="59" spans="1:11" x14ac:dyDescent="0.25">
      <c r="A59" s="5"/>
      <c r="B59" s="6">
        <f t="shared" si="8"/>
        <v>300000</v>
      </c>
      <c r="C59" s="9">
        <f t="shared" si="0"/>
        <v>999.30819333333329</v>
      </c>
      <c r="D59" s="9">
        <f t="shared" si="1"/>
        <v>99930.819333333333</v>
      </c>
      <c r="E59" s="9">
        <f>CONVERT(C59,"m","mi")</f>
        <v>0.6209413235040695</v>
      </c>
      <c r="F59" s="9">
        <f t="shared" si="2"/>
        <v>3278.570188101487</v>
      </c>
      <c r="G59" s="9">
        <f t="shared" si="3"/>
        <v>39342.842257217846</v>
      </c>
      <c r="H59" s="9">
        <f t="shared" si="4"/>
        <v>1560</v>
      </c>
      <c r="I59" s="9">
        <f t="shared" si="5"/>
        <v>18720</v>
      </c>
      <c r="J59" s="9">
        <f t="shared" si="6"/>
        <v>780</v>
      </c>
      <c r="K59" s="9">
        <f t="shared" si="5"/>
        <v>9360</v>
      </c>
    </row>
    <row r="60" spans="1:11" x14ac:dyDescent="0.25">
      <c r="A60" s="5" t="s">
        <v>13</v>
      </c>
      <c r="B60" s="6">
        <f>B59+100000</f>
        <v>400000</v>
      </c>
      <c r="C60" s="9">
        <f t="shared" si="0"/>
        <v>749.48114499999997</v>
      </c>
      <c r="D60" s="9">
        <f t="shared" si="1"/>
        <v>74948.114499999996</v>
      </c>
      <c r="E60" s="9">
        <f>CONVERT(C60,"m","mi")</f>
        <v>0.46570599262805218</v>
      </c>
      <c r="F60" s="9">
        <f t="shared" si="2"/>
        <v>2458.9276410761154</v>
      </c>
      <c r="G60" s="9">
        <f t="shared" si="3"/>
        <v>29507.131692913386</v>
      </c>
      <c r="H60" s="9">
        <f t="shared" si="4"/>
        <v>1170</v>
      </c>
      <c r="I60" s="9">
        <f t="shared" si="5"/>
        <v>14040</v>
      </c>
      <c r="J60" s="9">
        <f t="shared" si="6"/>
        <v>585</v>
      </c>
      <c r="K60" s="9">
        <f t="shared" si="5"/>
        <v>7020</v>
      </c>
    </row>
    <row r="61" spans="1:11" x14ac:dyDescent="0.25">
      <c r="A61" s="5"/>
      <c r="B61" s="6">
        <f t="shared" ref="B61:B86" si="9">B60+100000</f>
        <v>500000</v>
      </c>
      <c r="C61" s="9">
        <f t="shared" si="0"/>
        <v>599.58491600000002</v>
      </c>
      <c r="D61" s="9">
        <f t="shared" si="1"/>
        <v>59958.491600000001</v>
      </c>
      <c r="E61" s="9">
        <f>CONVERT(C61,"m","mi")</f>
        <v>0.37256479410244175</v>
      </c>
      <c r="F61" s="9">
        <f t="shared" si="2"/>
        <v>1967.1421128608924</v>
      </c>
      <c r="G61" s="9">
        <f t="shared" si="3"/>
        <v>23605.705354330708</v>
      </c>
      <c r="H61" s="9">
        <f t="shared" si="4"/>
        <v>936</v>
      </c>
      <c r="I61" s="9">
        <f t="shared" si="5"/>
        <v>11232</v>
      </c>
      <c r="J61" s="9">
        <f t="shared" si="6"/>
        <v>468</v>
      </c>
      <c r="K61" s="9">
        <f t="shared" si="5"/>
        <v>5616</v>
      </c>
    </row>
    <row r="62" spans="1:11" x14ac:dyDescent="0.25">
      <c r="A62" s="5"/>
      <c r="B62" s="6">
        <f t="shared" si="9"/>
        <v>600000</v>
      </c>
      <c r="C62" s="9">
        <f t="shared" si="0"/>
        <v>499.65409666666665</v>
      </c>
      <c r="D62" s="9">
        <f t="shared" si="1"/>
        <v>49965.409666666666</v>
      </c>
      <c r="E62" s="9">
        <f>CONVERT(C62,"m","mi")</f>
        <v>0.31047066175203475</v>
      </c>
      <c r="F62" s="9">
        <f t="shared" si="2"/>
        <v>1639.2850940507435</v>
      </c>
      <c r="G62" s="9">
        <f t="shared" si="3"/>
        <v>19671.421128608923</v>
      </c>
      <c r="H62" s="9">
        <f t="shared" si="4"/>
        <v>780</v>
      </c>
      <c r="I62" s="9">
        <f t="shared" si="5"/>
        <v>9360</v>
      </c>
      <c r="J62" s="9">
        <f t="shared" si="6"/>
        <v>390</v>
      </c>
      <c r="K62" s="9">
        <f t="shared" si="5"/>
        <v>4680</v>
      </c>
    </row>
    <row r="63" spans="1:11" x14ac:dyDescent="0.25">
      <c r="A63" s="5"/>
      <c r="B63" s="6">
        <f t="shared" si="9"/>
        <v>700000</v>
      </c>
      <c r="C63" s="9">
        <f t="shared" si="0"/>
        <v>428.27494000000002</v>
      </c>
      <c r="D63" s="9">
        <f t="shared" si="1"/>
        <v>42827.493999999999</v>
      </c>
      <c r="E63" s="9">
        <f>CONVERT(C63,"m","mi")</f>
        <v>0.2661177100731727</v>
      </c>
      <c r="F63" s="9">
        <f t="shared" si="2"/>
        <v>1405.1015091863517</v>
      </c>
      <c r="G63" s="9">
        <f t="shared" si="3"/>
        <v>16861.218110236219</v>
      </c>
      <c r="H63" s="9">
        <f t="shared" si="4"/>
        <v>668.57142857142867</v>
      </c>
      <c r="I63" s="9">
        <f t="shared" si="5"/>
        <v>8022.857142857144</v>
      </c>
      <c r="J63" s="9">
        <f t="shared" si="6"/>
        <v>334.28571428571433</v>
      </c>
      <c r="K63" s="9">
        <f t="shared" si="5"/>
        <v>4011.428571428572</v>
      </c>
    </row>
    <row r="64" spans="1:11" x14ac:dyDescent="0.25">
      <c r="A64" s="5"/>
      <c r="B64" s="6">
        <f t="shared" si="9"/>
        <v>800000</v>
      </c>
      <c r="C64" s="9">
        <f t="shared" si="0"/>
        <v>374.74057249999998</v>
      </c>
      <c r="D64" s="9">
        <f t="shared" si="1"/>
        <v>37474.057249999998</v>
      </c>
      <c r="E64" s="9">
        <f>CONVERT(C64,"m","mi")</f>
        <v>0.23285299631402609</v>
      </c>
      <c r="F64" s="9">
        <f t="shared" si="2"/>
        <v>1229.4638205380577</v>
      </c>
      <c r="G64" s="9">
        <f t="shared" si="3"/>
        <v>14753.565846456693</v>
      </c>
      <c r="H64" s="9">
        <f t="shared" si="4"/>
        <v>585</v>
      </c>
      <c r="I64" s="9">
        <f t="shared" si="5"/>
        <v>7020</v>
      </c>
      <c r="J64" s="9">
        <f t="shared" si="6"/>
        <v>292.5</v>
      </c>
      <c r="K64" s="9">
        <f t="shared" si="5"/>
        <v>3510</v>
      </c>
    </row>
    <row r="65" spans="1:11" x14ac:dyDescent="0.25">
      <c r="A65" s="5"/>
      <c r="B65" s="6">
        <f t="shared" si="9"/>
        <v>900000</v>
      </c>
      <c r="C65" s="9">
        <f t="shared" si="0"/>
        <v>333.1027311111111</v>
      </c>
      <c r="D65" s="9">
        <f t="shared" si="1"/>
        <v>33310.273111111106</v>
      </c>
      <c r="E65" s="9">
        <f>CONVERT(C65,"m","mi")</f>
        <v>0.20698044116802317</v>
      </c>
      <c r="F65" s="9">
        <f t="shared" si="2"/>
        <v>1092.8567293671624</v>
      </c>
      <c r="G65" s="9">
        <f t="shared" si="3"/>
        <v>13114.280752405948</v>
      </c>
      <c r="H65" s="9">
        <f t="shared" si="4"/>
        <v>520</v>
      </c>
      <c r="I65" s="9">
        <f t="shared" si="5"/>
        <v>6240</v>
      </c>
      <c r="J65" s="9">
        <f t="shared" si="6"/>
        <v>260</v>
      </c>
      <c r="K65" s="9">
        <f t="shared" si="5"/>
        <v>3120</v>
      </c>
    </row>
    <row r="66" spans="1:11" x14ac:dyDescent="0.25">
      <c r="A66" s="5"/>
      <c r="B66" s="6">
        <f t="shared" si="9"/>
        <v>1000000</v>
      </c>
      <c r="C66" s="9">
        <f t="shared" si="0"/>
        <v>299.79245800000001</v>
      </c>
      <c r="D66" s="9">
        <f t="shared" si="1"/>
        <v>29979.245800000001</v>
      </c>
      <c r="E66" s="9">
        <f>CONVERT(C66,"m","mi")</f>
        <v>0.18628239705122088</v>
      </c>
      <c r="F66" s="9">
        <f t="shared" si="2"/>
        <v>983.57105643044622</v>
      </c>
      <c r="G66" s="9">
        <f t="shared" si="3"/>
        <v>11802.852677165354</v>
      </c>
      <c r="H66" s="9">
        <f t="shared" si="4"/>
        <v>468</v>
      </c>
      <c r="I66" s="9">
        <f t="shared" si="5"/>
        <v>5616</v>
      </c>
      <c r="J66" s="9">
        <f t="shared" si="6"/>
        <v>234</v>
      </c>
      <c r="K66" s="9">
        <f t="shared" si="5"/>
        <v>2808</v>
      </c>
    </row>
    <row r="67" spans="1:11" x14ac:dyDescent="0.25">
      <c r="A67" s="5"/>
      <c r="B67" s="6">
        <f t="shared" si="9"/>
        <v>1100000</v>
      </c>
      <c r="C67" s="9">
        <f t="shared" si="0"/>
        <v>272.5385981818182</v>
      </c>
      <c r="D67" s="9">
        <f t="shared" si="1"/>
        <v>27253.85981818182</v>
      </c>
      <c r="E67" s="9">
        <f>CONVERT(C67,"m","mi")</f>
        <v>0.16934763368292807</v>
      </c>
      <c r="F67" s="9">
        <f t="shared" si="2"/>
        <v>894.15550584586026</v>
      </c>
      <c r="G67" s="9">
        <f t="shared" si="3"/>
        <v>10729.866070150323</v>
      </c>
      <c r="H67" s="9">
        <f t="shared" si="4"/>
        <v>425.45454545454544</v>
      </c>
      <c r="I67" s="9">
        <f t="shared" si="5"/>
        <v>5105.454545454546</v>
      </c>
      <c r="J67" s="9">
        <f t="shared" si="6"/>
        <v>212.72727272727272</v>
      </c>
      <c r="K67" s="9">
        <f t="shared" si="5"/>
        <v>2552.727272727273</v>
      </c>
    </row>
    <row r="68" spans="1:11" x14ac:dyDescent="0.25">
      <c r="A68" s="5"/>
      <c r="B68" s="6">
        <f t="shared" si="9"/>
        <v>1200000</v>
      </c>
      <c r="C68" s="9">
        <f t="shared" si="0"/>
        <v>249.82704833333332</v>
      </c>
      <c r="D68" s="9">
        <f t="shared" si="1"/>
        <v>24982.704833333333</v>
      </c>
      <c r="E68" s="9">
        <f>CONVERT(C68,"m","mi")</f>
        <v>0.15523533087601737</v>
      </c>
      <c r="F68" s="9">
        <f t="shared" si="2"/>
        <v>819.64254702537175</v>
      </c>
      <c r="G68" s="9">
        <f t="shared" si="3"/>
        <v>9835.7105643044615</v>
      </c>
      <c r="H68" s="9">
        <f t="shared" si="4"/>
        <v>390</v>
      </c>
      <c r="I68" s="9">
        <f t="shared" si="5"/>
        <v>4680</v>
      </c>
      <c r="J68" s="9">
        <f t="shared" si="6"/>
        <v>195</v>
      </c>
      <c r="K68" s="9">
        <f t="shared" si="5"/>
        <v>2340</v>
      </c>
    </row>
    <row r="69" spans="1:11" x14ac:dyDescent="0.25">
      <c r="A69" s="5"/>
      <c r="B69" s="6">
        <f t="shared" si="9"/>
        <v>1300000</v>
      </c>
      <c r="C69" s="9">
        <f t="shared" si="0"/>
        <v>230.60958307692309</v>
      </c>
      <c r="D69" s="9">
        <f t="shared" si="1"/>
        <v>23060.958307692308</v>
      </c>
      <c r="E69" s="9">
        <f>CONVERT(C69,"m","mi")</f>
        <v>0.14329415157786221</v>
      </c>
      <c r="F69" s="9">
        <f t="shared" si="2"/>
        <v>756.59312033111257</v>
      </c>
      <c r="G69" s="9">
        <f t="shared" si="3"/>
        <v>9079.1174439733495</v>
      </c>
      <c r="H69" s="9">
        <f t="shared" si="4"/>
        <v>360</v>
      </c>
      <c r="I69" s="9">
        <f t="shared" si="5"/>
        <v>4320</v>
      </c>
      <c r="J69" s="9">
        <f t="shared" si="6"/>
        <v>180</v>
      </c>
      <c r="K69" s="9">
        <f t="shared" si="5"/>
        <v>2160</v>
      </c>
    </row>
    <row r="70" spans="1:11" x14ac:dyDescent="0.25">
      <c r="A70" s="5"/>
      <c r="B70" s="6">
        <f t="shared" si="9"/>
        <v>1400000</v>
      </c>
      <c r="C70" s="9">
        <f t="shared" ref="C70:C133" si="10">299792458/B70</f>
        <v>214.13747000000001</v>
      </c>
      <c r="D70" s="9">
        <f t="shared" ref="D70:D133" si="11">C70*100</f>
        <v>21413.746999999999</v>
      </c>
      <c r="E70" s="9">
        <f>CONVERT(C70,"m","mi")</f>
        <v>0.13305885503658635</v>
      </c>
      <c r="F70" s="9">
        <f t="shared" ref="F70:F133" si="12">CONVERT(C70,"m","ft")</f>
        <v>702.55075459317584</v>
      </c>
      <c r="G70" s="9">
        <f t="shared" ref="G70:G133" si="13">CONVERT(F70,"ft","in")</f>
        <v>8430.6090551181096</v>
      </c>
      <c r="H70" s="9">
        <f t="shared" ref="H70:H133" si="14">468/(B70/1000000)</f>
        <v>334.28571428571433</v>
      </c>
      <c r="I70" s="9">
        <f t="shared" ref="I70:K133" si="15">CONVERT(H70,"ft","in")</f>
        <v>4011.428571428572</v>
      </c>
      <c r="J70" s="9">
        <f t="shared" ref="J70:J133" si="16">234/(B70/1000000)</f>
        <v>167.14285714285717</v>
      </c>
      <c r="K70" s="9">
        <f t="shared" si="15"/>
        <v>2005.714285714286</v>
      </c>
    </row>
    <row r="71" spans="1:11" x14ac:dyDescent="0.25">
      <c r="A71" s="5"/>
      <c r="B71" s="6">
        <f t="shared" si="9"/>
        <v>1500000</v>
      </c>
      <c r="C71" s="9">
        <f t="shared" si="10"/>
        <v>199.86163866666666</v>
      </c>
      <c r="D71" s="9">
        <f t="shared" si="11"/>
        <v>19986.163866666666</v>
      </c>
      <c r="E71" s="9">
        <f>CONVERT(C71,"m","mi")</f>
        <v>0.12418826470081391</v>
      </c>
      <c r="F71" s="9">
        <f t="shared" si="12"/>
        <v>655.71403762029752</v>
      </c>
      <c r="G71" s="9">
        <f t="shared" si="13"/>
        <v>7868.5684514435698</v>
      </c>
      <c r="H71" s="9">
        <f t="shared" si="14"/>
        <v>312</v>
      </c>
      <c r="I71" s="9">
        <f t="shared" si="15"/>
        <v>3744</v>
      </c>
      <c r="J71" s="9">
        <f t="shared" si="16"/>
        <v>156</v>
      </c>
      <c r="K71" s="9">
        <f t="shared" si="15"/>
        <v>1872</v>
      </c>
    </row>
    <row r="72" spans="1:11" x14ac:dyDescent="0.25">
      <c r="A72" s="5"/>
      <c r="B72" s="6">
        <f t="shared" si="9"/>
        <v>1600000</v>
      </c>
      <c r="C72" s="9">
        <f t="shared" si="10"/>
        <v>187.37028624999999</v>
      </c>
      <c r="D72" s="9">
        <f t="shared" si="11"/>
        <v>18737.028624999999</v>
      </c>
      <c r="E72" s="9">
        <f>CONVERT(C72,"m","mi")</f>
        <v>0.11642649815701304</v>
      </c>
      <c r="F72" s="9">
        <f t="shared" si="12"/>
        <v>614.73191026902884</v>
      </c>
      <c r="G72" s="9">
        <f t="shared" si="13"/>
        <v>7376.7829232283466</v>
      </c>
      <c r="H72" s="9">
        <f t="shared" si="14"/>
        <v>292.5</v>
      </c>
      <c r="I72" s="9">
        <f t="shared" si="15"/>
        <v>3510</v>
      </c>
      <c r="J72" s="9">
        <f t="shared" si="16"/>
        <v>146.25</v>
      </c>
      <c r="K72" s="9">
        <f t="shared" si="15"/>
        <v>1755</v>
      </c>
    </row>
    <row r="73" spans="1:11" x14ac:dyDescent="0.25">
      <c r="A73" s="5"/>
      <c r="B73" s="6">
        <f t="shared" si="9"/>
        <v>1700000</v>
      </c>
      <c r="C73" s="9">
        <f t="shared" si="10"/>
        <v>176.34850470588236</v>
      </c>
      <c r="D73" s="9">
        <f t="shared" si="11"/>
        <v>17634.850470588237</v>
      </c>
      <c r="E73" s="9">
        <f>CONVERT(C73,"m","mi")</f>
        <v>0.10957788061836524</v>
      </c>
      <c r="F73" s="9">
        <f t="shared" si="12"/>
        <v>578.57120966496836</v>
      </c>
      <c r="G73" s="9">
        <f t="shared" si="13"/>
        <v>6942.8545159796204</v>
      </c>
      <c r="H73" s="9">
        <f t="shared" si="14"/>
        <v>275.29411764705884</v>
      </c>
      <c r="I73" s="9">
        <f t="shared" si="15"/>
        <v>3303.5294117647063</v>
      </c>
      <c r="J73" s="9">
        <f t="shared" si="16"/>
        <v>137.64705882352942</v>
      </c>
      <c r="K73" s="9">
        <f t="shared" si="15"/>
        <v>1651.7647058823532</v>
      </c>
    </row>
    <row r="74" spans="1:11" x14ac:dyDescent="0.25">
      <c r="A74" s="5"/>
      <c r="B74" s="6">
        <f t="shared" si="9"/>
        <v>1800000</v>
      </c>
      <c r="C74" s="9">
        <f t="shared" si="10"/>
        <v>166.55136555555555</v>
      </c>
      <c r="D74" s="9">
        <f t="shared" si="11"/>
        <v>16655.136555555553</v>
      </c>
      <c r="E74" s="9">
        <f>CONVERT(C74,"m","mi")</f>
        <v>0.10349022058401158</v>
      </c>
      <c r="F74" s="9">
        <f t="shared" si="12"/>
        <v>546.42836468358121</v>
      </c>
      <c r="G74" s="9">
        <f t="shared" si="13"/>
        <v>6557.140376202974</v>
      </c>
      <c r="H74" s="9">
        <f t="shared" si="14"/>
        <v>260</v>
      </c>
      <c r="I74" s="9">
        <f t="shared" si="15"/>
        <v>3120</v>
      </c>
      <c r="J74" s="9">
        <f t="shared" si="16"/>
        <v>130</v>
      </c>
      <c r="K74" s="9">
        <f t="shared" si="15"/>
        <v>1560</v>
      </c>
    </row>
    <row r="75" spans="1:11" x14ac:dyDescent="0.25">
      <c r="A75" s="5"/>
      <c r="B75" s="6">
        <f t="shared" si="9"/>
        <v>1900000</v>
      </c>
      <c r="C75" s="9">
        <f t="shared" si="10"/>
        <v>157.78550421052631</v>
      </c>
      <c r="D75" s="9">
        <f t="shared" si="11"/>
        <v>15778.550421052631</v>
      </c>
      <c r="E75" s="9">
        <f>CONVERT(C75,"m","mi")</f>
        <v>9.804336686906362E-2</v>
      </c>
      <c r="F75" s="9">
        <f t="shared" si="12"/>
        <v>517.66897706865586</v>
      </c>
      <c r="G75" s="9">
        <f t="shared" si="13"/>
        <v>6212.0277248238708</v>
      </c>
      <c r="H75" s="9">
        <f t="shared" si="14"/>
        <v>246.31578947368422</v>
      </c>
      <c r="I75" s="9">
        <f t="shared" si="15"/>
        <v>2955.7894736842109</v>
      </c>
      <c r="J75" s="9">
        <f t="shared" si="16"/>
        <v>123.15789473684211</v>
      </c>
      <c r="K75" s="9">
        <f t="shared" si="15"/>
        <v>1477.8947368421054</v>
      </c>
    </row>
    <row r="76" spans="1:11" x14ac:dyDescent="0.25">
      <c r="A76" s="5"/>
      <c r="B76" s="6">
        <f t="shared" si="9"/>
        <v>2000000</v>
      </c>
      <c r="C76" s="9">
        <f t="shared" si="10"/>
        <v>149.89622900000001</v>
      </c>
      <c r="D76" s="9">
        <f t="shared" si="11"/>
        <v>14989.6229</v>
      </c>
      <c r="E76" s="9">
        <f>CONVERT(C76,"m","mi")</f>
        <v>9.3141198525610439E-2</v>
      </c>
      <c r="F76" s="9">
        <f t="shared" si="12"/>
        <v>491.78552821522311</v>
      </c>
      <c r="G76" s="9">
        <f t="shared" si="13"/>
        <v>5901.4263385826771</v>
      </c>
      <c r="H76" s="9">
        <f t="shared" si="14"/>
        <v>234</v>
      </c>
      <c r="I76" s="9">
        <f t="shared" si="15"/>
        <v>2808</v>
      </c>
      <c r="J76" s="9">
        <f t="shared" si="16"/>
        <v>117</v>
      </c>
      <c r="K76" s="9">
        <f t="shared" si="15"/>
        <v>1404</v>
      </c>
    </row>
    <row r="77" spans="1:11" x14ac:dyDescent="0.25">
      <c r="A77" s="5"/>
      <c r="B77" s="6">
        <f t="shared" si="9"/>
        <v>2100000</v>
      </c>
      <c r="C77" s="9">
        <f t="shared" si="10"/>
        <v>142.75831333333332</v>
      </c>
      <c r="D77" s="9">
        <f t="shared" si="11"/>
        <v>14275.831333333332</v>
      </c>
      <c r="E77" s="9">
        <f>CONVERT(C77,"m","mi")</f>
        <v>8.8705903357724214E-2</v>
      </c>
      <c r="F77" s="9">
        <f t="shared" si="12"/>
        <v>468.36716972878389</v>
      </c>
      <c r="G77" s="9">
        <f t="shared" si="13"/>
        <v>5620.4060367454067</v>
      </c>
      <c r="H77" s="9">
        <f t="shared" si="14"/>
        <v>222.85714285714286</v>
      </c>
      <c r="I77" s="9">
        <f t="shared" si="15"/>
        <v>2674.2857142857142</v>
      </c>
      <c r="J77" s="9">
        <f t="shared" si="16"/>
        <v>111.42857142857143</v>
      </c>
      <c r="K77" s="9">
        <f t="shared" si="15"/>
        <v>1337.1428571428571</v>
      </c>
    </row>
    <row r="78" spans="1:11" x14ac:dyDescent="0.25">
      <c r="A78" s="5"/>
      <c r="B78" s="6">
        <f t="shared" si="9"/>
        <v>2200000</v>
      </c>
      <c r="C78" s="9">
        <f t="shared" si="10"/>
        <v>136.2692990909091</v>
      </c>
      <c r="D78" s="9">
        <f t="shared" si="11"/>
        <v>13626.92990909091</v>
      </c>
      <c r="E78" s="9">
        <f>CONVERT(C78,"m","mi")</f>
        <v>8.4673816841464036E-2</v>
      </c>
      <c r="F78" s="9">
        <f t="shared" si="12"/>
        <v>447.07775292293013</v>
      </c>
      <c r="G78" s="9">
        <f t="shared" si="13"/>
        <v>5364.9330350751616</v>
      </c>
      <c r="H78" s="9">
        <f t="shared" si="14"/>
        <v>212.72727272727272</v>
      </c>
      <c r="I78" s="9">
        <f t="shared" si="15"/>
        <v>2552.727272727273</v>
      </c>
      <c r="J78" s="9">
        <f t="shared" si="16"/>
        <v>106.36363636363636</v>
      </c>
      <c r="K78" s="9">
        <f t="shared" si="15"/>
        <v>1276.3636363636365</v>
      </c>
    </row>
    <row r="79" spans="1:11" x14ac:dyDescent="0.25">
      <c r="A79" s="5"/>
      <c r="B79" s="6">
        <f t="shared" si="9"/>
        <v>2300000</v>
      </c>
      <c r="C79" s="9">
        <f t="shared" si="10"/>
        <v>130.34454695652173</v>
      </c>
      <c r="D79" s="9">
        <f t="shared" si="11"/>
        <v>13034.454695652172</v>
      </c>
      <c r="E79" s="9">
        <f>CONVERT(C79,"m","mi")</f>
        <v>8.0992346544009067E-2</v>
      </c>
      <c r="F79" s="9">
        <f t="shared" si="12"/>
        <v>427.6395897523679</v>
      </c>
      <c r="G79" s="9">
        <f t="shared" si="13"/>
        <v>5131.6750770284143</v>
      </c>
      <c r="H79" s="9">
        <f t="shared" si="14"/>
        <v>203.47826086956525</v>
      </c>
      <c r="I79" s="9">
        <f t="shared" si="15"/>
        <v>2441.7391304347825</v>
      </c>
      <c r="J79" s="9">
        <f t="shared" si="16"/>
        <v>101.73913043478262</v>
      </c>
      <c r="K79" s="9">
        <f t="shared" si="15"/>
        <v>1220.8695652173913</v>
      </c>
    </row>
    <row r="80" spans="1:11" x14ac:dyDescent="0.25">
      <c r="A80" s="5"/>
      <c r="B80" s="6">
        <f t="shared" si="9"/>
        <v>2400000</v>
      </c>
      <c r="C80" s="9">
        <f t="shared" si="10"/>
        <v>124.91352416666666</v>
      </c>
      <c r="D80" s="9">
        <f t="shared" si="11"/>
        <v>12491.352416666667</v>
      </c>
      <c r="E80" s="9">
        <f>CONVERT(C80,"m","mi")</f>
        <v>7.7617665438008687E-2</v>
      </c>
      <c r="F80" s="9">
        <f t="shared" si="12"/>
        <v>409.82127351268588</v>
      </c>
      <c r="G80" s="9">
        <f t="shared" si="13"/>
        <v>4917.8552821522308</v>
      </c>
      <c r="H80" s="9">
        <f t="shared" si="14"/>
        <v>195</v>
      </c>
      <c r="I80" s="9">
        <f t="shared" si="15"/>
        <v>2340</v>
      </c>
      <c r="J80" s="9">
        <f t="shared" si="16"/>
        <v>97.5</v>
      </c>
      <c r="K80" s="9">
        <f t="shared" si="15"/>
        <v>1170</v>
      </c>
    </row>
    <row r="81" spans="1:11" x14ac:dyDescent="0.25">
      <c r="A81" s="5"/>
      <c r="B81" s="6">
        <f t="shared" si="9"/>
        <v>2500000</v>
      </c>
      <c r="C81" s="9">
        <f t="shared" si="10"/>
        <v>119.9169832</v>
      </c>
      <c r="D81" s="9">
        <f t="shared" si="11"/>
        <v>11991.69832</v>
      </c>
      <c r="E81" s="9">
        <f>CONVERT(C81,"m","mi")</f>
        <v>7.4512958820488348E-2</v>
      </c>
      <c r="F81" s="9">
        <f t="shared" si="12"/>
        <v>393.42842257217848</v>
      </c>
      <c r="G81" s="9">
        <f t="shared" si="13"/>
        <v>4721.1410708661415</v>
      </c>
      <c r="H81" s="9">
        <f t="shared" si="14"/>
        <v>187.2</v>
      </c>
      <c r="I81" s="9">
        <f t="shared" si="15"/>
        <v>2246.4</v>
      </c>
      <c r="J81" s="9">
        <f t="shared" si="16"/>
        <v>93.6</v>
      </c>
      <c r="K81" s="9">
        <f t="shared" si="15"/>
        <v>1123.2</v>
      </c>
    </row>
    <row r="82" spans="1:11" x14ac:dyDescent="0.25">
      <c r="A82" s="5"/>
      <c r="B82" s="6">
        <f t="shared" si="9"/>
        <v>2600000</v>
      </c>
      <c r="C82" s="9">
        <f t="shared" si="10"/>
        <v>115.30479153846154</v>
      </c>
      <c r="D82" s="9">
        <f t="shared" si="11"/>
        <v>11530.479153846154</v>
      </c>
      <c r="E82" s="9">
        <f>CONVERT(C82,"m","mi")</f>
        <v>7.1647075788931106E-2</v>
      </c>
      <c r="F82" s="9">
        <f t="shared" si="12"/>
        <v>378.29656016555629</v>
      </c>
      <c r="G82" s="9">
        <f t="shared" si="13"/>
        <v>4539.5587219866748</v>
      </c>
      <c r="H82" s="9">
        <f t="shared" si="14"/>
        <v>180</v>
      </c>
      <c r="I82" s="9">
        <f t="shared" si="15"/>
        <v>2160</v>
      </c>
      <c r="J82" s="9">
        <f t="shared" si="16"/>
        <v>90</v>
      </c>
      <c r="K82" s="9">
        <f t="shared" si="15"/>
        <v>1080</v>
      </c>
    </row>
    <row r="83" spans="1:11" x14ac:dyDescent="0.25">
      <c r="A83" s="5"/>
      <c r="B83" s="6">
        <f t="shared" si="9"/>
        <v>2700000</v>
      </c>
      <c r="C83" s="9">
        <f t="shared" si="10"/>
        <v>111.03424370370371</v>
      </c>
      <c r="D83" s="9">
        <f t="shared" si="11"/>
        <v>11103.424370370371</v>
      </c>
      <c r="E83" s="9">
        <f>CONVERT(C83,"m","mi")</f>
        <v>6.8993480389341069E-2</v>
      </c>
      <c r="F83" s="9">
        <f t="shared" si="12"/>
        <v>364.28557645572084</v>
      </c>
      <c r="G83" s="9">
        <f t="shared" si="13"/>
        <v>4371.4269174686497</v>
      </c>
      <c r="H83" s="9">
        <f t="shared" si="14"/>
        <v>173.33333333333331</v>
      </c>
      <c r="I83" s="9">
        <f t="shared" si="15"/>
        <v>2079.9999999999995</v>
      </c>
      <c r="J83" s="9">
        <f t="shared" si="16"/>
        <v>86.666666666666657</v>
      </c>
      <c r="K83" s="9">
        <f t="shared" si="15"/>
        <v>1039.9999999999998</v>
      </c>
    </row>
    <row r="84" spans="1:11" x14ac:dyDescent="0.25">
      <c r="A84" s="5"/>
      <c r="B84" s="6">
        <f t="shared" si="9"/>
        <v>2800000</v>
      </c>
      <c r="C84" s="9">
        <f t="shared" si="10"/>
        <v>107.068735</v>
      </c>
      <c r="D84" s="9">
        <f t="shared" si="11"/>
        <v>10706.8735</v>
      </c>
      <c r="E84" s="9">
        <f>CONVERT(C84,"m","mi")</f>
        <v>6.6529427518293174E-2</v>
      </c>
      <c r="F84" s="9">
        <f t="shared" si="12"/>
        <v>351.27537729658792</v>
      </c>
      <c r="G84" s="9">
        <f t="shared" si="13"/>
        <v>4215.3045275590548</v>
      </c>
      <c r="H84" s="9">
        <f t="shared" si="14"/>
        <v>167.14285714285717</v>
      </c>
      <c r="I84" s="9">
        <f t="shared" si="15"/>
        <v>2005.714285714286</v>
      </c>
      <c r="J84" s="9">
        <f t="shared" si="16"/>
        <v>83.571428571428584</v>
      </c>
      <c r="K84" s="9">
        <f t="shared" si="15"/>
        <v>1002.857142857143</v>
      </c>
    </row>
    <row r="85" spans="1:11" x14ac:dyDescent="0.25">
      <c r="A85" s="5"/>
      <c r="B85" s="6">
        <f t="shared" si="9"/>
        <v>2900000</v>
      </c>
      <c r="C85" s="9">
        <f t="shared" si="10"/>
        <v>103.37670965517242</v>
      </c>
      <c r="D85" s="9">
        <f t="shared" si="11"/>
        <v>10337.670965517242</v>
      </c>
      <c r="E85" s="9">
        <f>CONVERT(C85,"m","mi")</f>
        <v>6.4235309328007209E-2</v>
      </c>
      <c r="F85" s="9">
        <f t="shared" si="12"/>
        <v>339.16243325187804</v>
      </c>
      <c r="G85" s="9">
        <f t="shared" si="13"/>
        <v>4069.9491990225365</v>
      </c>
      <c r="H85" s="9">
        <f t="shared" si="14"/>
        <v>161.37931034482759</v>
      </c>
      <c r="I85" s="9">
        <f t="shared" si="15"/>
        <v>1936.5517241379309</v>
      </c>
      <c r="J85" s="9">
        <f t="shared" si="16"/>
        <v>80.689655172413794</v>
      </c>
      <c r="K85" s="9">
        <f t="shared" si="15"/>
        <v>968.27586206896547</v>
      </c>
    </row>
    <row r="86" spans="1:11" x14ac:dyDescent="0.25">
      <c r="A86" s="5"/>
      <c r="B86" s="6">
        <f t="shared" si="9"/>
        <v>3000000</v>
      </c>
      <c r="C86" s="9">
        <f t="shared" si="10"/>
        <v>99.930819333333332</v>
      </c>
      <c r="D86" s="9">
        <f t="shared" si="11"/>
        <v>9993.0819333333329</v>
      </c>
      <c r="E86" s="9">
        <f>CONVERT(C86,"m","mi")</f>
        <v>6.2094132350406957E-2</v>
      </c>
      <c r="F86" s="9">
        <f t="shared" si="12"/>
        <v>327.85701881014876</v>
      </c>
      <c r="G86" s="9">
        <f t="shared" si="13"/>
        <v>3934.2842257217849</v>
      </c>
      <c r="H86" s="9">
        <f t="shared" si="14"/>
        <v>156</v>
      </c>
      <c r="I86" s="9">
        <f t="shared" si="15"/>
        <v>1872</v>
      </c>
      <c r="J86" s="9">
        <f t="shared" si="16"/>
        <v>78</v>
      </c>
      <c r="K86" s="9">
        <f t="shared" si="15"/>
        <v>936</v>
      </c>
    </row>
    <row r="87" spans="1:11" x14ac:dyDescent="0.25">
      <c r="A87" s="5" t="s">
        <v>16</v>
      </c>
      <c r="B87" s="6">
        <f>B86+1000000</f>
        <v>4000000</v>
      </c>
      <c r="C87" s="9">
        <f t="shared" si="10"/>
        <v>74.948114500000003</v>
      </c>
      <c r="D87" s="9">
        <f t="shared" si="11"/>
        <v>7494.8114500000001</v>
      </c>
      <c r="E87" s="9">
        <f>CONVERT(C87,"m","mi")</f>
        <v>4.6570599262805219E-2</v>
      </c>
      <c r="F87" s="9">
        <f t="shared" si="12"/>
        <v>245.89276410761155</v>
      </c>
      <c r="G87" s="9">
        <f t="shared" si="13"/>
        <v>2950.7131692913385</v>
      </c>
      <c r="H87" s="9">
        <f t="shared" si="14"/>
        <v>117</v>
      </c>
      <c r="I87" s="9">
        <f t="shared" si="15"/>
        <v>1404</v>
      </c>
      <c r="J87" s="9">
        <f t="shared" si="16"/>
        <v>58.5</v>
      </c>
      <c r="K87" s="9">
        <f t="shared" si="15"/>
        <v>702</v>
      </c>
    </row>
    <row r="88" spans="1:11" x14ac:dyDescent="0.25">
      <c r="A88" s="5"/>
      <c r="B88" s="6">
        <f t="shared" ref="B88:B113" si="17">B87+1000000</f>
        <v>5000000</v>
      </c>
      <c r="C88" s="9">
        <f t="shared" si="10"/>
        <v>59.958491600000002</v>
      </c>
      <c r="D88" s="9">
        <f t="shared" si="11"/>
        <v>5995.8491599999998</v>
      </c>
      <c r="E88" s="9">
        <f>CONVERT(C88,"m","mi")</f>
        <v>3.7256479410244174E-2</v>
      </c>
      <c r="F88" s="9">
        <f t="shared" si="12"/>
        <v>196.71421128608924</v>
      </c>
      <c r="G88" s="9">
        <f t="shared" si="13"/>
        <v>2360.5705354330707</v>
      </c>
      <c r="H88" s="9">
        <f t="shared" si="14"/>
        <v>93.6</v>
      </c>
      <c r="I88" s="9">
        <f t="shared" si="15"/>
        <v>1123.2</v>
      </c>
      <c r="J88" s="9">
        <f t="shared" si="16"/>
        <v>46.8</v>
      </c>
      <c r="K88" s="9">
        <f t="shared" si="15"/>
        <v>561.6</v>
      </c>
    </row>
    <row r="89" spans="1:11" x14ac:dyDescent="0.25">
      <c r="A89" s="5"/>
      <c r="B89" s="6">
        <f t="shared" si="17"/>
        <v>6000000</v>
      </c>
      <c r="C89" s="9">
        <f t="shared" si="10"/>
        <v>49.965409666666666</v>
      </c>
      <c r="D89" s="9">
        <f t="shared" si="11"/>
        <v>4996.5409666666665</v>
      </c>
      <c r="E89" s="9">
        <f>CONVERT(C89,"m","mi")</f>
        <v>3.1047066175203478E-2</v>
      </c>
      <c r="F89" s="9">
        <f t="shared" si="12"/>
        <v>163.92850940507438</v>
      </c>
      <c r="G89" s="9">
        <f t="shared" si="13"/>
        <v>1967.1421128608924</v>
      </c>
      <c r="H89" s="9">
        <f t="shared" si="14"/>
        <v>78</v>
      </c>
      <c r="I89" s="9">
        <f t="shared" si="15"/>
        <v>936</v>
      </c>
      <c r="J89" s="9">
        <f t="shared" si="16"/>
        <v>39</v>
      </c>
      <c r="K89" s="9">
        <f t="shared" si="15"/>
        <v>468</v>
      </c>
    </row>
    <row r="90" spans="1:11" x14ac:dyDescent="0.25">
      <c r="A90" s="5"/>
      <c r="B90" s="6">
        <f t="shared" si="17"/>
        <v>7000000</v>
      </c>
      <c r="C90" s="9">
        <f t="shared" si="10"/>
        <v>42.827494000000002</v>
      </c>
      <c r="D90" s="9">
        <f t="shared" si="11"/>
        <v>4282.7494000000006</v>
      </c>
      <c r="E90" s="9">
        <f>CONVERT(C90,"m","mi")</f>
        <v>2.6611771007317268E-2</v>
      </c>
      <c r="F90" s="9">
        <f t="shared" si="12"/>
        <v>140.51015091863516</v>
      </c>
      <c r="G90" s="9">
        <f t="shared" si="13"/>
        <v>1686.1218110236221</v>
      </c>
      <c r="H90" s="9">
        <f t="shared" si="14"/>
        <v>66.857142857142861</v>
      </c>
      <c r="I90" s="9">
        <f t="shared" si="15"/>
        <v>802.28571428571433</v>
      </c>
      <c r="J90" s="9">
        <f t="shared" si="16"/>
        <v>33.428571428571431</v>
      </c>
      <c r="K90" s="9">
        <f t="shared" si="15"/>
        <v>401.14285714285717</v>
      </c>
    </row>
    <row r="91" spans="1:11" x14ac:dyDescent="0.25">
      <c r="A91" s="5"/>
      <c r="B91" s="6">
        <f t="shared" si="17"/>
        <v>8000000</v>
      </c>
      <c r="C91" s="9">
        <f t="shared" si="10"/>
        <v>37.474057250000001</v>
      </c>
      <c r="D91" s="9">
        <f t="shared" si="11"/>
        <v>3747.4057250000001</v>
      </c>
      <c r="E91" s="9">
        <f>CONVERT(C91,"m","mi")</f>
        <v>2.328529963140261E-2</v>
      </c>
      <c r="F91" s="9">
        <f t="shared" si="12"/>
        <v>122.94638205380578</v>
      </c>
      <c r="G91" s="9">
        <f t="shared" si="13"/>
        <v>1475.3565846456693</v>
      </c>
      <c r="H91" s="9">
        <f t="shared" si="14"/>
        <v>58.5</v>
      </c>
      <c r="I91" s="9">
        <f t="shared" si="15"/>
        <v>702</v>
      </c>
      <c r="J91" s="9">
        <f t="shared" si="16"/>
        <v>29.25</v>
      </c>
      <c r="K91" s="9">
        <f t="shared" si="15"/>
        <v>351</v>
      </c>
    </row>
    <row r="92" spans="1:11" x14ac:dyDescent="0.25">
      <c r="A92" s="5"/>
      <c r="B92" s="6">
        <f t="shared" si="17"/>
        <v>9000000</v>
      </c>
      <c r="C92" s="9">
        <f t="shared" si="10"/>
        <v>33.310273111111108</v>
      </c>
      <c r="D92" s="9">
        <f t="shared" si="11"/>
        <v>3331.027311111111</v>
      </c>
      <c r="E92" s="9">
        <f>CONVERT(C92,"m","mi")</f>
        <v>2.0698044116802317E-2</v>
      </c>
      <c r="F92" s="9">
        <f t="shared" si="12"/>
        <v>109.28567293671624</v>
      </c>
      <c r="G92" s="9">
        <f t="shared" si="13"/>
        <v>1311.4280752405948</v>
      </c>
      <c r="H92" s="9">
        <f t="shared" si="14"/>
        <v>52</v>
      </c>
      <c r="I92" s="9">
        <f t="shared" si="15"/>
        <v>624</v>
      </c>
      <c r="J92" s="9">
        <f t="shared" si="16"/>
        <v>26</v>
      </c>
      <c r="K92" s="9">
        <f t="shared" si="15"/>
        <v>312</v>
      </c>
    </row>
    <row r="93" spans="1:11" x14ac:dyDescent="0.25">
      <c r="A93" s="5"/>
      <c r="B93" s="6">
        <f t="shared" si="17"/>
        <v>10000000</v>
      </c>
      <c r="C93" s="9">
        <f t="shared" si="10"/>
        <v>29.979245800000001</v>
      </c>
      <c r="D93" s="9">
        <f t="shared" si="11"/>
        <v>2997.9245799999999</v>
      </c>
      <c r="E93" s="9">
        <f>CONVERT(C93,"m","mi")</f>
        <v>1.8628239705122087E-2</v>
      </c>
      <c r="F93" s="9">
        <f t="shared" si="12"/>
        <v>98.357105643044619</v>
      </c>
      <c r="G93" s="9">
        <f t="shared" si="13"/>
        <v>1180.2852677165354</v>
      </c>
      <c r="H93" s="9">
        <f t="shared" si="14"/>
        <v>46.8</v>
      </c>
      <c r="I93" s="9">
        <f t="shared" si="15"/>
        <v>561.6</v>
      </c>
      <c r="J93" s="9">
        <f t="shared" si="16"/>
        <v>23.4</v>
      </c>
      <c r="K93" s="9">
        <f t="shared" si="15"/>
        <v>280.8</v>
      </c>
    </row>
    <row r="94" spans="1:11" x14ac:dyDescent="0.25">
      <c r="A94" s="5"/>
      <c r="B94" s="6">
        <f t="shared" si="17"/>
        <v>11000000</v>
      </c>
      <c r="C94" s="9">
        <f t="shared" si="10"/>
        <v>27.253859818181819</v>
      </c>
      <c r="D94" s="9">
        <f t="shared" si="11"/>
        <v>2725.3859818181818</v>
      </c>
      <c r="E94" s="9">
        <f>CONVERT(C94,"m","mi")</f>
        <v>1.6934763368292808E-2</v>
      </c>
      <c r="F94" s="9">
        <f t="shared" si="12"/>
        <v>89.415550584586029</v>
      </c>
      <c r="G94" s="9">
        <f t="shared" si="13"/>
        <v>1072.9866070150324</v>
      </c>
      <c r="H94" s="9">
        <f t="shared" si="14"/>
        <v>42.545454545454547</v>
      </c>
      <c r="I94" s="9">
        <f t="shared" si="15"/>
        <v>510.54545454545456</v>
      </c>
      <c r="J94" s="9">
        <f t="shared" si="16"/>
        <v>21.272727272727273</v>
      </c>
      <c r="K94" s="9">
        <f t="shared" si="15"/>
        <v>255.27272727272728</v>
      </c>
    </row>
    <row r="95" spans="1:11" x14ac:dyDescent="0.25">
      <c r="A95" s="5"/>
      <c r="B95" s="6">
        <f t="shared" si="17"/>
        <v>12000000</v>
      </c>
      <c r="C95" s="9">
        <f t="shared" si="10"/>
        <v>24.982704833333333</v>
      </c>
      <c r="D95" s="9">
        <f t="shared" si="11"/>
        <v>2498.2704833333332</v>
      </c>
      <c r="E95" s="9">
        <f>CONVERT(C95,"m","mi")</f>
        <v>1.5523533087601739E-2</v>
      </c>
      <c r="F95" s="9">
        <f t="shared" si="12"/>
        <v>81.96425470253719</v>
      </c>
      <c r="G95" s="9">
        <f t="shared" si="13"/>
        <v>983.57105643044622</v>
      </c>
      <c r="H95" s="9">
        <f t="shared" si="14"/>
        <v>39</v>
      </c>
      <c r="I95" s="9">
        <f t="shared" si="15"/>
        <v>468</v>
      </c>
      <c r="J95" s="9">
        <f t="shared" si="16"/>
        <v>19.5</v>
      </c>
      <c r="K95" s="9">
        <f t="shared" si="15"/>
        <v>234</v>
      </c>
    </row>
    <row r="96" spans="1:11" x14ac:dyDescent="0.25">
      <c r="A96" s="5"/>
      <c r="B96" s="6">
        <f t="shared" si="17"/>
        <v>13000000</v>
      </c>
      <c r="C96" s="9">
        <f t="shared" si="10"/>
        <v>23.060958307692307</v>
      </c>
      <c r="D96" s="9">
        <f t="shared" si="11"/>
        <v>2306.0958307692308</v>
      </c>
      <c r="E96" s="9">
        <f>CONVERT(C96,"m","mi")</f>
        <v>1.432941515778622E-2</v>
      </c>
      <c r="F96" s="9">
        <f t="shared" si="12"/>
        <v>75.659312033111249</v>
      </c>
      <c r="G96" s="9">
        <f t="shared" si="13"/>
        <v>907.91174439733504</v>
      </c>
      <c r="H96" s="9">
        <f t="shared" si="14"/>
        <v>36</v>
      </c>
      <c r="I96" s="9">
        <f t="shared" si="15"/>
        <v>432</v>
      </c>
      <c r="J96" s="9">
        <f t="shared" si="16"/>
        <v>18</v>
      </c>
      <c r="K96" s="9">
        <f t="shared" si="15"/>
        <v>216</v>
      </c>
    </row>
    <row r="97" spans="1:11" x14ac:dyDescent="0.25">
      <c r="A97" s="5"/>
      <c r="B97" s="6">
        <f t="shared" si="17"/>
        <v>14000000</v>
      </c>
      <c r="C97" s="9">
        <f t="shared" si="10"/>
        <v>21.413747000000001</v>
      </c>
      <c r="D97" s="9">
        <f t="shared" si="11"/>
        <v>2141.3747000000003</v>
      </c>
      <c r="E97" s="9">
        <f>CONVERT(C97,"m","mi")</f>
        <v>1.3305885503658634E-2</v>
      </c>
      <c r="F97" s="9">
        <f t="shared" si="12"/>
        <v>70.255075459317581</v>
      </c>
      <c r="G97" s="9">
        <f t="shared" si="13"/>
        <v>843.06090551181103</v>
      </c>
      <c r="H97" s="9">
        <f t="shared" si="14"/>
        <v>33.428571428571431</v>
      </c>
      <c r="I97" s="9">
        <f t="shared" si="15"/>
        <v>401.14285714285717</v>
      </c>
      <c r="J97" s="9">
        <f t="shared" si="16"/>
        <v>16.714285714285715</v>
      </c>
      <c r="K97" s="9">
        <f t="shared" si="15"/>
        <v>200.57142857142858</v>
      </c>
    </row>
    <row r="98" spans="1:11" x14ac:dyDescent="0.25">
      <c r="A98" s="5"/>
      <c r="B98" s="6">
        <f t="shared" si="17"/>
        <v>15000000</v>
      </c>
      <c r="C98" s="9">
        <f t="shared" si="10"/>
        <v>19.986163866666665</v>
      </c>
      <c r="D98" s="9">
        <f t="shared" si="11"/>
        <v>1998.6163866666666</v>
      </c>
      <c r="E98" s="9">
        <f>CONVERT(C98,"m","mi")</f>
        <v>1.2418826470081391E-2</v>
      </c>
      <c r="F98" s="9">
        <f t="shared" si="12"/>
        <v>65.571403762029746</v>
      </c>
      <c r="G98" s="9">
        <f t="shared" si="13"/>
        <v>786.85684514435695</v>
      </c>
      <c r="H98" s="9">
        <f t="shared" si="14"/>
        <v>31.2</v>
      </c>
      <c r="I98" s="9">
        <f t="shared" si="15"/>
        <v>374.4</v>
      </c>
      <c r="J98" s="9">
        <f t="shared" si="16"/>
        <v>15.6</v>
      </c>
      <c r="K98" s="9">
        <f t="shared" si="15"/>
        <v>187.2</v>
      </c>
    </row>
    <row r="99" spans="1:11" x14ac:dyDescent="0.25">
      <c r="A99" s="5"/>
      <c r="B99" s="6">
        <f t="shared" si="17"/>
        <v>16000000</v>
      </c>
      <c r="C99" s="9">
        <f t="shared" si="10"/>
        <v>18.737028625000001</v>
      </c>
      <c r="D99" s="9">
        <f t="shared" si="11"/>
        <v>1873.7028625</v>
      </c>
      <c r="E99" s="9">
        <f>CONVERT(C99,"m","mi")</f>
        <v>1.1642649815701305E-2</v>
      </c>
      <c r="F99" s="9">
        <f t="shared" si="12"/>
        <v>61.473191026902889</v>
      </c>
      <c r="G99" s="9">
        <f t="shared" si="13"/>
        <v>737.67829232283464</v>
      </c>
      <c r="H99" s="9">
        <f t="shared" si="14"/>
        <v>29.25</v>
      </c>
      <c r="I99" s="9">
        <f t="shared" si="15"/>
        <v>351</v>
      </c>
      <c r="J99" s="9">
        <f t="shared" si="16"/>
        <v>14.625</v>
      </c>
      <c r="K99" s="9">
        <f t="shared" si="15"/>
        <v>175.5</v>
      </c>
    </row>
    <row r="100" spans="1:11" x14ac:dyDescent="0.25">
      <c r="A100" s="5"/>
      <c r="B100" s="6">
        <f t="shared" si="17"/>
        <v>17000000</v>
      </c>
      <c r="C100" s="9">
        <f t="shared" si="10"/>
        <v>17.634850470588237</v>
      </c>
      <c r="D100" s="9">
        <f t="shared" si="11"/>
        <v>1763.4850470588237</v>
      </c>
      <c r="E100" s="9">
        <f>CONVERT(C100,"m","mi")</f>
        <v>1.0957788061836522E-2</v>
      </c>
      <c r="F100" s="9">
        <f t="shared" si="12"/>
        <v>57.857120966496836</v>
      </c>
      <c r="G100" s="9">
        <f t="shared" si="13"/>
        <v>694.28545159796204</v>
      </c>
      <c r="H100" s="9">
        <f t="shared" si="14"/>
        <v>27.529411764705884</v>
      </c>
      <c r="I100" s="9">
        <f t="shared" si="15"/>
        <v>330.35294117647061</v>
      </c>
      <c r="J100" s="9">
        <f t="shared" si="16"/>
        <v>13.764705882352942</v>
      </c>
      <c r="K100" s="9">
        <f t="shared" si="15"/>
        <v>165.1764705882353</v>
      </c>
    </row>
    <row r="101" spans="1:11" x14ac:dyDescent="0.25">
      <c r="A101" s="5"/>
      <c r="B101" s="6">
        <f t="shared" si="17"/>
        <v>18000000</v>
      </c>
      <c r="C101" s="9">
        <f t="shared" si="10"/>
        <v>16.655136555555554</v>
      </c>
      <c r="D101" s="9">
        <f t="shared" si="11"/>
        <v>1665.5136555555555</v>
      </c>
      <c r="E101" s="9">
        <f>CONVERT(C101,"m","mi")</f>
        <v>1.0349022058401158E-2</v>
      </c>
      <c r="F101" s="9">
        <f t="shared" si="12"/>
        <v>54.642836468358119</v>
      </c>
      <c r="G101" s="9">
        <f t="shared" si="13"/>
        <v>655.7140376202974</v>
      </c>
      <c r="H101" s="9">
        <f t="shared" si="14"/>
        <v>26</v>
      </c>
      <c r="I101" s="9">
        <f t="shared" si="15"/>
        <v>312</v>
      </c>
      <c r="J101" s="9">
        <f t="shared" si="16"/>
        <v>13</v>
      </c>
      <c r="K101" s="9">
        <f t="shared" si="15"/>
        <v>156</v>
      </c>
    </row>
    <row r="102" spans="1:11" x14ac:dyDescent="0.25">
      <c r="A102" s="5"/>
      <c r="B102" s="6">
        <f t="shared" si="17"/>
        <v>19000000</v>
      </c>
      <c r="C102" s="9">
        <f t="shared" si="10"/>
        <v>15.778550421052632</v>
      </c>
      <c r="D102" s="9">
        <f t="shared" si="11"/>
        <v>1577.8550421052632</v>
      </c>
      <c r="E102" s="9">
        <f>CONVERT(C102,"m","mi")</f>
        <v>9.8043366869063602E-3</v>
      </c>
      <c r="F102" s="9">
        <f t="shared" si="12"/>
        <v>51.766897706865585</v>
      </c>
      <c r="G102" s="9">
        <f t="shared" si="13"/>
        <v>621.20277248238699</v>
      </c>
      <c r="H102" s="9">
        <f t="shared" si="14"/>
        <v>24.631578947368421</v>
      </c>
      <c r="I102" s="9">
        <f t="shared" si="15"/>
        <v>295.57894736842104</v>
      </c>
      <c r="J102" s="9">
        <f t="shared" si="16"/>
        <v>12.315789473684211</v>
      </c>
      <c r="K102" s="9">
        <f t="shared" si="15"/>
        <v>147.78947368421052</v>
      </c>
    </row>
    <row r="103" spans="1:11" x14ac:dyDescent="0.25">
      <c r="A103" s="5"/>
      <c r="B103" s="6">
        <f t="shared" si="17"/>
        <v>20000000</v>
      </c>
      <c r="C103" s="9">
        <f t="shared" si="10"/>
        <v>14.989622900000001</v>
      </c>
      <c r="D103" s="9">
        <f t="shared" si="11"/>
        <v>1498.9622899999999</v>
      </c>
      <c r="E103" s="9">
        <f>CONVERT(C103,"m","mi")</f>
        <v>9.3141198525610435E-3</v>
      </c>
      <c r="F103" s="9">
        <f t="shared" si="12"/>
        <v>49.17855282152231</v>
      </c>
      <c r="G103" s="9">
        <f t="shared" si="13"/>
        <v>590.14263385826769</v>
      </c>
      <c r="H103" s="9">
        <f t="shared" si="14"/>
        <v>23.4</v>
      </c>
      <c r="I103" s="9">
        <f t="shared" si="15"/>
        <v>280.8</v>
      </c>
      <c r="J103" s="9">
        <f t="shared" si="16"/>
        <v>11.7</v>
      </c>
      <c r="K103" s="9">
        <f t="shared" si="15"/>
        <v>140.4</v>
      </c>
    </row>
    <row r="104" spans="1:11" x14ac:dyDescent="0.25">
      <c r="A104" s="5"/>
      <c r="B104" s="6">
        <f t="shared" si="17"/>
        <v>21000000</v>
      </c>
      <c r="C104" s="9">
        <f t="shared" si="10"/>
        <v>14.275831333333333</v>
      </c>
      <c r="D104" s="9">
        <f t="shared" si="11"/>
        <v>1427.5831333333333</v>
      </c>
      <c r="E104" s="9">
        <f>CONVERT(C104,"m","mi")</f>
        <v>8.8705903357724214E-3</v>
      </c>
      <c r="F104" s="9">
        <f t="shared" si="12"/>
        <v>46.836716972878385</v>
      </c>
      <c r="G104" s="9">
        <f t="shared" si="13"/>
        <v>562.04060367454065</v>
      </c>
      <c r="H104" s="9">
        <f t="shared" si="14"/>
        <v>22.285714285714285</v>
      </c>
      <c r="I104" s="9">
        <f t="shared" si="15"/>
        <v>267.42857142857139</v>
      </c>
      <c r="J104" s="9">
        <f t="shared" si="16"/>
        <v>11.142857142857142</v>
      </c>
      <c r="K104" s="9">
        <f t="shared" si="15"/>
        <v>133.71428571428569</v>
      </c>
    </row>
    <row r="105" spans="1:11" x14ac:dyDescent="0.25">
      <c r="A105" s="5"/>
      <c r="B105" s="6">
        <f t="shared" si="17"/>
        <v>22000000</v>
      </c>
      <c r="C105" s="9">
        <f t="shared" si="10"/>
        <v>13.62692990909091</v>
      </c>
      <c r="D105" s="9">
        <f t="shared" si="11"/>
        <v>1362.6929909090909</v>
      </c>
      <c r="E105" s="9">
        <f>CONVERT(C105,"m","mi")</f>
        <v>8.467381684146404E-3</v>
      </c>
      <c r="F105" s="9">
        <f t="shared" si="12"/>
        <v>44.707775292293015</v>
      </c>
      <c r="G105" s="9">
        <f t="shared" si="13"/>
        <v>536.4933035075162</v>
      </c>
      <c r="H105" s="9">
        <f t="shared" si="14"/>
        <v>21.272727272727273</v>
      </c>
      <c r="I105" s="9">
        <f t="shared" si="15"/>
        <v>255.27272727272728</v>
      </c>
      <c r="J105" s="9">
        <f t="shared" si="16"/>
        <v>10.636363636363637</v>
      </c>
      <c r="K105" s="9">
        <f t="shared" si="15"/>
        <v>127.63636363636364</v>
      </c>
    </row>
    <row r="106" spans="1:11" x14ac:dyDescent="0.25">
      <c r="A106" s="5"/>
      <c r="B106" s="6">
        <f t="shared" si="17"/>
        <v>23000000</v>
      </c>
      <c r="C106" s="9">
        <f t="shared" si="10"/>
        <v>13.034454695652174</v>
      </c>
      <c r="D106" s="9">
        <f t="shared" si="11"/>
        <v>1303.4454695652175</v>
      </c>
      <c r="E106" s="9">
        <f>CONVERT(C106,"m","mi")</f>
        <v>8.099234654400907E-3</v>
      </c>
      <c r="F106" s="9">
        <f t="shared" si="12"/>
        <v>42.76395897523679</v>
      </c>
      <c r="G106" s="9">
        <f t="shared" si="13"/>
        <v>513.16750770284148</v>
      </c>
      <c r="H106" s="9">
        <f t="shared" si="14"/>
        <v>20.347826086956523</v>
      </c>
      <c r="I106" s="9">
        <f t="shared" si="15"/>
        <v>244.17391304347828</v>
      </c>
      <c r="J106" s="9">
        <f t="shared" si="16"/>
        <v>10.173913043478262</v>
      </c>
      <c r="K106" s="9">
        <f t="shared" si="15"/>
        <v>122.08695652173914</v>
      </c>
    </row>
    <row r="107" spans="1:11" x14ac:dyDescent="0.25">
      <c r="A107" s="5"/>
      <c r="B107" s="6">
        <f t="shared" si="17"/>
        <v>24000000</v>
      </c>
      <c r="C107" s="9">
        <f t="shared" si="10"/>
        <v>12.491352416666667</v>
      </c>
      <c r="D107" s="9">
        <f t="shared" si="11"/>
        <v>1249.1352416666666</v>
      </c>
      <c r="E107" s="9">
        <f>CONVERT(C107,"m","mi")</f>
        <v>7.7617665438008696E-3</v>
      </c>
      <c r="F107" s="9">
        <f t="shared" si="12"/>
        <v>40.982127351268595</v>
      </c>
      <c r="G107" s="9">
        <f t="shared" si="13"/>
        <v>491.78552821522311</v>
      </c>
      <c r="H107" s="9">
        <f t="shared" si="14"/>
        <v>19.5</v>
      </c>
      <c r="I107" s="9">
        <f t="shared" si="15"/>
        <v>234</v>
      </c>
      <c r="J107" s="9">
        <f t="shared" si="16"/>
        <v>9.75</v>
      </c>
      <c r="K107" s="9">
        <f t="shared" si="15"/>
        <v>117</v>
      </c>
    </row>
    <row r="108" spans="1:11" x14ac:dyDescent="0.25">
      <c r="A108" s="5"/>
      <c r="B108" s="6">
        <f t="shared" si="17"/>
        <v>25000000</v>
      </c>
      <c r="C108" s="9">
        <f t="shared" si="10"/>
        <v>11.991698319999999</v>
      </c>
      <c r="D108" s="9">
        <f t="shared" si="11"/>
        <v>1199.169832</v>
      </c>
      <c r="E108" s="9">
        <f>CONVERT(C108,"m","mi")</f>
        <v>7.4512958820488352E-3</v>
      </c>
      <c r="F108" s="9">
        <f t="shared" si="12"/>
        <v>39.342842257217846</v>
      </c>
      <c r="G108" s="9">
        <f t="shared" si="13"/>
        <v>472.11410708661418</v>
      </c>
      <c r="H108" s="9">
        <f t="shared" si="14"/>
        <v>18.72</v>
      </c>
      <c r="I108" s="9">
        <f t="shared" si="15"/>
        <v>224.64</v>
      </c>
      <c r="J108" s="9">
        <f t="shared" si="16"/>
        <v>9.36</v>
      </c>
      <c r="K108" s="9">
        <f t="shared" si="15"/>
        <v>112.32</v>
      </c>
    </row>
    <row r="109" spans="1:11" x14ac:dyDescent="0.25">
      <c r="A109" s="5"/>
      <c r="B109" s="6">
        <f t="shared" si="17"/>
        <v>26000000</v>
      </c>
      <c r="C109" s="9">
        <f t="shared" si="10"/>
        <v>11.530479153846153</v>
      </c>
      <c r="D109" s="9">
        <f t="shared" si="11"/>
        <v>1153.0479153846154</v>
      </c>
      <c r="E109" s="9">
        <f>CONVERT(C109,"m","mi")</f>
        <v>7.1647075788931099E-3</v>
      </c>
      <c r="F109" s="9">
        <f t="shared" si="12"/>
        <v>37.829656016555624</v>
      </c>
      <c r="G109" s="9">
        <f t="shared" si="13"/>
        <v>453.95587219866752</v>
      </c>
      <c r="H109" s="9">
        <f t="shared" si="14"/>
        <v>18</v>
      </c>
      <c r="I109" s="9">
        <f t="shared" si="15"/>
        <v>216</v>
      </c>
      <c r="J109" s="9">
        <f t="shared" si="16"/>
        <v>9</v>
      </c>
      <c r="K109" s="9">
        <f t="shared" si="15"/>
        <v>108</v>
      </c>
    </row>
    <row r="110" spans="1:11" x14ac:dyDescent="0.25">
      <c r="A110" s="5"/>
      <c r="B110" s="6">
        <f t="shared" si="17"/>
        <v>27000000</v>
      </c>
      <c r="C110" s="9">
        <f t="shared" si="10"/>
        <v>11.103424370370371</v>
      </c>
      <c r="D110" s="9">
        <f t="shared" si="11"/>
        <v>1110.3424370370371</v>
      </c>
      <c r="E110" s="9">
        <f>CONVERT(C110,"m","mi")</f>
        <v>6.8993480389341064E-3</v>
      </c>
      <c r="F110" s="9">
        <f t="shared" si="12"/>
        <v>36.428557645572084</v>
      </c>
      <c r="G110" s="9">
        <f t="shared" si="13"/>
        <v>437.14269174686501</v>
      </c>
      <c r="H110" s="9">
        <f t="shared" si="14"/>
        <v>17.333333333333332</v>
      </c>
      <c r="I110" s="9">
        <f t="shared" si="15"/>
        <v>208</v>
      </c>
      <c r="J110" s="9">
        <f t="shared" si="16"/>
        <v>8.6666666666666661</v>
      </c>
      <c r="K110" s="9">
        <f t="shared" si="15"/>
        <v>104</v>
      </c>
    </row>
    <row r="111" spans="1:11" x14ac:dyDescent="0.25">
      <c r="A111" s="5"/>
      <c r="B111" s="6">
        <f t="shared" si="17"/>
        <v>28000000</v>
      </c>
      <c r="C111" s="9">
        <f t="shared" si="10"/>
        <v>10.7068735</v>
      </c>
      <c r="D111" s="9">
        <f t="shared" si="11"/>
        <v>1070.6873500000002</v>
      </c>
      <c r="E111" s="9">
        <f>CONVERT(C111,"m","mi")</f>
        <v>6.6529427518293169E-3</v>
      </c>
      <c r="F111" s="9">
        <f t="shared" si="12"/>
        <v>35.127537729658791</v>
      </c>
      <c r="G111" s="9">
        <f t="shared" si="13"/>
        <v>421.53045275590551</v>
      </c>
      <c r="H111" s="9">
        <f t="shared" si="14"/>
        <v>16.714285714285715</v>
      </c>
      <c r="I111" s="9">
        <f t="shared" si="15"/>
        <v>200.57142857142858</v>
      </c>
      <c r="J111" s="9">
        <f t="shared" si="16"/>
        <v>8.3571428571428577</v>
      </c>
      <c r="K111" s="9">
        <f t="shared" si="15"/>
        <v>100.28571428571429</v>
      </c>
    </row>
    <row r="112" spans="1:11" x14ac:dyDescent="0.25">
      <c r="A112" s="5"/>
      <c r="B112" s="6">
        <f t="shared" si="17"/>
        <v>29000000</v>
      </c>
      <c r="C112" s="9">
        <f t="shared" si="10"/>
        <v>10.337670965517241</v>
      </c>
      <c r="D112" s="9">
        <f t="shared" si="11"/>
        <v>1033.7670965517241</v>
      </c>
      <c r="E112" s="9">
        <f>CONVERT(C112,"m","mi")</f>
        <v>6.4235309328007197E-3</v>
      </c>
      <c r="F112" s="9">
        <f t="shared" si="12"/>
        <v>33.9162433251878</v>
      </c>
      <c r="G112" s="9">
        <f t="shared" si="13"/>
        <v>406.99491990225357</v>
      </c>
      <c r="H112" s="9">
        <f t="shared" si="14"/>
        <v>16.137931034482758</v>
      </c>
      <c r="I112" s="9">
        <f t="shared" si="15"/>
        <v>193.65517241379311</v>
      </c>
      <c r="J112" s="9">
        <f t="shared" si="16"/>
        <v>8.068965517241379</v>
      </c>
      <c r="K112" s="9">
        <f t="shared" si="15"/>
        <v>96.827586206896555</v>
      </c>
    </row>
    <row r="113" spans="1:11" x14ac:dyDescent="0.25">
      <c r="A113" s="5"/>
      <c r="B113" s="6">
        <f t="shared" si="17"/>
        <v>30000000</v>
      </c>
      <c r="C113" s="9">
        <f t="shared" si="10"/>
        <v>9.9930819333333325</v>
      </c>
      <c r="D113" s="9">
        <f t="shared" si="11"/>
        <v>999.30819333333329</v>
      </c>
      <c r="E113" s="9">
        <f>CONVERT(C113,"m","mi")</f>
        <v>6.2094132350406957E-3</v>
      </c>
      <c r="F113" s="9">
        <f t="shared" si="12"/>
        <v>32.785701881014873</v>
      </c>
      <c r="G113" s="9">
        <f t="shared" si="13"/>
        <v>393.42842257217848</v>
      </c>
      <c r="H113" s="9">
        <f t="shared" si="14"/>
        <v>15.6</v>
      </c>
      <c r="I113" s="9">
        <f t="shared" si="15"/>
        <v>187.2</v>
      </c>
      <c r="J113" s="9">
        <f t="shared" si="16"/>
        <v>7.8</v>
      </c>
      <c r="K113" s="9">
        <f t="shared" si="15"/>
        <v>93.6</v>
      </c>
    </row>
    <row r="114" spans="1:11" x14ac:dyDescent="0.25">
      <c r="A114" s="5" t="s">
        <v>19</v>
      </c>
      <c r="B114" s="6">
        <f>B113+10000000</f>
        <v>40000000</v>
      </c>
      <c r="C114" s="9">
        <f t="shared" si="10"/>
        <v>7.4948114500000003</v>
      </c>
      <c r="D114" s="9">
        <f t="shared" si="11"/>
        <v>749.48114499999997</v>
      </c>
      <c r="E114" s="9">
        <f>CONVERT(C114,"m","mi")</f>
        <v>4.6570599262805218E-3</v>
      </c>
      <c r="F114" s="9">
        <f t="shared" si="12"/>
        <v>24.589276410761155</v>
      </c>
      <c r="G114" s="9">
        <f t="shared" si="13"/>
        <v>295.07131692913384</v>
      </c>
      <c r="H114" s="9">
        <f t="shared" si="14"/>
        <v>11.7</v>
      </c>
      <c r="I114" s="9">
        <f t="shared" si="15"/>
        <v>140.4</v>
      </c>
      <c r="J114" s="9">
        <f t="shared" si="16"/>
        <v>5.85</v>
      </c>
      <c r="K114" s="9">
        <f t="shared" si="15"/>
        <v>70.2</v>
      </c>
    </row>
    <row r="115" spans="1:11" x14ac:dyDescent="0.25">
      <c r="A115" s="5"/>
      <c r="B115" s="6">
        <f t="shared" ref="B115:B140" si="18">B114+10000000</f>
        <v>50000000</v>
      </c>
      <c r="C115" s="9">
        <f t="shared" si="10"/>
        <v>5.9958491599999997</v>
      </c>
      <c r="D115" s="9">
        <f t="shared" si="11"/>
        <v>599.58491600000002</v>
      </c>
      <c r="E115" s="9">
        <f>CONVERT(C115,"m","mi")</f>
        <v>3.7256479410244176E-3</v>
      </c>
      <c r="F115" s="9">
        <f t="shared" si="12"/>
        <v>19.671421128608923</v>
      </c>
      <c r="G115" s="9">
        <f t="shared" si="13"/>
        <v>236.05705354330709</v>
      </c>
      <c r="H115" s="9">
        <f t="shared" si="14"/>
        <v>9.36</v>
      </c>
      <c r="I115" s="9">
        <f t="shared" si="15"/>
        <v>112.32</v>
      </c>
      <c r="J115" s="9">
        <f t="shared" si="16"/>
        <v>4.68</v>
      </c>
      <c r="K115" s="9">
        <f t="shared" si="15"/>
        <v>56.16</v>
      </c>
    </row>
    <row r="116" spans="1:11" x14ac:dyDescent="0.25">
      <c r="A116" s="5"/>
      <c r="B116" s="6">
        <f t="shared" si="18"/>
        <v>60000000</v>
      </c>
      <c r="C116" s="9">
        <f t="shared" si="10"/>
        <v>4.9965409666666663</v>
      </c>
      <c r="D116" s="9">
        <f t="shared" si="11"/>
        <v>499.65409666666665</v>
      </c>
      <c r="E116" s="9">
        <f>CONVERT(C116,"m","mi")</f>
        <v>3.1047066175203478E-3</v>
      </c>
      <c r="F116" s="9">
        <f t="shared" si="12"/>
        <v>16.392850940507437</v>
      </c>
      <c r="G116" s="9">
        <f t="shared" si="13"/>
        <v>196.71421128608924</v>
      </c>
      <c r="H116" s="9">
        <f t="shared" si="14"/>
        <v>7.8</v>
      </c>
      <c r="I116" s="9">
        <f t="shared" si="15"/>
        <v>93.6</v>
      </c>
      <c r="J116" s="9">
        <f t="shared" si="16"/>
        <v>3.9</v>
      </c>
      <c r="K116" s="9">
        <f t="shared" si="15"/>
        <v>46.8</v>
      </c>
    </row>
    <row r="117" spans="1:11" x14ac:dyDescent="0.25">
      <c r="A117" s="5"/>
      <c r="B117" s="6">
        <f t="shared" si="18"/>
        <v>70000000</v>
      </c>
      <c r="C117" s="9">
        <f t="shared" si="10"/>
        <v>4.2827494000000002</v>
      </c>
      <c r="D117" s="9">
        <f t="shared" si="11"/>
        <v>428.27494000000002</v>
      </c>
      <c r="E117" s="9">
        <f>CONVERT(C117,"m","mi")</f>
        <v>2.6611771007317266E-3</v>
      </c>
      <c r="F117" s="9">
        <f t="shared" si="12"/>
        <v>14.051015091863517</v>
      </c>
      <c r="G117" s="9">
        <f t="shared" si="13"/>
        <v>168.6121811023622</v>
      </c>
      <c r="H117" s="9">
        <f t="shared" si="14"/>
        <v>6.6857142857142859</v>
      </c>
      <c r="I117" s="9">
        <f t="shared" si="15"/>
        <v>80.228571428571428</v>
      </c>
      <c r="J117" s="9">
        <f t="shared" si="16"/>
        <v>3.342857142857143</v>
      </c>
      <c r="K117" s="9">
        <f t="shared" si="15"/>
        <v>40.114285714285714</v>
      </c>
    </row>
    <row r="118" spans="1:11" x14ac:dyDescent="0.25">
      <c r="A118" s="5"/>
      <c r="B118" s="6">
        <f t="shared" si="18"/>
        <v>80000000</v>
      </c>
      <c r="C118" s="9">
        <f t="shared" si="10"/>
        <v>3.7474057250000001</v>
      </c>
      <c r="D118" s="9">
        <f t="shared" si="11"/>
        <v>374.74057249999998</v>
      </c>
      <c r="E118" s="9">
        <f>CONVERT(C118,"m","mi")</f>
        <v>2.3285299631402609E-3</v>
      </c>
      <c r="F118" s="9">
        <f t="shared" si="12"/>
        <v>12.294638205380577</v>
      </c>
      <c r="G118" s="9">
        <f t="shared" si="13"/>
        <v>147.53565846456692</v>
      </c>
      <c r="H118" s="9">
        <f t="shared" si="14"/>
        <v>5.85</v>
      </c>
      <c r="I118" s="9">
        <f t="shared" si="15"/>
        <v>70.2</v>
      </c>
      <c r="J118" s="9">
        <f t="shared" si="16"/>
        <v>2.9249999999999998</v>
      </c>
      <c r="K118" s="9">
        <f t="shared" si="15"/>
        <v>35.1</v>
      </c>
    </row>
    <row r="119" spans="1:11" x14ac:dyDescent="0.25">
      <c r="A119" s="5"/>
      <c r="B119" s="6">
        <f t="shared" si="18"/>
        <v>90000000</v>
      </c>
      <c r="C119" s="9">
        <f t="shared" si="10"/>
        <v>3.3310273111111113</v>
      </c>
      <c r="D119" s="9">
        <f t="shared" si="11"/>
        <v>333.10273111111115</v>
      </c>
      <c r="E119" s="9">
        <f>CONVERT(C119,"m","mi")</f>
        <v>2.0698044116802322E-3</v>
      </c>
      <c r="F119" s="9">
        <f t="shared" si="12"/>
        <v>10.928567293671625</v>
      </c>
      <c r="G119" s="9">
        <f t="shared" si="13"/>
        <v>131.14280752405949</v>
      </c>
      <c r="H119" s="9">
        <f t="shared" si="14"/>
        <v>5.2</v>
      </c>
      <c r="I119" s="9">
        <f t="shared" si="15"/>
        <v>62.4</v>
      </c>
      <c r="J119" s="9">
        <f t="shared" si="16"/>
        <v>2.6</v>
      </c>
      <c r="K119" s="9">
        <f t="shared" si="15"/>
        <v>31.2</v>
      </c>
    </row>
    <row r="120" spans="1:11" x14ac:dyDescent="0.25">
      <c r="A120" s="5"/>
      <c r="B120" s="6">
        <f t="shared" si="18"/>
        <v>100000000</v>
      </c>
      <c r="C120" s="9">
        <f t="shared" si="10"/>
        <v>2.9979245799999998</v>
      </c>
      <c r="D120" s="9">
        <f t="shared" si="11"/>
        <v>299.79245800000001</v>
      </c>
      <c r="E120" s="9">
        <f>CONVERT(C120,"m","mi")</f>
        <v>1.8628239705122088E-3</v>
      </c>
      <c r="F120" s="9">
        <f t="shared" si="12"/>
        <v>9.8357105643044616</v>
      </c>
      <c r="G120" s="9">
        <f t="shared" si="13"/>
        <v>118.02852677165355</v>
      </c>
      <c r="H120" s="9">
        <f t="shared" si="14"/>
        <v>4.68</v>
      </c>
      <c r="I120" s="9">
        <f t="shared" si="15"/>
        <v>56.16</v>
      </c>
      <c r="J120" s="9">
        <f t="shared" si="16"/>
        <v>2.34</v>
      </c>
      <c r="K120" s="9">
        <f t="shared" si="15"/>
        <v>28.08</v>
      </c>
    </row>
    <row r="121" spans="1:11" x14ac:dyDescent="0.25">
      <c r="A121" s="5"/>
      <c r="B121" s="6">
        <f t="shared" si="18"/>
        <v>110000000</v>
      </c>
      <c r="C121" s="9">
        <f t="shared" si="10"/>
        <v>2.725385981818182</v>
      </c>
      <c r="D121" s="9">
        <f t="shared" si="11"/>
        <v>272.5385981818182</v>
      </c>
      <c r="E121" s="9">
        <f>CONVERT(C121,"m","mi")</f>
        <v>1.6934763368292808E-3</v>
      </c>
      <c r="F121" s="9">
        <f t="shared" si="12"/>
        <v>8.9415550584586025</v>
      </c>
      <c r="G121" s="9">
        <f t="shared" si="13"/>
        <v>107.29866070150322</v>
      </c>
      <c r="H121" s="9">
        <f t="shared" si="14"/>
        <v>4.2545454545454549</v>
      </c>
      <c r="I121" s="9">
        <f t="shared" si="15"/>
        <v>51.054545454545455</v>
      </c>
      <c r="J121" s="9">
        <f t="shared" si="16"/>
        <v>2.1272727272727274</v>
      </c>
      <c r="K121" s="9">
        <f t="shared" si="15"/>
        <v>25.527272727272727</v>
      </c>
    </row>
    <row r="122" spans="1:11" x14ac:dyDescent="0.25">
      <c r="A122" s="5"/>
      <c r="B122" s="6">
        <f t="shared" si="18"/>
        <v>120000000</v>
      </c>
      <c r="C122" s="9">
        <f t="shared" si="10"/>
        <v>2.4982704833333331</v>
      </c>
      <c r="D122" s="9">
        <f t="shared" si="11"/>
        <v>249.82704833333332</v>
      </c>
      <c r="E122" s="9">
        <f>CONVERT(C122,"m","mi")</f>
        <v>1.5523533087601739E-3</v>
      </c>
      <c r="F122" s="9">
        <f t="shared" si="12"/>
        <v>8.1964254702537183</v>
      </c>
      <c r="G122" s="9">
        <f t="shared" si="13"/>
        <v>98.357105643044619</v>
      </c>
      <c r="H122" s="9">
        <f t="shared" si="14"/>
        <v>3.9</v>
      </c>
      <c r="I122" s="9">
        <f t="shared" si="15"/>
        <v>46.8</v>
      </c>
      <c r="J122" s="9">
        <f t="shared" si="16"/>
        <v>1.95</v>
      </c>
      <c r="K122" s="9">
        <f t="shared" si="15"/>
        <v>23.4</v>
      </c>
    </row>
    <row r="123" spans="1:11" x14ac:dyDescent="0.25">
      <c r="A123" s="5"/>
      <c r="B123" s="6">
        <f t="shared" si="18"/>
        <v>130000000</v>
      </c>
      <c r="C123" s="9">
        <f t="shared" si="10"/>
        <v>2.3060958307692307</v>
      </c>
      <c r="D123" s="9">
        <f t="shared" si="11"/>
        <v>230.60958307692309</v>
      </c>
      <c r="E123" s="9">
        <f>CONVERT(C123,"m","mi")</f>
        <v>1.4329415157786219E-3</v>
      </c>
      <c r="F123" s="9">
        <f t="shared" si="12"/>
        <v>7.5659312033111243</v>
      </c>
      <c r="G123" s="9">
        <f t="shared" si="13"/>
        <v>90.791174439733496</v>
      </c>
      <c r="H123" s="9">
        <f t="shared" si="14"/>
        <v>3.6</v>
      </c>
      <c r="I123" s="9">
        <f t="shared" si="15"/>
        <v>43.2</v>
      </c>
      <c r="J123" s="9">
        <f t="shared" si="16"/>
        <v>1.8</v>
      </c>
      <c r="K123" s="9">
        <f t="shared" si="15"/>
        <v>21.6</v>
      </c>
    </row>
    <row r="124" spans="1:11" x14ac:dyDescent="0.25">
      <c r="A124" s="5"/>
      <c r="B124" s="6">
        <f t="shared" si="18"/>
        <v>140000000</v>
      </c>
      <c r="C124" s="9">
        <f t="shared" si="10"/>
        <v>2.1413747000000001</v>
      </c>
      <c r="D124" s="9">
        <f t="shared" si="11"/>
        <v>214.13747000000001</v>
      </c>
      <c r="E124" s="9">
        <f>CONVERT(C124,"m","mi")</f>
        <v>1.3305885503658633E-3</v>
      </c>
      <c r="F124" s="9">
        <f t="shared" si="12"/>
        <v>7.0255075459317586</v>
      </c>
      <c r="G124" s="9">
        <f t="shared" si="13"/>
        <v>84.3060905511811</v>
      </c>
      <c r="H124" s="9">
        <f t="shared" si="14"/>
        <v>3.342857142857143</v>
      </c>
      <c r="I124" s="9">
        <f t="shared" si="15"/>
        <v>40.114285714285714</v>
      </c>
      <c r="J124" s="9">
        <f t="shared" si="16"/>
        <v>1.6714285714285715</v>
      </c>
      <c r="K124" s="9">
        <f t="shared" si="15"/>
        <v>20.057142857142857</v>
      </c>
    </row>
    <row r="125" spans="1:11" x14ac:dyDescent="0.25">
      <c r="A125" s="5"/>
      <c r="B125" s="6">
        <f t="shared" si="18"/>
        <v>150000000</v>
      </c>
      <c r="C125" s="9">
        <f t="shared" si="10"/>
        <v>1.9986163866666666</v>
      </c>
      <c r="D125" s="9">
        <f t="shared" si="11"/>
        <v>199.86163866666666</v>
      </c>
      <c r="E125" s="9">
        <f>CONVERT(C125,"m","mi")</f>
        <v>1.2418826470081393E-3</v>
      </c>
      <c r="F125" s="9">
        <f t="shared" si="12"/>
        <v>6.557140376202975</v>
      </c>
      <c r="G125" s="9">
        <f t="shared" si="13"/>
        <v>78.685684514435707</v>
      </c>
      <c r="H125" s="9">
        <f t="shared" si="14"/>
        <v>3.12</v>
      </c>
      <c r="I125" s="9">
        <f t="shared" si="15"/>
        <v>37.44</v>
      </c>
      <c r="J125" s="9">
        <f t="shared" si="16"/>
        <v>1.56</v>
      </c>
      <c r="K125" s="9">
        <f t="shared" si="15"/>
        <v>18.72</v>
      </c>
    </row>
    <row r="126" spans="1:11" x14ac:dyDescent="0.25">
      <c r="A126" s="5"/>
      <c r="B126" s="6">
        <f t="shared" si="18"/>
        <v>160000000</v>
      </c>
      <c r="C126" s="9">
        <f t="shared" si="10"/>
        <v>1.8737028625000001</v>
      </c>
      <c r="D126" s="9">
        <f t="shared" si="11"/>
        <v>187.37028624999999</v>
      </c>
      <c r="E126" s="9">
        <f>CONVERT(C126,"m","mi")</f>
        <v>1.1642649815701304E-3</v>
      </c>
      <c r="F126" s="9">
        <f t="shared" si="12"/>
        <v>6.1473191026902887</v>
      </c>
      <c r="G126" s="9">
        <f t="shared" si="13"/>
        <v>73.767829232283461</v>
      </c>
      <c r="H126" s="9">
        <f t="shared" si="14"/>
        <v>2.9249999999999998</v>
      </c>
      <c r="I126" s="9">
        <f t="shared" si="15"/>
        <v>35.1</v>
      </c>
      <c r="J126" s="9">
        <f t="shared" si="16"/>
        <v>1.4624999999999999</v>
      </c>
      <c r="K126" s="9">
        <f t="shared" si="15"/>
        <v>17.55</v>
      </c>
    </row>
    <row r="127" spans="1:11" x14ac:dyDescent="0.25">
      <c r="A127" s="5"/>
      <c r="B127" s="6">
        <f t="shared" si="18"/>
        <v>170000000</v>
      </c>
      <c r="C127" s="9">
        <f t="shared" si="10"/>
        <v>1.7634850470588235</v>
      </c>
      <c r="D127" s="9">
        <f t="shared" si="11"/>
        <v>176.34850470588233</v>
      </c>
      <c r="E127" s="9">
        <f>CONVERT(C127,"m","mi")</f>
        <v>1.0957788061836521E-3</v>
      </c>
      <c r="F127" s="9">
        <f t="shared" si="12"/>
        <v>5.7857120966496831</v>
      </c>
      <c r="G127" s="9">
        <f t="shared" si="13"/>
        <v>69.428545159796201</v>
      </c>
      <c r="H127" s="9">
        <f t="shared" si="14"/>
        <v>2.7529411764705882</v>
      </c>
      <c r="I127" s="9">
        <f t="shared" si="15"/>
        <v>33.035294117647055</v>
      </c>
      <c r="J127" s="9">
        <f t="shared" si="16"/>
        <v>1.3764705882352941</v>
      </c>
      <c r="K127" s="9">
        <f t="shared" si="15"/>
        <v>16.517647058823528</v>
      </c>
    </row>
    <row r="128" spans="1:11" x14ac:dyDescent="0.25">
      <c r="A128" s="5"/>
      <c r="B128" s="6">
        <f t="shared" si="18"/>
        <v>180000000</v>
      </c>
      <c r="C128" s="9">
        <f t="shared" si="10"/>
        <v>1.6655136555555556</v>
      </c>
      <c r="D128" s="9">
        <f t="shared" si="11"/>
        <v>166.55136555555558</v>
      </c>
      <c r="E128" s="9">
        <f>CONVERT(C128,"m","mi")</f>
        <v>1.0349022058401161E-3</v>
      </c>
      <c r="F128" s="9">
        <f t="shared" si="12"/>
        <v>5.4642836468358125</v>
      </c>
      <c r="G128" s="9">
        <f t="shared" si="13"/>
        <v>65.571403762029746</v>
      </c>
      <c r="H128" s="9">
        <f t="shared" si="14"/>
        <v>2.6</v>
      </c>
      <c r="I128" s="9">
        <f t="shared" si="15"/>
        <v>31.2</v>
      </c>
      <c r="J128" s="9">
        <f t="shared" si="16"/>
        <v>1.3</v>
      </c>
      <c r="K128" s="9">
        <f t="shared" si="15"/>
        <v>15.6</v>
      </c>
    </row>
    <row r="129" spans="1:11" x14ac:dyDescent="0.25">
      <c r="A129" s="5"/>
      <c r="B129" s="6">
        <f t="shared" si="18"/>
        <v>190000000</v>
      </c>
      <c r="C129" s="9">
        <f t="shared" si="10"/>
        <v>1.5778550421052631</v>
      </c>
      <c r="D129" s="9">
        <f t="shared" si="11"/>
        <v>157.78550421052631</v>
      </c>
      <c r="E129" s="9">
        <f>CONVERT(C129,"m","mi")</f>
        <v>9.8043366869063624E-4</v>
      </c>
      <c r="F129" s="9">
        <f t="shared" si="12"/>
        <v>5.1766897706865587</v>
      </c>
      <c r="G129" s="9">
        <f t="shared" si="13"/>
        <v>62.120277248238708</v>
      </c>
      <c r="H129" s="9">
        <f t="shared" si="14"/>
        <v>2.4631578947368422</v>
      </c>
      <c r="I129" s="9">
        <f t="shared" si="15"/>
        <v>29.557894736842108</v>
      </c>
      <c r="J129" s="9">
        <f t="shared" si="16"/>
        <v>1.2315789473684211</v>
      </c>
      <c r="K129" s="9">
        <f t="shared" si="15"/>
        <v>14.778947368421054</v>
      </c>
    </row>
    <row r="130" spans="1:11" x14ac:dyDescent="0.25">
      <c r="A130" s="5"/>
      <c r="B130" s="6">
        <f t="shared" si="18"/>
        <v>200000000</v>
      </c>
      <c r="C130" s="9">
        <f t="shared" si="10"/>
        <v>1.4989622899999999</v>
      </c>
      <c r="D130" s="9">
        <f t="shared" si="11"/>
        <v>149.89622900000001</v>
      </c>
      <c r="E130" s="9">
        <f>CONVERT(C130,"m","mi")</f>
        <v>9.3141198525610439E-4</v>
      </c>
      <c r="F130" s="9">
        <f t="shared" si="12"/>
        <v>4.9178552821522308</v>
      </c>
      <c r="G130" s="9">
        <f t="shared" si="13"/>
        <v>59.014263385826773</v>
      </c>
      <c r="H130" s="9">
        <f t="shared" si="14"/>
        <v>2.34</v>
      </c>
      <c r="I130" s="9">
        <f t="shared" si="15"/>
        <v>28.08</v>
      </c>
      <c r="J130" s="9">
        <f t="shared" si="16"/>
        <v>1.17</v>
      </c>
      <c r="K130" s="9">
        <f t="shared" si="15"/>
        <v>14.04</v>
      </c>
    </row>
    <row r="131" spans="1:11" x14ac:dyDescent="0.25">
      <c r="A131" s="5"/>
      <c r="B131" s="6">
        <f t="shared" si="18"/>
        <v>210000000</v>
      </c>
      <c r="C131" s="9">
        <f t="shared" si="10"/>
        <v>1.4275831333333333</v>
      </c>
      <c r="D131" s="9">
        <f t="shared" si="11"/>
        <v>142.75831333333332</v>
      </c>
      <c r="E131" s="9">
        <f>CONVERT(C131,"m","mi")</f>
        <v>8.8705903357724227E-4</v>
      </c>
      <c r="F131" s="9">
        <f t="shared" si="12"/>
        <v>4.6836716972878394</v>
      </c>
      <c r="G131" s="9">
        <f t="shared" si="13"/>
        <v>56.204060367454069</v>
      </c>
      <c r="H131" s="9">
        <f t="shared" si="14"/>
        <v>2.2285714285714286</v>
      </c>
      <c r="I131" s="9">
        <f t="shared" si="15"/>
        <v>26.742857142857144</v>
      </c>
      <c r="J131" s="9">
        <f t="shared" si="16"/>
        <v>1.1142857142857143</v>
      </c>
      <c r="K131" s="9">
        <f t="shared" si="15"/>
        <v>13.371428571428572</v>
      </c>
    </row>
    <row r="132" spans="1:11" x14ac:dyDescent="0.25">
      <c r="A132" s="5"/>
      <c r="B132" s="6">
        <f t="shared" si="18"/>
        <v>220000000</v>
      </c>
      <c r="C132" s="9">
        <f t="shared" si="10"/>
        <v>1.362692990909091</v>
      </c>
      <c r="D132" s="9">
        <f t="shared" si="11"/>
        <v>136.2692990909091</v>
      </c>
      <c r="E132" s="9">
        <f>CONVERT(C132,"m","mi")</f>
        <v>8.467381684146404E-4</v>
      </c>
      <c r="F132" s="9">
        <f t="shared" si="12"/>
        <v>4.4707775292293013</v>
      </c>
      <c r="G132" s="9">
        <f t="shared" si="13"/>
        <v>53.649330350751612</v>
      </c>
      <c r="H132" s="9">
        <f t="shared" si="14"/>
        <v>2.1272727272727274</v>
      </c>
      <c r="I132" s="9">
        <f t="shared" si="15"/>
        <v>25.527272727272727</v>
      </c>
      <c r="J132" s="9">
        <f t="shared" si="16"/>
        <v>1.0636363636363637</v>
      </c>
      <c r="K132" s="9">
        <f t="shared" si="15"/>
        <v>12.763636363636364</v>
      </c>
    </row>
    <row r="133" spans="1:11" x14ac:dyDescent="0.25">
      <c r="A133" s="5"/>
      <c r="B133" s="6">
        <f t="shared" si="18"/>
        <v>230000000</v>
      </c>
      <c r="C133" s="9">
        <f t="shared" si="10"/>
        <v>1.3034454695652173</v>
      </c>
      <c r="D133" s="9">
        <f t="shared" si="11"/>
        <v>130.34454695652173</v>
      </c>
      <c r="E133" s="9">
        <f>CONVERT(C133,"m","mi")</f>
        <v>8.099234654400907E-4</v>
      </c>
      <c r="F133" s="9">
        <f t="shared" si="12"/>
        <v>4.2763958975236793</v>
      </c>
      <c r="G133" s="9">
        <f t="shared" si="13"/>
        <v>51.316750770284152</v>
      </c>
      <c r="H133" s="9">
        <f t="shared" si="14"/>
        <v>2.034782608695652</v>
      </c>
      <c r="I133" s="9">
        <f t="shared" si="15"/>
        <v>24.417391304347824</v>
      </c>
      <c r="J133" s="9">
        <f t="shared" si="16"/>
        <v>1.017391304347826</v>
      </c>
      <c r="K133" s="9">
        <f t="shared" si="15"/>
        <v>12.208695652173912</v>
      </c>
    </row>
    <row r="134" spans="1:11" x14ac:dyDescent="0.25">
      <c r="A134" s="5"/>
      <c r="B134" s="6">
        <f t="shared" si="18"/>
        <v>240000000</v>
      </c>
      <c r="C134" s="9">
        <f t="shared" ref="C134:C197" si="19">299792458/B134</f>
        <v>1.2491352416666666</v>
      </c>
      <c r="D134" s="9">
        <f t="shared" ref="D134:D197" si="20">C134*100</f>
        <v>124.91352416666666</v>
      </c>
      <c r="E134" s="9">
        <f>CONVERT(C134,"m","mi")</f>
        <v>7.7617665438008696E-4</v>
      </c>
      <c r="F134" s="9">
        <f t="shared" ref="F134:F197" si="21">CONVERT(C134,"m","ft")</f>
        <v>4.0982127351268591</v>
      </c>
      <c r="G134" s="9">
        <f t="shared" ref="G134:G197" si="22">CONVERT(F134,"ft","in")</f>
        <v>49.17855282152231</v>
      </c>
      <c r="H134" s="9">
        <f t="shared" ref="H134:H197" si="23">468/(B134/1000000)</f>
        <v>1.95</v>
      </c>
      <c r="I134" s="9">
        <f t="shared" ref="I134:K197" si="24">CONVERT(H134,"ft","in")</f>
        <v>23.4</v>
      </c>
      <c r="J134" s="9">
        <f t="shared" ref="J134:J197" si="25">234/(B134/1000000)</f>
        <v>0.97499999999999998</v>
      </c>
      <c r="K134" s="9">
        <f t="shared" si="24"/>
        <v>11.7</v>
      </c>
    </row>
    <row r="135" spans="1:11" x14ac:dyDescent="0.25">
      <c r="A135" s="5"/>
      <c r="B135" s="6">
        <f t="shared" si="18"/>
        <v>250000000</v>
      </c>
      <c r="C135" s="9">
        <f t="shared" si="19"/>
        <v>1.1991698319999999</v>
      </c>
      <c r="D135" s="9">
        <f t="shared" si="20"/>
        <v>119.91698319999999</v>
      </c>
      <c r="E135" s="9">
        <f>CONVERT(C135,"m","mi")</f>
        <v>7.4512958820488343E-4</v>
      </c>
      <c r="F135" s="9">
        <f t="shared" si="21"/>
        <v>3.9342842257217847</v>
      </c>
      <c r="G135" s="9">
        <f t="shared" si="22"/>
        <v>47.211410708661418</v>
      </c>
      <c r="H135" s="9">
        <f t="shared" si="23"/>
        <v>1.8720000000000001</v>
      </c>
      <c r="I135" s="9">
        <f t="shared" si="24"/>
        <v>22.463999999999999</v>
      </c>
      <c r="J135" s="9">
        <f t="shared" si="25"/>
        <v>0.93600000000000005</v>
      </c>
      <c r="K135" s="9">
        <f t="shared" si="24"/>
        <v>11.231999999999999</v>
      </c>
    </row>
    <row r="136" spans="1:11" x14ac:dyDescent="0.25">
      <c r="A136" s="5"/>
      <c r="B136" s="6">
        <f t="shared" si="18"/>
        <v>260000000</v>
      </c>
      <c r="C136" s="9">
        <f t="shared" si="19"/>
        <v>1.1530479153846154</v>
      </c>
      <c r="D136" s="9">
        <f t="shared" si="20"/>
        <v>115.30479153846154</v>
      </c>
      <c r="E136" s="9">
        <f>CONVERT(C136,"m","mi")</f>
        <v>7.1647075788931096E-4</v>
      </c>
      <c r="F136" s="9">
        <f t="shared" si="21"/>
        <v>3.7829656016555622</v>
      </c>
      <c r="G136" s="9">
        <f t="shared" si="22"/>
        <v>45.395587219866748</v>
      </c>
      <c r="H136" s="9">
        <f t="shared" si="23"/>
        <v>1.8</v>
      </c>
      <c r="I136" s="9">
        <f t="shared" si="24"/>
        <v>21.6</v>
      </c>
      <c r="J136" s="9">
        <f t="shared" si="25"/>
        <v>0.9</v>
      </c>
      <c r="K136" s="9">
        <f t="shared" si="24"/>
        <v>10.8</v>
      </c>
    </row>
    <row r="137" spans="1:11" x14ac:dyDescent="0.25">
      <c r="A137" s="5"/>
      <c r="B137" s="6">
        <f t="shared" si="18"/>
        <v>270000000</v>
      </c>
      <c r="C137" s="9">
        <f t="shared" si="19"/>
        <v>1.1103424370370369</v>
      </c>
      <c r="D137" s="9">
        <f t="shared" si="20"/>
        <v>111.03424370370369</v>
      </c>
      <c r="E137" s="9">
        <f>CONVERT(C137,"m","mi")</f>
        <v>6.8993480389341051E-4</v>
      </c>
      <c r="F137" s="9">
        <f t="shared" si="21"/>
        <v>3.6428557645572077</v>
      </c>
      <c r="G137" s="9">
        <f t="shared" si="22"/>
        <v>43.714269174686493</v>
      </c>
      <c r="H137" s="9">
        <f t="shared" si="23"/>
        <v>1.7333333333333334</v>
      </c>
      <c r="I137" s="9">
        <f t="shared" si="24"/>
        <v>20.8</v>
      </c>
      <c r="J137" s="9">
        <f t="shared" si="25"/>
        <v>0.8666666666666667</v>
      </c>
      <c r="K137" s="9">
        <f t="shared" si="24"/>
        <v>10.4</v>
      </c>
    </row>
    <row r="138" spans="1:11" x14ac:dyDescent="0.25">
      <c r="A138" s="5"/>
      <c r="B138" s="6">
        <f t="shared" si="18"/>
        <v>280000000</v>
      </c>
      <c r="C138" s="9">
        <f t="shared" si="19"/>
        <v>1.07068735</v>
      </c>
      <c r="D138" s="9">
        <f t="shared" si="20"/>
        <v>107.068735</v>
      </c>
      <c r="E138" s="9">
        <f>CONVERT(C138,"m","mi")</f>
        <v>6.6529427518293165E-4</v>
      </c>
      <c r="F138" s="9">
        <f t="shared" si="21"/>
        <v>3.5127537729658793</v>
      </c>
      <c r="G138" s="9">
        <f t="shared" si="22"/>
        <v>42.15304527559055</v>
      </c>
      <c r="H138" s="9">
        <f t="shared" si="23"/>
        <v>1.6714285714285715</v>
      </c>
      <c r="I138" s="9">
        <f t="shared" si="24"/>
        <v>20.057142857142857</v>
      </c>
      <c r="J138" s="9">
        <f t="shared" si="25"/>
        <v>0.83571428571428574</v>
      </c>
      <c r="K138" s="9">
        <f t="shared" si="24"/>
        <v>10.028571428571428</v>
      </c>
    </row>
    <row r="139" spans="1:11" x14ac:dyDescent="0.25">
      <c r="A139" s="5"/>
      <c r="B139" s="6">
        <f t="shared" si="18"/>
        <v>290000000</v>
      </c>
      <c r="C139" s="9">
        <f t="shared" si="19"/>
        <v>1.0337670965517241</v>
      </c>
      <c r="D139" s="9">
        <f t="shared" si="20"/>
        <v>103.37670965517241</v>
      </c>
      <c r="E139" s="9">
        <f>CONVERT(C139,"m","mi")</f>
        <v>6.4235309328007195E-4</v>
      </c>
      <c r="F139" s="9">
        <f t="shared" si="21"/>
        <v>3.3916243325187798</v>
      </c>
      <c r="G139" s="9">
        <f t="shared" si="22"/>
        <v>40.699491990225354</v>
      </c>
      <c r="H139" s="9">
        <f t="shared" si="23"/>
        <v>1.6137931034482758</v>
      </c>
      <c r="I139" s="9">
        <f t="shared" si="24"/>
        <v>19.365517241379308</v>
      </c>
      <c r="J139" s="9">
        <f t="shared" si="25"/>
        <v>0.80689655172413788</v>
      </c>
      <c r="K139" s="9">
        <f t="shared" si="24"/>
        <v>9.6827586206896541</v>
      </c>
    </row>
    <row r="140" spans="1:11" x14ac:dyDescent="0.25">
      <c r="A140" s="5"/>
      <c r="B140" s="6">
        <f t="shared" si="18"/>
        <v>300000000</v>
      </c>
      <c r="C140" s="9">
        <f t="shared" si="19"/>
        <v>0.99930819333333332</v>
      </c>
      <c r="D140" s="9">
        <f t="shared" si="20"/>
        <v>99.930819333333332</v>
      </c>
      <c r="E140" s="9">
        <f>CONVERT(C140,"m","mi")</f>
        <v>6.2094132350406963E-4</v>
      </c>
      <c r="F140" s="9">
        <f t="shared" si="21"/>
        <v>3.2785701881014875</v>
      </c>
      <c r="G140" s="9">
        <f t="shared" si="22"/>
        <v>39.342842257217853</v>
      </c>
      <c r="H140" s="9">
        <f t="shared" si="23"/>
        <v>1.56</v>
      </c>
      <c r="I140" s="9">
        <f t="shared" si="24"/>
        <v>18.72</v>
      </c>
      <c r="J140" s="9">
        <f t="shared" si="25"/>
        <v>0.78</v>
      </c>
      <c r="K140" s="9">
        <f t="shared" si="24"/>
        <v>9.36</v>
      </c>
    </row>
    <row r="141" spans="1:11" x14ac:dyDescent="0.25">
      <c r="A141" s="5" t="s">
        <v>22</v>
      </c>
      <c r="B141" s="6">
        <f>B140+100000000</f>
        <v>400000000</v>
      </c>
      <c r="C141" s="9">
        <f t="shared" si="19"/>
        <v>0.74948114499999996</v>
      </c>
      <c r="D141" s="9">
        <f t="shared" si="20"/>
        <v>74.948114500000003</v>
      </c>
      <c r="E141" s="9">
        <f>CONVERT(C141,"m","mi")</f>
        <v>4.657059926280522E-4</v>
      </c>
      <c r="F141" s="9">
        <f t="shared" si="21"/>
        <v>2.4589276410761154</v>
      </c>
      <c r="G141" s="9">
        <f t="shared" si="22"/>
        <v>29.507131692913386</v>
      </c>
      <c r="H141" s="9">
        <f t="shared" si="23"/>
        <v>1.17</v>
      </c>
      <c r="I141" s="9">
        <f t="shared" si="24"/>
        <v>14.04</v>
      </c>
      <c r="J141" s="9">
        <f t="shared" si="25"/>
        <v>0.58499999999999996</v>
      </c>
      <c r="K141" s="9">
        <f t="shared" si="24"/>
        <v>7.02</v>
      </c>
    </row>
    <row r="142" spans="1:11" x14ac:dyDescent="0.25">
      <c r="A142" s="5"/>
      <c r="B142" s="6">
        <f t="shared" ref="B142:B167" si="26">B141+100000000</f>
        <v>500000000</v>
      </c>
      <c r="C142" s="9">
        <f t="shared" si="19"/>
        <v>0.59958491599999997</v>
      </c>
      <c r="D142" s="9">
        <f t="shared" si="20"/>
        <v>59.958491599999995</v>
      </c>
      <c r="E142" s="9">
        <f>CONVERT(C142,"m","mi")</f>
        <v>3.7256479410244171E-4</v>
      </c>
      <c r="F142" s="9">
        <f t="shared" si="21"/>
        <v>1.9671421128608924</v>
      </c>
      <c r="G142" s="9">
        <f t="shared" si="22"/>
        <v>23.605705354330709</v>
      </c>
      <c r="H142" s="9">
        <f t="shared" si="23"/>
        <v>0.93600000000000005</v>
      </c>
      <c r="I142" s="9">
        <f t="shared" si="24"/>
        <v>11.231999999999999</v>
      </c>
      <c r="J142" s="9">
        <f t="shared" si="25"/>
        <v>0.46800000000000003</v>
      </c>
      <c r="K142" s="9">
        <f t="shared" si="24"/>
        <v>5.6159999999999997</v>
      </c>
    </row>
    <row r="143" spans="1:11" x14ac:dyDescent="0.25">
      <c r="A143" s="5"/>
      <c r="B143" s="6">
        <f t="shared" si="26"/>
        <v>600000000</v>
      </c>
      <c r="C143" s="9">
        <f t="shared" si="19"/>
        <v>0.49965409666666666</v>
      </c>
      <c r="D143" s="9">
        <f t="shared" si="20"/>
        <v>49.965409666666666</v>
      </c>
      <c r="E143" s="9">
        <f>CONVERT(C143,"m","mi")</f>
        <v>3.1047066175203482E-4</v>
      </c>
      <c r="F143" s="9">
        <f t="shared" si="21"/>
        <v>1.6392850940507437</v>
      </c>
      <c r="G143" s="9">
        <f t="shared" si="22"/>
        <v>19.671421128608927</v>
      </c>
      <c r="H143" s="9">
        <f t="shared" si="23"/>
        <v>0.78</v>
      </c>
      <c r="I143" s="9">
        <f t="shared" si="24"/>
        <v>9.36</v>
      </c>
      <c r="J143" s="9">
        <f t="shared" si="25"/>
        <v>0.39</v>
      </c>
      <c r="K143" s="9">
        <f t="shared" si="24"/>
        <v>4.68</v>
      </c>
    </row>
    <row r="144" spans="1:11" x14ac:dyDescent="0.25">
      <c r="A144" s="5"/>
      <c r="B144" s="6">
        <f t="shared" si="26"/>
        <v>700000000</v>
      </c>
      <c r="C144" s="9">
        <f t="shared" si="19"/>
        <v>0.42827493999999999</v>
      </c>
      <c r="D144" s="9">
        <f t="shared" si="20"/>
        <v>42.827494000000002</v>
      </c>
      <c r="E144" s="9">
        <f>CONVERT(C144,"m","mi")</f>
        <v>2.6611771007317269E-4</v>
      </c>
      <c r="F144" s="9">
        <f t="shared" si="21"/>
        <v>1.4051015091863517</v>
      </c>
      <c r="G144" s="9">
        <f t="shared" si="22"/>
        <v>16.861218110236219</v>
      </c>
      <c r="H144" s="9">
        <f t="shared" si="23"/>
        <v>0.66857142857142859</v>
      </c>
      <c r="I144" s="9">
        <f t="shared" si="24"/>
        <v>8.0228571428571431</v>
      </c>
      <c r="J144" s="9">
        <f t="shared" si="25"/>
        <v>0.3342857142857143</v>
      </c>
      <c r="K144" s="9">
        <f t="shared" si="24"/>
        <v>4.0114285714285716</v>
      </c>
    </row>
    <row r="145" spans="1:11" x14ac:dyDescent="0.25">
      <c r="A145" s="5"/>
      <c r="B145" s="6">
        <f t="shared" si="26"/>
        <v>800000000</v>
      </c>
      <c r="C145" s="9">
        <f t="shared" si="19"/>
        <v>0.37474057249999998</v>
      </c>
      <c r="D145" s="9">
        <f t="shared" si="20"/>
        <v>37.474057250000001</v>
      </c>
      <c r="E145" s="9">
        <f>CONVERT(C145,"m","mi")</f>
        <v>2.328529963140261E-4</v>
      </c>
      <c r="F145" s="9">
        <f t="shared" si="21"/>
        <v>1.2294638205380577</v>
      </c>
      <c r="G145" s="9">
        <f t="shared" si="22"/>
        <v>14.753565846456693</v>
      </c>
      <c r="H145" s="9">
        <f t="shared" si="23"/>
        <v>0.58499999999999996</v>
      </c>
      <c r="I145" s="9">
        <f t="shared" si="24"/>
        <v>7.02</v>
      </c>
      <c r="J145" s="9">
        <f t="shared" si="25"/>
        <v>0.29249999999999998</v>
      </c>
      <c r="K145" s="9">
        <f t="shared" si="24"/>
        <v>3.51</v>
      </c>
    </row>
    <row r="146" spans="1:11" x14ac:dyDescent="0.25">
      <c r="A146" s="5"/>
      <c r="B146" s="6">
        <f t="shared" si="26"/>
        <v>900000000</v>
      </c>
      <c r="C146" s="9">
        <f t="shared" si="19"/>
        <v>0.33310273111111111</v>
      </c>
      <c r="D146" s="9">
        <f t="shared" si="20"/>
        <v>33.310273111111108</v>
      </c>
      <c r="E146" s="9">
        <f>CONVERT(C146,"m","mi")</f>
        <v>2.069804411680232E-4</v>
      </c>
      <c r="F146" s="9">
        <f t="shared" si="21"/>
        <v>1.0928567293671625</v>
      </c>
      <c r="G146" s="9">
        <f t="shared" si="22"/>
        <v>13.11428075240595</v>
      </c>
      <c r="H146" s="9">
        <f t="shared" si="23"/>
        <v>0.52</v>
      </c>
      <c r="I146" s="9">
        <f t="shared" si="24"/>
        <v>6.24</v>
      </c>
      <c r="J146" s="9">
        <f t="shared" si="25"/>
        <v>0.26</v>
      </c>
      <c r="K146" s="9">
        <f t="shared" si="24"/>
        <v>3.12</v>
      </c>
    </row>
    <row r="147" spans="1:11" x14ac:dyDescent="0.25">
      <c r="A147" s="5"/>
      <c r="B147" s="6">
        <f t="shared" si="26"/>
        <v>1000000000</v>
      </c>
      <c r="C147" s="9">
        <f t="shared" si="19"/>
        <v>0.29979245799999998</v>
      </c>
      <c r="D147" s="9">
        <f t="shared" si="20"/>
        <v>29.979245799999998</v>
      </c>
      <c r="E147" s="9">
        <f>CONVERT(C147,"m","mi")</f>
        <v>1.8628239705122086E-4</v>
      </c>
      <c r="F147" s="9">
        <f t="shared" si="21"/>
        <v>0.98357105643044618</v>
      </c>
      <c r="G147" s="9">
        <f t="shared" si="22"/>
        <v>11.802852677165355</v>
      </c>
      <c r="H147" s="9">
        <f t="shared" si="23"/>
        <v>0.46800000000000003</v>
      </c>
      <c r="I147" s="9">
        <f t="shared" si="24"/>
        <v>5.6159999999999997</v>
      </c>
      <c r="J147" s="9">
        <f t="shared" si="25"/>
        <v>0.23400000000000001</v>
      </c>
      <c r="K147" s="9">
        <f t="shared" si="24"/>
        <v>2.8079999999999998</v>
      </c>
    </row>
    <row r="148" spans="1:11" x14ac:dyDescent="0.25">
      <c r="A148" s="5"/>
      <c r="B148" s="6">
        <f t="shared" si="26"/>
        <v>1100000000</v>
      </c>
      <c r="C148" s="9">
        <f t="shared" si="19"/>
        <v>0.27253859818181819</v>
      </c>
      <c r="D148" s="9">
        <f t="shared" si="20"/>
        <v>27.253859818181819</v>
      </c>
      <c r="E148" s="9">
        <f>CONVERT(C148,"m","mi")</f>
        <v>1.6934763368292807E-4</v>
      </c>
      <c r="F148" s="9">
        <f t="shared" si="21"/>
        <v>0.89415550584586023</v>
      </c>
      <c r="G148" s="9">
        <f t="shared" si="22"/>
        <v>10.729866070150322</v>
      </c>
      <c r="H148" s="9">
        <f t="shared" si="23"/>
        <v>0.42545454545454547</v>
      </c>
      <c r="I148" s="9">
        <f t="shared" si="24"/>
        <v>5.1054545454545455</v>
      </c>
      <c r="J148" s="9">
        <f t="shared" si="25"/>
        <v>0.21272727272727274</v>
      </c>
      <c r="K148" s="9">
        <f t="shared" si="24"/>
        <v>2.5527272727272727</v>
      </c>
    </row>
    <row r="149" spans="1:11" x14ac:dyDescent="0.25">
      <c r="A149" s="5"/>
      <c r="B149" s="6">
        <f t="shared" si="26"/>
        <v>1200000000</v>
      </c>
      <c r="C149" s="9">
        <f t="shared" si="19"/>
        <v>0.24982704833333333</v>
      </c>
      <c r="D149" s="9">
        <f t="shared" si="20"/>
        <v>24.982704833333333</v>
      </c>
      <c r="E149" s="9">
        <f>CONVERT(C149,"m","mi")</f>
        <v>1.5523533087601741E-4</v>
      </c>
      <c r="F149" s="9">
        <f t="shared" si="21"/>
        <v>0.81964254702537187</v>
      </c>
      <c r="G149" s="9">
        <f t="shared" si="22"/>
        <v>9.8357105643044633</v>
      </c>
      <c r="H149" s="9">
        <f t="shared" si="23"/>
        <v>0.39</v>
      </c>
      <c r="I149" s="9">
        <f t="shared" si="24"/>
        <v>4.68</v>
      </c>
      <c r="J149" s="9">
        <f t="shared" si="25"/>
        <v>0.19500000000000001</v>
      </c>
      <c r="K149" s="9">
        <f t="shared" si="24"/>
        <v>2.34</v>
      </c>
    </row>
    <row r="150" spans="1:11" x14ac:dyDescent="0.25">
      <c r="A150" s="5"/>
      <c r="B150" s="6">
        <f t="shared" si="26"/>
        <v>1300000000</v>
      </c>
      <c r="C150" s="9">
        <f t="shared" si="19"/>
        <v>0.23060958307692309</v>
      </c>
      <c r="D150" s="9">
        <f t="shared" si="20"/>
        <v>23.06095830769231</v>
      </c>
      <c r="E150" s="9">
        <f>CONVERT(C150,"m","mi")</f>
        <v>1.4329415157786221E-4</v>
      </c>
      <c r="F150" s="9">
        <f t="shared" si="21"/>
        <v>0.75659312033111248</v>
      </c>
      <c r="G150" s="9">
        <f t="shared" si="22"/>
        <v>9.0791174439733506</v>
      </c>
      <c r="H150" s="9">
        <f t="shared" si="23"/>
        <v>0.36</v>
      </c>
      <c r="I150" s="9">
        <f t="shared" si="24"/>
        <v>4.32</v>
      </c>
      <c r="J150" s="9">
        <f t="shared" si="25"/>
        <v>0.18</v>
      </c>
      <c r="K150" s="9">
        <f t="shared" si="24"/>
        <v>2.16</v>
      </c>
    </row>
    <row r="151" spans="1:11" x14ac:dyDescent="0.25">
      <c r="A151" s="5"/>
      <c r="B151" s="6">
        <f t="shared" si="26"/>
        <v>1400000000</v>
      </c>
      <c r="C151" s="9">
        <f t="shared" si="19"/>
        <v>0.21413747</v>
      </c>
      <c r="D151" s="9">
        <f t="shared" si="20"/>
        <v>21.413747000000001</v>
      </c>
      <c r="E151" s="9">
        <f>CONVERT(C151,"m","mi")</f>
        <v>1.3305885503658635E-4</v>
      </c>
      <c r="F151" s="9">
        <f t="shared" si="21"/>
        <v>0.70255075459317584</v>
      </c>
      <c r="G151" s="9">
        <f t="shared" si="22"/>
        <v>8.4306090551181097</v>
      </c>
      <c r="H151" s="9">
        <f t="shared" si="23"/>
        <v>0.3342857142857143</v>
      </c>
      <c r="I151" s="9">
        <f t="shared" si="24"/>
        <v>4.0114285714285716</v>
      </c>
      <c r="J151" s="9">
        <f t="shared" si="25"/>
        <v>0.16714285714285715</v>
      </c>
      <c r="K151" s="9">
        <f t="shared" si="24"/>
        <v>2.0057142857142858</v>
      </c>
    </row>
    <row r="152" spans="1:11" x14ac:dyDescent="0.25">
      <c r="A152" s="5"/>
      <c r="B152" s="6">
        <f t="shared" si="26"/>
        <v>1500000000</v>
      </c>
      <c r="C152" s="9">
        <f t="shared" si="19"/>
        <v>0.19986163866666667</v>
      </c>
      <c r="D152" s="9">
        <f t="shared" si="20"/>
        <v>19.986163866666669</v>
      </c>
      <c r="E152" s="9">
        <f>CONVERT(C152,"m","mi")</f>
        <v>1.2418826470081393E-4</v>
      </c>
      <c r="F152" s="9">
        <f t="shared" si="21"/>
        <v>0.65571403762029745</v>
      </c>
      <c r="G152" s="9">
        <f t="shared" si="22"/>
        <v>7.8685684514435703</v>
      </c>
      <c r="H152" s="9">
        <f t="shared" si="23"/>
        <v>0.312</v>
      </c>
      <c r="I152" s="9">
        <f t="shared" si="24"/>
        <v>3.7440000000000002</v>
      </c>
      <c r="J152" s="9">
        <f t="shared" si="25"/>
        <v>0.156</v>
      </c>
      <c r="K152" s="9">
        <f t="shared" si="24"/>
        <v>1.8720000000000001</v>
      </c>
    </row>
    <row r="153" spans="1:11" x14ac:dyDescent="0.25">
      <c r="A153" s="5"/>
      <c r="B153" s="6">
        <f t="shared" si="26"/>
        <v>1600000000</v>
      </c>
      <c r="C153" s="9">
        <f t="shared" si="19"/>
        <v>0.18737028624999999</v>
      </c>
      <c r="D153" s="9">
        <f t="shared" si="20"/>
        <v>18.737028625000001</v>
      </c>
      <c r="E153" s="9">
        <f>CONVERT(C153,"m","mi")</f>
        <v>1.1642649815701305E-4</v>
      </c>
      <c r="F153" s="9">
        <f t="shared" si="21"/>
        <v>0.61473191026902885</v>
      </c>
      <c r="G153" s="9">
        <f t="shared" si="22"/>
        <v>7.3767829232283466</v>
      </c>
      <c r="H153" s="9">
        <f t="shared" si="23"/>
        <v>0.29249999999999998</v>
      </c>
      <c r="I153" s="9">
        <f t="shared" si="24"/>
        <v>3.51</v>
      </c>
      <c r="J153" s="9">
        <f t="shared" si="25"/>
        <v>0.14624999999999999</v>
      </c>
      <c r="K153" s="9">
        <f t="shared" si="24"/>
        <v>1.7549999999999999</v>
      </c>
    </row>
    <row r="154" spans="1:11" x14ac:dyDescent="0.25">
      <c r="A154" s="5"/>
      <c r="B154" s="6">
        <f t="shared" si="26"/>
        <v>1700000000</v>
      </c>
      <c r="C154" s="9">
        <f t="shared" si="19"/>
        <v>0.17634850470588234</v>
      </c>
      <c r="D154" s="9">
        <f t="shared" si="20"/>
        <v>17.634850470588233</v>
      </c>
      <c r="E154" s="9">
        <f>CONVERT(C154,"m","mi")</f>
        <v>1.095778806183652E-4</v>
      </c>
      <c r="F154" s="9">
        <f t="shared" si="21"/>
        <v>0.57857120966496833</v>
      </c>
      <c r="G154" s="9">
        <f t="shared" si="22"/>
        <v>6.9428545159796204</v>
      </c>
      <c r="H154" s="9">
        <f t="shared" si="23"/>
        <v>0.2752941176470588</v>
      </c>
      <c r="I154" s="9">
        <f t="shared" si="24"/>
        <v>3.3035294117647056</v>
      </c>
      <c r="J154" s="9">
        <f t="shared" si="25"/>
        <v>0.1376470588235294</v>
      </c>
      <c r="K154" s="9">
        <f t="shared" si="24"/>
        <v>1.6517647058823528</v>
      </c>
    </row>
    <row r="155" spans="1:11" x14ac:dyDescent="0.25">
      <c r="A155" s="5"/>
      <c r="B155" s="6">
        <f t="shared" si="26"/>
        <v>1800000000</v>
      </c>
      <c r="C155" s="9">
        <f t="shared" si="19"/>
        <v>0.16655136555555555</v>
      </c>
      <c r="D155" s="9">
        <f t="shared" si="20"/>
        <v>16.655136555555554</v>
      </c>
      <c r="E155" s="9">
        <f>CONVERT(C155,"m","mi")</f>
        <v>1.034902205840116E-4</v>
      </c>
      <c r="F155" s="9">
        <f t="shared" si="21"/>
        <v>0.54642836468358125</v>
      </c>
      <c r="G155" s="9">
        <f t="shared" si="22"/>
        <v>6.557140376202975</v>
      </c>
      <c r="H155" s="9">
        <f t="shared" si="23"/>
        <v>0.26</v>
      </c>
      <c r="I155" s="9">
        <f t="shared" si="24"/>
        <v>3.12</v>
      </c>
      <c r="J155" s="9">
        <f t="shared" si="25"/>
        <v>0.13</v>
      </c>
      <c r="K155" s="9">
        <f t="shared" si="24"/>
        <v>1.56</v>
      </c>
    </row>
    <row r="156" spans="1:11" x14ac:dyDescent="0.25">
      <c r="A156" s="5"/>
      <c r="B156" s="6">
        <f t="shared" si="26"/>
        <v>1900000000</v>
      </c>
      <c r="C156" s="9">
        <f t="shared" si="19"/>
        <v>0.15778550421052631</v>
      </c>
      <c r="D156" s="9">
        <f t="shared" si="20"/>
        <v>15.778550421052632</v>
      </c>
      <c r="E156" s="9">
        <f>CONVERT(C156,"m","mi")</f>
        <v>9.8043366869063621E-5</v>
      </c>
      <c r="F156" s="9">
        <f t="shared" si="21"/>
        <v>0.51766897706865589</v>
      </c>
      <c r="G156" s="9">
        <f t="shared" si="22"/>
        <v>6.2120277248238711</v>
      </c>
      <c r="H156" s="9">
        <f t="shared" si="23"/>
        <v>0.24631578947368421</v>
      </c>
      <c r="I156" s="9">
        <f t="shared" si="24"/>
        <v>2.9557894736842103</v>
      </c>
      <c r="J156" s="9">
        <f t="shared" si="25"/>
        <v>0.12315789473684211</v>
      </c>
      <c r="K156" s="9">
        <f t="shared" si="24"/>
        <v>1.4778947368421052</v>
      </c>
    </row>
    <row r="157" spans="1:11" x14ac:dyDescent="0.25">
      <c r="A157" s="5"/>
      <c r="B157" s="6">
        <f t="shared" si="26"/>
        <v>2000000000</v>
      </c>
      <c r="C157" s="9">
        <f t="shared" si="19"/>
        <v>0.14989622899999999</v>
      </c>
      <c r="D157" s="9">
        <f t="shared" si="20"/>
        <v>14.989622899999999</v>
      </c>
      <c r="E157" s="9">
        <f>CONVERT(C157,"m","mi")</f>
        <v>9.3141198525610429E-5</v>
      </c>
      <c r="F157" s="9">
        <f t="shared" si="21"/>
        <v>0.49178552821522309</v>
      </c>
      <c r="G157" s="9">
        <f t="shared" si="22"/>
        <v>5.9014263385826773</v>
      </c>
      <c r="H157" s="9">
        <f t="shared" si="23"/>
        <v>0.23400000000000001</v>
      </c>
      <c r="I157" s="9">
        <f t="shared" si="24"/>
        <v>2.8079999999999998</v>
      </c>
      <c r="J157" s="9">
        <f t="shared" si="25"/>
        <v>0.11700000000000001</v>
      </c>
      <c r="K157" s="9">
        <f t="shared" si="24"/>
        <v>1.4039999999999999</v>
      </c>
    </row>
    <row r="158" spans="1:11" x14ac:dyDescent="0.25">
      <c r="A158" s="5"/>
      <c r="B158" s="6">
        <f t="shared" si="26"/>
        <v>2100000000</v>
      </c>
      <c r="C158" s="9">
        <f t="shared" si="19"/>
        <v>0.14275831333333333</v>
      </c>
      <c r="D158" s="9">
        <f t="shared" si="20"/>
        <v>14.275831333333333</v>
      </c>
      <c r="E158" s="9">
        <f>CONVERT(C158,"m","mi")</f>
        <v>8.8705903357724222E-5</v>
      </c>
      <c r="F158" s="9">
        <f t="shared" si="21"/>
        <v>0.46836716972878389</v>
      </c>
      <c r="G158" s="9">
        <f t="shared" si="22"/>
        <v>5.6204060367454067</v>
      </c>
      <c r="H158" s="9">
        <f t="shared" si="23"/>
        <v>0.22285714285714286</v>
      </c>
      <c r="I158" s="9">
        <f t="shared" si="24"/>
        <v>2.6742857142857144</v>
      </c>
      <c r="J158" s="9">
        <f t="shared" si="25"/>
        <v>0.11142857142857143</v>
      </c>
      <c r="K158" s="9">
        <f t="shared" si="24"/>
        <v>1.3371428571428572</v>
      </c>
    </row>
    <row r="159" spans="1:11" x14ac:dyDescent="0.25">
      <c r="A159" s="5"/>
      <c r="B159" s="6">
        <f t="shared" si="26"/>
        <v>2200000000</v>
      </c>
      <c r="C159" s="9">
        <f t="shared" si="19"/>
        <v>0.1362692990909091</v>
      </c>
      <c r="D159" s="9">
        <f t="shared" si="20"/>
        <v>13.62692990909091</v>
      </c>
      <c r="E159" s="9">
        <f>CONVERT(C159,"m","mi")</f>
        <v>8.4673816841464037E-5</v>
      </c>
      <c r="F159" s="9">
        <f t="shared" si="21"/>
        <v>0.44707775292293012</v>
      </c>
      <c r="G159" s="9">
        <f t="shared" si="22"/>
        <v>5.3649330350751612</v>
      </c>
      <c r="H159" s="9">
        <f t="shared" si="23"/>
        <v>0.21272727272727274</v>
      </c>
      <c r="I159" s="9">
        <f t="shared" si="24"/>
        <v>2.5527272727272727</v>
      </c>
      <c r="J159" s="9">
        <f t="shared" si="25"/>
        <v>0.10636363636363637</v>
      </c>
      <c r="K159" s="9">
        <f t="shared" si="24"/>
        <v>1.2763636363636364</v>
      </c>
    </row>
    <row r="160" spans="1:11" x14ac:dyDescent="0.25">
      <c r="A160" s="5"/>
      <c r="B160" s="6">
        <f t="shared" si="26"/>
        <v>2300000000</v>
      </c>
      <c r="C160" s="9">
        <f t="shared" si="19"/>
        <v>0.13034454695652173</v>
      </c>
      <c r="D160" s="9">
        <f t="shared" si="20"/>
        <v>13.034454695652173</v>
      </c>
      <c r="E160" s="9">
        <f>CONVERT(C160,"m","mi")</f>
        <v>8.0992346544009065E-5</v>
      </c>
      <c r="F160" s="9">
        <f t="shared" si="21"/>
        <v>0.42763958975236788</v>
      </c>
      <c r="G160" s="9">
        <f t="shared" si="22"/>
        <v>5.1316750770284143</v>
      </c>
      <c r="H160" s="9">
        <f t="shared" si="23"/>
        <v>0.20347826086956522</v>
      </c>
      <c r="I160" s="9">
        <f t="shared" si="24"/>
        <v>2.4417391304347826</v>
      </c>
      <c r="J160" s="9">
        <f t="shared" si="25"/>
        <v>0.10173913043478261</v>
      </c>
      <c r="K160" s="9">
        <f t="shared" si="24"/>
        <v>1.2208695652173913</v>
      </c>
    </row>
    <row r="161" spans="1:11" x14ac:dyDescent="0.25">
      <c r="A161" s="5"/>
      <c r="B161" s="6">
        <f t="shared" si="26"/>
        <v>2400000000</v>
      </c>
      <c r="C161" s="9">
        <f t="shared" si="19"/>
        <v>0.12491352416666666</v>
      </c>
      <c r="D161" s="9">
        <f t="shared" si="20"/>
        <v>12.491352416666667</v>
      </c>
      <c r="E161" s="9">
        <f>CONVERT(C161,"m","mi")</f>
        <v>7.7617665438008704E-5</v>
      </c>
      <c r="F161" s="9">
        <f t="shared" si="21"/>
        <v>0.40982127351268594</v>
      </c>
      <c r="G161" s="9">
        <f t="shared" si="22"/>
        <v>4.9178552821522317</v>
      </c>
      <c r="H161" s="9">
        <f t="shared" si="23"/>
        <v>0.19500000000000001</v>
      </c>
      <c r="I161" s="9">
        <f t="shared" si="24"/>
        <v>2.34</v>
      </c>
      <c r="J161" s="9">
        <f t="shared" si="25"/>
        <v>9.7500000000000003E-2</v>
      </c>
      <c r="K161" s="9">
        <f t="shared" si="24"/>
        <v>1.17</v>
      </c>
    </row>
    <row r="162" spans="1:11" x14ac:dyDescent="0.25">
      <c r="A162" s="5"/>
      <c r="B162" s="6">
        <f t="shared" si="26"/>
        <v>2500000000</v>
      </c>
      <c r="C162" s="9">
        <f t="shared" si="19"/>
        <v>0.11991698319999999</v>
      </c>
      <c r="D162" s="9">
        <f t="shared" si="20"/>
        <v>11.991698319999999</v>
      </c>
      <c r="E162" s="9">
        <f>CONVERT(C162,"m","mi")</f>
        <v>7.4512958820488346E-5</v>
      </c>
      <c r="F162" s="9">
        <f t="shared" si="21"/>
        <v>0.39342842257217847</v>
      </c>
      <c r="G162" s="9">
        <f t="shared" si="22"/>
        <v>4.7211410708661417</v>
      </c>
      <c r="H162" s="9">
        <f t="shared" si="23"/>
        <v>0.18720000000000001</v>
      </c>
      <c r="I162" s="9">
        <f t="shared" si="24"/>
        <v>2.2464</v>
      </c>
      <c r="J162" s="9">
        <f t="shared" si="25"/>
        <v>9.3600000000000003E-2</v>
      </c>
      <c r="K162" s="9">
        <f t="shared" si="24"/>
        <v>1.1232</v>
      </c>
    </row>
    <row r="163" spans="1:11" x14ac:dyDescent="0.25">
      <c r="A163" s="5"/>
      <c r="B163" s="6">
        <f t="shared" si="26"/>
        <v>2600000000</v>
      </c>
      <c r="C163" s="9">
        <f t="shared" si="19"/>
        <v>0.11530479153846154</v>
      </c>
      <c r="D163" s="9">
        <f t="shared" si="20"/>
        <v>11.530479153846155</v>
      </c>
      <c r="E163" s="9">
        <f>CONVERT(C163,"m","mi")</f>
        <v>7.1647075788931107E-5</v>
      </c>
      <c r="F163" s="9">
        <f t="shared" si="21"/>
        <v>0.37829656016555624</v>
      </c>
      <c r="G163" s="9">
        <f t="shared" si="22"/>
        <v>4.5395587219866753</v>
      </c>
      <c r="H163" s="9">
        <f t="shared" si="23"/>
        <v>0.18</v>
      </c>
      <c r="I163" s="9">
        <f t="shared" si="24"/>
        <v>2.16</v>
      </c>
      <c r="J163" s="9">
        <f t="shared" si="25"/>
        <v>0.09</v>
      </c>
      <c r="K163" s="9">
        <f t="shared" si="24"/>
        <v>1.08</v>
      </c>
    </row>
    <row r="164" spans="1:11" x14ac:dyDescent="0.25">
      <c r="A164" s="5"/>
      <c r="B164" s="6">
        <f t="shared" si="26"/>
        <v>2700000000</v>
      </c>
      <c r="C164" s="9">
        <f t="shared" si="19"/>
        <v>0.1110342437037037</v>
      </c>
      <c r="D164" s="9">
        <f t="shared" si="20"/>
        <v>11.103424370370369</v>
      </c>
      <c r="E164" s="9">
        <f>CONVERT(C164,"m","mi")</f>
        <v>6.8993480389341054E-5</v>
      </c>
      <c r="F164" s="9">
        <f t="shared" si="21"/>
        <v>0.36428557645572074</v>
      </c>
      <c r="G164" s="9">
        <f t="shared" si="22"/>
        <v>4.3714269174686491</v>
      </c>
      <c r="H164" s="9">
        <f t="shared" si="23"/>
        <v>0.17333333333333334</v>
      </c>
      <c r="I164" s="9">
        <f t="shared" si="24"/>
        <v>2.08</v>
      </c>
      <c r="J164" s="9">
        <f t="shared" si="25"/>
        <v>8.666666666666667E-2</v>
      </c>
      <c r="K164" s="9">
        <f t="shared" si="24"/>
        <v>1.04</v>
      </c>
    </row>
    <row r="165" spans="1:11" x14ac:dyDescent="0.25">
      <c r="A165" s="5"/>
      <c r="B165" s="6">
        <f t="shared" si="26"/>
        <v>2800000000</v>
      </c>
      <c r="C165" s="9">
        <f t="shared" si="19"/>
        <v>0.107068735</v>
      </c>
      <c r="D165" s="9">
        <f t="shared" si="20"/>
        <v>10.7068735</v>
      </c>
      <c r="E165" s="9">
        <f>CONVERT(C165,"m","mi")</f>
        <v>6.6529427518293173E-5</v>
      </c>
      <c r="F165" s="9">
        <f t="shared" si="21"/>
        <v>0.35127537729658792</v>
      </c>
      <c r="G165" s="9">
        <f t="shared" si="22"/>
        <v>4.2153045275590548</v>
      </c>
      <c r="H165" s="9">
        <f t="shared" si="23"/>
        <v>0.16714285714285715</v>
      </c>
      <c r="I165" s="9">
        <f t="shared" si="24"/>
        <v>2.0057142857142858</v>
      </c>
      <c r="J165" s="9">
        <f t="shared" si="25"/>
        <v>8.3571428571428574E-2</v>
      </c>
      <c r="K165" s="9">
        <f t="shared" si="24"/>
        <v>1.0028571428571429</v>
      </c>
    </row>
    <row r="166" spans="1:11" x14ac:dyDescent="0.25">
      <c r="A166" s="5"/>
      <c r="B166" s="6">
        <f t="shared" si="26"/>
        <v>2900000000</v>
      </c>
      <c r="C166" s="9">
        <f t="shared" si="19"/>
        <v>0.10337670965517241</v>
      </c>
      <c r="D166" s="9">
        <f t="shared" si="20"/>
        <v>10.337670965517241</v>
      </c>
      <c r="E166" s="9">
        <f>CONVERT(C166,"m","mi")</f>
        <v>6.4235309328007189E-5</v>
      </c>
      <c r="F166" s="9">
        <f t="shared" si="21"/>
        <v>0.339162433251878</v>
      </c>
      <c r="G166" s="9">
        <f t="shared" si="22"/>
        <v>4.0699491990225365</v>
      </c>
      <c r="H166" s="9">
        <f t="shared" si="23"/>
        <v>0.16137931034482758</v>
      </c>
      <c r="I166" s="9">
        <f t="shared" si="24"/>
        <v>1.9365517241379309</v>
      </c>
      <c r="J166" s="9">
        <f t="shared" si="25"/>
        <v>8.0689655172413791E-2</v>
      </c>
      <c r="K166" s="9">
        <f t="shared" si="24"/>
        <v>0.96827586206896543</v>
      </c>
    </row>
    <row r="167" spans="1:11" x14ac:dyDescent="0.25">
      <c r="A167" s="5"/>
      <c r="B167" s="6">
        <f t="shared" si="26"/>
        <v>3000000000</v>
      </c>
      <c r="C167" s="9">
        <f t="shared" si="19"/>
        <v>9.9930819333333337E-2</v>
      </c>
      <c r="D167" s="9">
        <f t="shared" si="20"/>
        <v>9.9930819333333343</v>
      </c>
      <c r="E167" s="9">
        <f>CONVERT(C167,"m","mi")</f>
        <v>6.2094132350406966E-5</v>
      </c>
      <c r="F167" s="9">
        <f t="shared" si="21"/>
        <v>0.32785701881014873</v>
      </c>
      <c r="G167" s="9">
        <f t="shared" si="22"/>
        <v>3.9342842257217852</v>
      </c>
      <c r="H167" s="9">
        <f t="shared" si="23"/>
        <v>0.156</v>
      </c>
      <c r="I167" s="9">
        <f t="shared" si="24"/>
        <v>1.8720000000000001</v>
      </c>
      <c r="J167" s="9">
        <f t="shared" si="25"/>
        <v>7.8E-2</v>
      </c>
      <c r="K167" s="9">
        <f t="shared" si="24"/>
        <v>0.93600000000000005</v>
      </c>
    </row>
    <row r="168" spans="1:11" x14ac:dyDescent="0.25">
      <c r="A168" s="5" t="s">
        <v>25</v>
      </c>
      <c r="B168" s="6">
        <f>B167+1000000000</f>
        <v>4000000000</v>
      </c>
      <c r="C168" s="9">
        <f t="shared" si="19"/>
        <v>7.4948114499999996E-2</v>
      </c>
      <c r="D168" s="9">
        <f t="shared" si="20"/>
        <v>7.4948114499999994</v>
      </c>
      <c r="E168" s="9">
        <f>CONVERT(C168,"m","mi")</f>
        <v>4.6570599262805214E-5</v>
      </c>
      <c r="F168" s="9">
        <f t="shared" si="21"/>
        <v>0.24589276410761154</v>
      </c>
      <c r="G168" s="9">
        <f t="shared" si="22"/>
        <v>2.9507131692913386</v>
      </c>
      <c r="H168" s="9">
        <f t="shared" si="23"/>
        <v>0.11700000000000001</v>
      </c>
      <c r="I168" s="9">
        <f t="shared" si="24"/>
        <v>1.4039999999999999</v>
      </c>
      <c r="J168" s="9">
        <f t="shared" si="25"/>
        <v>5.8500000000000003E-2</v>
      </c>
      <c r="K168" s="9">
        <f t="shared" si="24"/>
        <v>0.70199999999999996</v>
      </c>
    </row>
    <row r="169" spans="1:11" x14ac:dyDescent="0.25">
      <c r="A169" s="5"/>
      <c r="B169" s="6">
        <f t="shared" ref="B169:B194" si="27">B168+1000000000</f>
        <v>5000000000</v>
      </c>
      <c r="C169" s="9">
        <f t="shared" si="19"/>
        <v>5.9958491599999997E-2</v>
      </c>
      <c r="D169" s="9">
        <f t="shared" si="20"/>
        <v>5.9958491599999997</v>
      </c>
      <c r="E169" s="9">
        <f>CONVERT(C169,"m","mi")</f>
        <v>3.7256479410244173E-5</v>
      </c>
      <c r="F169" s="9">
        <f t="shared" si="21"/>
        <v>0.19671421128608924</v>
      </c>
      <c r="G169" s="9">
        <f t="shared" si="22"/>
        <v>2.3605705354330708</v>
      </c>
      <c r="H169" s="9">
        <f t="shared" si="23"/>
        <v>9.3600000000000003E-2</v>
      </c>
      <c r="I169" s="9">
        <f t="shared" si="24"/>
        <v>1.1232</v>
      </c>
      <c r="J169" s="9">
        <f t="shared" si="25"/>
        <v>4.6800000000000001E-2</v>
      </c>
      <c r="K169" s="9">
        <f t="shared" si="24"/>
        <v>0.56159999999999999</v>
      </c>
    </row>
    <row r="170" spans="1:11" x14ac:dyDescent="0.25">
      <c r="A170" s="5"/>
      <c r="B170" s="6">
        <f t="shared" si="27"/>
        <v>6000000000</v>
      </c>
      <c r="C170" s="9">
        <f t="shared" si="19"/>
        <v>4.9965409666666669E-2</v>
      </c>
      <c r="D170" s="9">
        <f t="shared" si="20"/>
        <v>4.9965409666666671</v>
      </c>
      <c r="E170" s="9">
        <f>CONVERT(C170,"m","mi")</f>
        <v>3.1047066175203483E-5</v>
      </c>
      <c r="F170" s="9">
        <f t="shared" si="21"/>
        <v>0.16392850940507436</v>
      </c>
      <c r="G170" s="9">
        <f t="shared" si="22"/>
        <v>1.9671421128608926</v>
      </c>
      <c r="H170" s="9">
        <f t="shared" si="23"/>
        <v>7.8E-2</v>
      </c>
      <c r="I170" s="9">
        <f t="shared" si="24"/>
        <v>0.93600000000000005</v>
      </c>
      <c r="J170" s="9">
        <f t="shared" si="25"/>
        <v>3.9E-2</v>
      </c>
      <c r="K170" s="9">
        <f t="shared" si="24"/>
        <v>0.46800000000000003</v>
      </c>
    </row>
    <row r="171" spans="1:11" x14ac:dyDescent="0.25">
      <c r="A171" s="5"/>
      <c r="B171" s="6">
        <f t="shared" si="27"/>
        <v>7000000000</v>
      </c>
      <c r="C171" s="9">
        <f t="shared" si="19"/>
        <v>4.2827494000000001E-2</v>
      </c>
      <c r="D171" s="9">
        <f t="shared" si="20"/>
        <v>4.2827494000000002</v>
      </c>
      <c r="E171" s="9">
        <f>CONVERT(C171,"m","mi")</f>
        <v>2.6611771007317266E-5</v>
      </c>
      <c r="F171" s="9">
        <f t="shared" si="21"/>
        <v>0.14051015091863517</v>
      </c>
      <c r="G171" s="9">
        <f t="shared" si="22"/>
        <v>1.686121811023622</v>
      </c>
      <c r="H171" s="9">
        <f t="shared" si="23"/>
        <v>6.6857142857142851E-2</v>
      </c>
      <c r="I171" s="9">
        <f t="shared" si="24"/>
        <v>0.80228571428571416</v>
      </c>
      <c r="J171" s="9">
        <f t="shared" si="25"/>
        <v>3.3428571428571426E-2</v>
      </c>
      <c r="K171" s="9">
        <f t="shared" si="24"/>
        <v>0.40114285714285708</v>
      </c>
    </row>
    <row r="172" spans="1:11" x14ac:dyDescent="0.25">
      <c r="A172" s="5"/>
      <c r="B172" s="6">
        <f t="shared" si="27"/>
        <v>8000000000</v>
      </c>
      <c r="C172" s="9">
        <f t="shared" si="19"/>
        <v>3.7474057249999998E-2</v>
      </c>
      <c r="D172" s="9">
        <f t="shared" si="20"/>
        <v>3.7474057249999997</v>
      </c>
      <c r="E172" s="9">
        <f>CONVERT(C172,"m","mi")</f>
        <v>2.3285299631402607E-5</v>
      </c>
      <c r="F172" s="9">
        <f t="shared" si="21"/>
        <v>0.12294638205380577</v>
      </c>
      <c r="G172" s="9">
        <f t="shared" si="22"/>
        <v>1.4753565846456693</v>
      </c>
      <c r="H172" s="9">
        <f t="shared" si="23"/>
        <v>5.8500000000000003E-2</v>
      </c>
      <c r="I172" s="9">
        <f t="shared" si="24"/>
        <v>0.70199999999999996</v>
      </c>
      <c r="J172" s="9">
        <f t="shared" si="25"/>
        <v>2.9250000000000002E-2</v>
      </c>
      <c r="K172" s="9">
        <f t="shared" si="24"/>
        <v>0.35099999999999998</v>
      </c>
    </row>
    <row r="173" spans="1:11" x14ac:dyDescent="0.25">
      <c r="A173" s="5"/>
      <c r="B173" s="6">
        <f t="shared" si="27"/>
        <v>9000000000</v>
      </c>
      <c r="C173" s="9">
        <f t="shared" si="19"/>
        <v>3.3310273111111108E-2</v>
      </c>
      <c r="D173" s="9">
        <f t="shared" si="20"/>
        <v>3.3310273111111108</v>
      </c>
      <c r="E173" s="9">
        <f>CONVERT(C173,"m","mi")</f>
        <v>2.0698044116802317E-5</v>
      </c>
      <c r="F173" s="9">
        <f t="shared" si="21"/>
        <v>0.10928567293671625</v>
      </c>
      <c r="G173" s="9">
        <f t="shared" si="22"/>
        <v>1.3114280752405949</v>
      </c>
      <c r="H173" s="9">
        <f t="shared" si="23"/>
        <v>5.1999999999999998E-2</v>
      </c>
      <c r="I173" s="9">
        <f t="shared" si="24"/>
        <v>0.624</v>
      </c>
      <c r="J173" s="9">
        <f t="shared" si="25"/>
        <v>2.5999999999999999E-2</v>
      </c>
      <c r="K173" s="9">
        <f t="shared" si="24"/>
        <v>0.312</v>
      </c>
    </row>
    <row r="174" spans="1:11" x14ac:dyDescent="0.25">
      <c r="A174" s="5"/>
      <c r="B174" s="6">
        <f t="shared" si="27"/>
        <v>10000000000</v>
      </c>
      <c r="C174" s="9">
        <f t="shared" si="19"/>
        <v>2.9979245799999998E-2</v>
      </c>
      <c r="D174" s="9">
        <f t="shared" si="20"/>
        <v>2.9979245799999998</v>
      </c>
      <c r="E174" s="9">
        <f>CONVERT(C174,"m","mi")</f>
        <v>1.8628239705122086E-5</v>
      </c>
      <c r="F174" s="9">
        <f t="shared" si="21"/>
        <v>9.8357105643044618E-2</v>
      </c>
      <c r="G174" s="9">
        <f t="shared" si="22"/>
        <v>1.1802852677165354</v>
      </c>
      <c r="H174" s="9">
        <f t="shared" si="23"/>
        <v>4.6800000000000001E-2</v>
      </c>
      <c r="I174" s="9">
        <f t="shared" si="24"/>
        <v>0.56159999999999999</v>
      </c>
      <c r="J174" s="9">
        <f t="shared" si="25"/>
        <v>2.3400000000000001E-2</v>
      </c>
      <c r="K174" s="9">
        <f t="shared" si="24"/>
        <v>0.28079999999999999</v>
      </c>
    </row>
    <row r="175" spans="1:11" x14ac:dyDescent="0.25">
      <c r="A175" s="5"/>
      <c r="B175" s="6">
        <f t="shared" si="27"/>
        <v>11000000000</v>
      </c>
      <c r="C175" s="9">
        <f t="shared" si="19"/>
        <v>2.7253859818181819E-2</v>
      </c>
      <c r="D175" s="9">
        <f t="shared" si="20"/>
        <v>2.725385981818182</v>
      </c>
      <c r="E175" s="9">
        <f>CONVERT(C175,"m","mi")</f>
        <v>1.6934763368292807E-5</v>
      </c>
      <c r="F175" s="9">
        <f t="shared" si="21"/>
        <v>8.9415550584586015E-2</v>
      </c>
      <c r="G175" s="9">
        <f t="shared" si="22"/>
        <v>1.0729866070150322</v>
      </c>
      <c r="H175" s="9">
        <f t="shared" si="23"/>
        <v>4.2545454545454546E-2</v>
      </c>
      <c r="I175" s="9">
        <f t="shared" si="24"/>
        <v>0.51054545454545452</v>
      </c>
      <c r="J175" s="9">
        <f t="shared" si="25"/>
        <v>2.1272727272727273E-2</v>
      </c>
      <c r="K175" s="9">
        <f t="shared" si="24"/>
        <v>0.25527272727272726</v>
      </c>
    </row>
    <row r="176" spans="1:11" x14ac:dyDescent="0.25">
      <c r="A176" s="5"/>
      <c r="B176" s="6">
        <f t="shared" si="27"/>
        <v>12000000000</v>
      </c>
      <c r="C176" s="9">
        <f t="shared" si="19"/>
        <v>2.4982704833333334E-2</v>
      </c>
      <c r="D176" s="9">
        <f t="shared" si="20"/>
        <v>2.4982704833333336</v>
      </c>
      <c r="E176" s="9">
        <f>CONVERT(C176,"m","mi")</f>
        <v>1.5523533087601741E-5</v>
      </c>
      <c r="F176" s="9">
        <f t="shared" si="21"/>
        <v>8.1964254702537181E-2</v>
      </c>
      <c r="G176" s="9">
        <f t="shared" si="22"/>
        <v>0.98357105643044629</v>
      </c>
      <c r="H176" s="9">
        <f t="shared" si="23"/>
        <v>3.9E-2</v>
      </c>
      <c r="I176" s="9">
        <f t="shared" si="24"/>
        <v>0.46800000000000003</v>
      </c>
      <c r="J176" s="9">
        <f t="shared" si="25"/>
        <v>1.95E-2</v>
      </c>
      <c r="K176" s="9">
        <f t="shared" si="24"/>
        <v>0.23400000000000001</v>
      </c>
    </row>
    <row r="177" spans="1:11" x14ac:dyDescent="0.25">
      <c r="A177" s="5"/>
      <c r="B177" s="6">
        <f t="shared" si="27"/>
        <v>13000000000</v>
      </c>
      <c r="C177" s="9">
        <f t="shared" si="19"/>
        <v>2.3060958307692309E-2</v>
      </c>
      <c r="D177" s="9">
        <f t="shared" si="20"/>
        <v>2.3060958307692307</v>
      </c>
      <c r="E177" s="9">
        <f>CONVERT(C177,"m","mi")</f>
        <v>1.432941515778622E-5</v>
      </c>
      <c r="F177" s="9">
        <f t="shared" si="21"/>
        <v>7.5659312033111242E-2</v>
      </c>
      <c r="G177" s="9">
        <f t="shared" si="22"/>
        <v>0.90791174439733491</v>
      </c>
      <c r="H177" s="9">
        <f t="shared" si="23"/>
        <v>3.5999999999999997E-2</v>
      </c>
      <c r="I177" s="9">
        <f t="shared" si="24"/>
        <v>0.43199999999999994</v>
      </c>
      <c r="J177" s="9">
        <f t="shared" si="25"/>
        <v>1.7999999999999999E-2</v>
      </c>
      <c r="K177" s="9">
        <f t="shared" si="24"/>
        <v>0.21599999999999997</v>
      </c>
    </row>
    <row r="178" spans="1:11" x14ac:dyDescent="0.25">
      <c r="A178" s="5"/>
      <c r="B178" s="6">
        <f t="shared" si="27"/>
        <v>14000000000</v>
      </c>
      <c r="C178" s="9">
        <f t="shared" si="19"/>
        <v>2.1413747E-2</v>
      </c>
      <c r="D178" s="9">
        <f t="shared" si="20"/>
        <v>2.1413747000000001</v>
      </c>
      <c r="E178" s="9">
        <f>CONVERT(C178,"m","mi")</f>
        <v>1.3305885503658633E-5</v>
      </c>
      <c r="F178" s="9">
        <f t="shared" si="21"/>
        <v>7.0255075459317584E-2</v>
      </c>
      <c r="G178" s="9">
        <f t="shared" si="22"/>
        <v>0.84306090551181101</v>
      </c>
      <c r="H178" s="9">
        <f t="shared" si="23"/>
        <v>3.3428571428571426E-2</v>
      </c>
      <c r="I178" s="9">
        <f t="shared" si="24"/>
        <v>0.40114285714285708</v>
      </c>
      <c r="J178" s="9">
        <f t="shared" si="25"/>
        <v>1.6714285714285713E-2</v>
      </c>
      <c r="K178" s="9">
        <f t="shared" si="24"/>
        <v>0.20057142857142854</v>
      </c>
    </row>
    <row r="179" spans="1:11" x14ac:dyDescent="0.25">
      <c r="A179" s="5"/>
      <c r="B179" s="6">
        <f t="shared" si="27"/>
        <v>15000000000</v>
      </c>
      <c r="C179" s="9">
        <f t="shared" si="19"/>
        <v>1.9986163866666667E-2</v>
      </c>
      <c r="D179" s="9">
        <f t="shared" si="20"/>
        <v>1.9986163866666666</v>
      </c>
      <c r="E179" s="9">
        <f>CONVERT(C179,"m","mi")</f>
        <v>1.2418826470081391E-5</v>
      </c>
      <c r="F179" s="9">
        <f t="shared" si="21"/>
        <v>6.5571403762029745E-2</v>
      </c>
      <c r="G179" s="9">
        <f t="shared" si="22"/>
        <v>0.78685684514435694</v>
      </c>
      <c r="H179" s="9">
        <f t="shared" si="23"/>
        <v>3.1199999999999999E-2</v>
      </c>
      <c r="I179" s="9">
        <f t="shared" si="24"/>
        <v>0.37440000000000001</v>
      </c>
      <c r="J179" s="9">
        <f t="shared" si="25"/>
        <v>1.5599999999999999E-2</v>
      </c>
      <c r="K179" s="9">
        <f t="shared" si="24"/>
        <v>0.18720000000000001</v>
      </c>
    </row>
    <row r="180" spans="1:11" x14ac:dyDescent="0.25">
      <c r="A180" s="5"/>
      <c r="B180" s="6">
        <f t="shared" si="27"/>
        <v>16000000000</v>
      </c>
      <c r="C180" s="9">
        <f t="shared" si="19"/>
        <v>1.8737028624999999E-2</v>
      </c>
      <c r="D180" s="9">
        <f t="shared" si="20"/>
        <v>1.8737028624999998</v>
      </c>
      <c r="E180" s="9">
        <f>CONVERT(C180,"m","mi")</f>
        <v>1.1642649815701304E-5</v>
      </c>
      <c r="F180" s="9">
        <f t="shared" si="21"/>
        <v>6.1473191026902886E-2</v>
      </c>
      <c r="G180" s="9">
        <f t="shared" si="22"/>
        <v>0.73767829232283466</v>
      </c>
      <c r="H180" s="9">
        <f t="shared" si="23"/>
        <v>2.9250000000000002E-2</v>
      </c>
      <c r="I180" s="9">
        <f t="shared" si="24"/>
        <v>0.35099999999999998</v>
      </c>
      <c r="J180" s="9">
        <f t="shared" si="25"/>
        <v>1.4625000000000001E-2</v>
      </c>
      <c r="K180" s="9">
        <f t="shared" si="24"/>
        <v>0.17549999999999999</v>
      </c>
    </row>
    <row r="181" spans="1:11" x14ac:dyDescent="0.25">
      <c r="A181" s="5"/>
      <c r="B181" s="6">
        <f t="shared" si="27"/>
        <v>17000000000</v>
      </c>
      <c r="C181" s="9">
        <f t="shared" si="19"/>
        <v>1.7634850470588236E-2</v>
      </c>
      <c r="D181" s="9">
        <f t="shared" si="20"/>
        <v>1.7634850470588235</v>
      </c>
      <c r="E181" s="9">
        <f>CONVERT(C181,"m","mi")</f>
        <v>1.0957788061836523E-5</v>
      </c>
      <c r="F181" s="9">
        <f t="shared" si="21"/>
        <v>5.7857120966496839E-2</v>
      </c>
      <c r="G181" s="9">
        <f t="shared" si="22"/>
        <v>0.69428545159796207</v>
      </c>
      <c r="H181" s="9">
        <f t="shared" si="23"/>
        <v>2.7529411764705882E-2</v>
      </c>
      <c r="I181" s="9">
        <f t="shared" si="24"/>
        <v>0.33035294117647057</v>
      </c>
      <c r="J181" s="9">
        <f t="shared" si="25"/>
        <v>1.3764705882352941E-2</v>
      </c>
      <c r="K181" s="9">
        <f t="shared" si="24"/>
        <v>0.16517647058823529</v>
      </c>
    </row>
    <row r="182" spans="1:11" x14ac:dyDescent="0.25">
      <c r="A182" s="5"/>
      <c r="B182" s="6">
        <f t="shared" si="27"/>
        <v>18000000000</v>
      </c>
      <c r="C182" s="9">
        <f t="shared" si="19"/>
        <v>1.6655136555555554E-2</v>
      </c>
      <c r="D182" s="9">
        <f t="shared" si="20"/>
        <v>1.6655136555555554</v>
      </c>
      <c r="E182" s="9">
        <f>CONVERT(C182,"m","mi")</f>
        <v>1.0349022058401159E-5</v>
      </c>
      <c r="F182" s="9">
        <f t="shared" si="21"/>
        <v>5.4642836468358123E-2</v>
      </c>
      <c r="G182" s="9">
        <f t="shared" si="22"/>
        <v>0.65571403762029745</v>
      </c>
      <c r="H182" s="9">
        <f t="shared" si="23"/>
        <v>2.5999999999999999E-2</v>
      </c>
      <c r="I182" s="9">
        <f t="shared" si="24"/>
        <v>0.312</v>
      </c>
      <c r="J182" s="9">
        <f t="shared" si="25"/>
        <v>1.2999999999999999E-2</v>
      </c>
      <c r="K182" s="9">
        <f t="shared" si="24"/>
        <v>0.156</v>
      </c>
    </row>
    <row r="183" spans="1:11" x14ac:dyDescent="0.25">
      <c r="A183" s="5"/>
      <c r="B183" s="6">
        <f t="shared" si="27"/>
        <v>19000000000</v>
      </c>
      <c r="C183" s="9">
        <f t="shared" si="19"/>
        <v>1.5778550421052633E-2</v>
      </c>
      <c r="D183" s="9">
        <f t="shared" si="20"/>
        <v>1.5778550421052633</v>
      </c>
      <c r="E183" s="9">
        <f>CONVERT(C183,"m","mi")</f>
        <v>9.8043366869063614E-6</v>
      </c>
      <c r="F183" s="9">
        <f t="shared" si="21"/>
        <v>5.1766897706865593E-2</v>
      </c>
      <c r="G183" s="9">
        <f t="shared" si="22"/>
        <v>0.62120277248238709</v>
      </c>
      <c r="H183" s="9">
        <f t="shared" si="23"/>
        <v>2.4631578947368421E-2</v>
      </c>
      <c r="I183" s="9">
        <f t="shared" si="24"/>
        <v>0.29557894736842105</v>
      </c>
      <c r="J183" s="9">
        <f t="shared" si="25"/>
        <v>1.2315789473684211E-2</v>
      </c>
      <c r="K183" s="9">
        <f t="shared" si="24"/>
        <v>0.14778947368421053</v>
      </c>
    </row>
    <row r="184" spans="1:11" x14ac:dyDescent="0.25">
      <c r="A184" s="5"/>
      <c r="B184" s="6">
        <f t="shared" si="27"/>
        <v>20000000000</v>
      </c>
      <c r="C184" s="9">
        <f t="shared" si="19"/>
        <v>1.4989622899999999E-2</v>
      </c>
      <c r="D184" s="9">
        <f t="shared" si="20"/>
        <v>1.4989622899999999</v>
      </c>
      <c r="E184" s="9">
        <f>CONVERT(C184,"m","mi")</f>
        <v>9.3141198525610432E-6</v>
      </c>
      <c r="F184" s="9">
        <f t="shared" si="21"/>
        <v>4.9178552821522309E-2</v>
      </c>
      <c r="G184" s="9">
        <f t="shared" si="22"/>
        <v>0.59014263385826771</v>
      </c>
      <c r="H184" s="9">
        <f t="shared" si="23"/>
        <v>2.3400000000000001E-2</v>
      </c>
      <c r="I184" s="9">
        <f t="shared" si="24"/>
        <v>0.28079999999999999</v>
      </c>
      <c r="J184" s="9">
        <f t="shared" si="25"/>
        <v>1.17E-2</v>
      </c>
      <c r="K184" s="9">
        <f t="shared" si="24"/>
        <v>0.1404</v>
      </c>
    </row>
    <row r="185" spans="1:11" x14ac:dyDescent="0.25">
      <c r="A185" s="5"/>
      <c r="B185" s="6">
        <f t="shared" si="27"/>
        <v>21000000000</v>
      </c>
      <c r="C185" s="9">
        <f t="shared" si="19"/>
        <v>1.4275831333333334E-2</v>
      </c>
      <c r="D185" s="9">
        <f t="shared" si="20"/>
        <v>1.4275831333333333</v>
      </c>
      <c r="E185" s="9">
        <f>CONVERT(C185,"m","mi")</f>
        <v>8.8705903357724225E-6</v>
      </c>
      <c r="F185" s="9">
        <f t="shared" si="21"/>
        <v>4.6836716972878396E-2</v>
      </c>
      <c r="G185" s="9">
        <f t="shared" si="22"/>
        <v>0.56204060367454067</v>
      </c>
      <c r="H185" s="9">
        <f t="shared" si="23"/>
        <v>2.2285714285714287E-2</v>
      </c>
      <c r="I185" s="9">
        <f t="shared" si="24"/>
        <v>0.26742857142857146</v>
      </c>
      <c r="J185" s="9">
        <f t="shared" si="25"/>
        <v>1.1142857142857144E-2</v>
      </c>
      <c r="K185" s="9">
        <f t="shared" si="24"/>
        <v>0.13371428571428573</v>
      </c>
    </row>
    <row r="186" spans="1:11" x14ac:dyDescent="0.25">
      <c r="A186" s="5"/>
      <c r="B186" s="6">
        <f t="shared" si="27"/>
        <v>22000000000</v>
      </c>
      <c r="C186" s="9">
        <f t="shared" si="19"/>
        <v>1.362692990909091E-2</v>
      </c>
      <c r="D186" s="9">
        <f t="shared" si="20"/>
        <v>1.362692990909091</v>
      </c>
      <c r="E186" s="9">
        <f>CONVERT(C186,"m","mi")</f>
        <v>8.4673816841464034E-6</v>
      </c>
      <c r="F186" s="9">
        <f t="shared" si="21"/>
        <v>4.4707775292293007E-2</v>
      </c>
      <c r="G186" s="9">
        <f t="shared" si="22"/>
        <v>0.53649330350751612</v>
      </c>
      <c r="H186" s="9">
        <f t="shared" si="23"/>
        <v>2.1272727272727273E-2</v>
      </c>
      <c r="I186" s="9">
        <f t="shared" si="24"/>
        <v>0.25527272727272726</v>
      </c>
      <c r="J186" s="9">
        <f t="shared" si="25"/>
        <v>1.0636363636363637E-2</v>
      </c>
      <c r="K186" s="9">
        <f t="shared" si="24"/>
        <v>0.12763636363636363</v>
      </c>
    </row>
    <row r="187" spans="1:11" x14ac:dyDescent="0.25">
      <c r="A187" s="5"/>
      <c r="B187" s="6">
        <f t="shared" si="27"/>
        <v>23000000000</v>
      </c>
      <c r="C187" s="9">
        <f t="shared" si="19"/>
        <v>1.3034454695652174E-2</v>
      </c>
      <c r="D187" s="9">
        <f t="shared" si="20"/>
        <v>1.3034454695652173</v>
      </c>
      <c r="E187" s="9">
        <f>CONVERT(C187,"m","mi")</f>
        <v>8.0992346544009075E-6</v>
      </c>
      <c r="F187" s="9">
        <f t="shared" si="21"/>
        <v>4.2763958975236792E-2</v>
      </c>
      <c r="G187" s="9">
        <f t="shared" si="22"/>
        <v>0.51316750770284147</v>
      </c>
      <c r="H187" s="9">
        <f t="shared" si="23"/>
        <v>2.0347826086956521E-2</v>
      </c>
      <c r="I187" s="9">
        <f t="shared" si="24"/>
        <v>0.24417391304347824</v>
      </c>
      <c r="J187" s="9">
        <f t="shared" si="25"/>
        <v>1.0173913043478261E-2</v>
      </c>
      <c r="K187" s="9">
        <f t="shared" si="24"/>
        <v>0.12208695652173912</v>
      </c>
    </row>
    <row r="188" spans="1:11" x14ac:dyDescent="0.25">
      <c r="A188" s="5"/>
      <c r="B188" s="6">
        <f t="shared" si="27"/>
        <v>24000000000</v>
      </c>
      <c r="C188" s="9">
        <f t="shared" si="19"/>
        <v>1.2491352416666667E-2</v>
      </c>
      <c r="D188" s="9">
        <f t="shared" si="20"/>
        <v>1.2491352416666668</v>
      </c>
      <c r="E188" s="9">
        <f>CONVERT(C188,"m","mi")</f>
        <v>7.7617665438008707E-6</v>
      </c>
      <c r="F188" s="9">
        <f t="shared" si="21"/>
        <v>4.0982127351268591E-2</v>
      </c>
      <c r="G188" s="9">
        <f t="shared" si="22"/>
        <v>0.49178552821522314</v>
      </c>
      <c r="H188" s="9">
        <f t="shared" si="23"/>
        <v>1.95E-2</v>
      </c>
      <c r="I188" s="9">
        <f t="shared" si="24"/>
        <v>0.23400000000000001</v>
      </c>
      <c r="J188" s="9">
        <f t="shared" si="25"/>
        <v>9.75E-3</v>
      </c>
      <c r="K188" s="9">
        <f t="shared" si="24"/>
        <v>0.11700000000000001</v>
      </c>
    </row>
    <row r="189" spans="1:11" x14ac:dyDescent="0.25">
      <c r="A189" s="5"/>
      <c r="B189" s="6">
        <f t="shared" si="27"/>
        <v>25000000000</v>
      </c>
      <c r="C189" s="9">
        <f t="shared" si="19"/>
        <v>1.1991698320000001E-2</v>
      </c>
      <c r="D189" s="9">
        <f t="shared" si="20"/>
        <v>1.1991698320000002</v>
      </c>
      <c r="E189" s="9">
        <f>CONVERT(C189,"m","mi")</f>
        <v>7.4512958820488351E-6</v>
      </c>
      <c r="F189" s="9">
        <f t="shared" si="21"/>
        <v>3.9342842257217847E-2</v>
      </c>
      <c r="G189" s="9">
        <f t="shared" si="22"/>
        <v>0.47211410708661417</v>
      </c>
      <c r="H189" s="9">
        <f t="shared" si="23"/>
        <v>1.8720000000000001E-2</v>
      </c>
      <c r="I189" s="9">
        <f t="shared" si="24"/>
        <v>0.22464000000000001</v>
      </c>
      <c r="J189" s="9">
        <f t="shared" si="25"/>
        <v>9.3600000000000003E-3</v>
      </c>
      <c r="K189" s="9">
        <f t="shared" si="24"/>
        <v>0.11232</v>
      </c>
    </row>
    <row r="190" spans="1:11" x14ac:dyDescent="0.25">
      <c r="A190" s="5"/>
      <c r="B190" s="6">
        <f t="shared" si="27"/>
        <v>26000000000</v>
      </c>
      <c r="C190" s="9">
        <f t="shared" si="19"/>
        <v>1.1530479153846154E-2</v>
      </c>
      <c r="D190" s="9">
        <f t="shared" si="20"/>
        <v>1.1530479153846154</v>
      </c>
      <c r="E190" s="9">
        <f>CONVERT(C190,"m","mi")</f>
        <v>7.1647075788931102E-6</v>
      </c>
      <c r="F190" s="9">
        <f t="shared" si="21"/>
        <v>3.7829656016555621E-2</v>
      </c>
      <c r="G190" s="9">
        <f t="shared" si="22"/>
        <v>0.45395587219866745</v>
      </c>
      <c r="H190" s="9">
        <f t="shared" si="23"/>
        <v>1.7999999999999999E-2</v>
      </c>
      <c r="I190" s="9">
        <f t="shared" si="24"/>
        <v>0.21599999999999997</v>
      </c>
      <c r="J190" s="9">
        <f t="shared" si="25"/>
        <v>8.9999999999999993E-3</v>
      </c>
      <c r="K190" s="9">
        <f t="shared" si="24"/>
        <v>0.10799999999999998</v>
      </c>
    </row>
    <row r="191" spans="1:11" x14ac:dyDescent="0.25">
      <c r="A191" s="5"/>
      <c r="B191" s="6">
        <f t="shared" si="27"/>
        <v>27000000000</v>
      </c>
      <c r="C191" s="9">
        <f t="shared" si="19"/>
        <v>1.110342437037037E-2</v>
      </c>
      <c r="D191" s="9">
        <f t="shared" si="20"/>
        <v>1.1103424370370369</v>
      </c>
      <c r="E191" s="9">
        <f>CONVERT(C191,"m","mi")</f>
        <v>6.8993480389341064E-6</v>
      </c>
      <c r="F191" s="9">
        <f t="shared" si="21"/>
        <v>3.6428557645572082E-2</v>
      </c>
      <c r="G191" s="9">
        <f t="shared" si="22"/>
        <v>0.43714269174686499</v>
      </c>
      <c r="H191" s="9">
        <f t="shared" si="23"/>
        <v>1.7333333333333333E-2</v>
      </c>
      <c r="I191" s="9">
        <f t="shared" si="24"/>
        <v>0.20799999999999999</v>
      </c>
      <c r="J191" s="9">
        <f t="shared" si="25"/>
        <v>8.6666666666666663E-3</v>
      </c>
      <c r="K191" s="9">
        <f t="shared" si="24"/>
        <v>0.104</v>
      </c>
    </row>
    <row r="192" spans="1:11" x14ac:dyDescent="0.25">
      <c r="A192" s="5"/>
      <c r="B192" s="6">
        <f t="shared" si="27"/>
        <v>28000000000</v>
      </c>
      <c r="C192" s="9">
        <f t="shared" si="19"/>
        <v>1.07068735E-2</v>
      </c>
      <c r="D192" s="9">
        <f t="shared" si="20"/>
        <v>1.07068735</v>
      </c>
      <c r="E192" s="9">
        <f>CONVERT(C192,"m","mi")</f>
        <v>6.6529427518293164E-6</v>
      </c>
      <c r="F192" s="9">
        <f t="shared" si="21"/>
        <v>3.5127537729658792E-2</v>
      </c>
      <c r="G192" s="9">
        <f t="shared" si="22"/>
        <v>0.4215304527559055</v>
      </c>
      <c r="H192" s="9">
        <f t="shared" si="23"/>
        <v>1.6714285714285713E-2</v>
      </c>
      <c r="I192" s="9">
        <f t="shared" si="24"/>
        <v>0.20057142857142854</v>
      </c>
      <c r="J192" s="9">
        <f t="shared" si="25"/>
        <v>8.3571428571428564E-3</v>
      </c>
      <c r="K192" s="9">
        <f t="shared" si="24"/>
        <v>0.10028571428571427</v>
      </c>
    </row>
    <row r="193" spans="1:11" x14ac:dyDescent="0.25">
      <c r="A193" s="5"/>
      <c r="B193" s="6">
        <f t="shared" si="27"/>
        <v>29000000000</v>
      </c>
      <c r="C193" s="9">
        <f t="shared" si="19"/>
        <v>1.0337670965517241E-2</v>
      </c>
      <c r="D193" s="9">
        <f t="shared" si="20"/>
        <v>1.0337670965517241</v>
      </c>
      <c r="E193" s="9">
        <f>CONVERT(C193,"m","mi")</f>
        <v>6.4235309328007193E-6</v>
      </c>
      <c r="F193" s="9">
        <f t="shared" si="21"/>
        <v>3.3916243325187799E-2</v>
      </c>
      <c r="G193" s="9">
        <f t="shared" si="22"/>
        <v>0.40699491990225356</v>
      </c>
      <c r="H193" s="9">
        <f t="shared" si="23"/>
        <v>1.6137931034482758E-2</v>
      </c>
      <c r="I193" s="9">
        <f t="shared" si="24"/>
        <v>0.1936551724137931</v>
      </c>
      <c r="J193" s="9">
        <f t="shared" si="25"/>
        <v>8.0689655172413791E-3</v>
      </c>
      <c r="K193" s="9">
        <f t="shared" si="24"/>
        <v>9.6827586206896549E-2</v>
      </c>
    </row>
    <row r="194" spans="1:11" x14ac:dyDescent="0.25">
      <c r="A194" s="5"/>
      <c r="B194" s="6">
        <f t="shared" si="27"/>
        <v>30000000000</v>
      </c>
      <c r="C194" s="9">
        <f t="shared" si="19"/>
        <v>9.9930819333333334E-3</v>
      </c>
      <c r="D194" s="9">
        <f t="shared" si="20"/>
        <v>0.99930819333333332</v>
      </c>
      <c r="E194" s="9">
        <f>CONVERT(C194,"m","mi")</f>
        <v>6.2094132350406957E-6</v>
      </c>
      <c r="F194" s="9">
        <f t="shared" si="21"/>
        <v>3.2785701881014873E-2</v>
      </c>
      <c r="G194" s="9">
        <f t="shared" si="22"/>
        <v>0.39342842257217847</v>
      </c>
      <c r="H194" s="9">
        <f t="shared" si="23"/>
        <v>1.5599999999999999E-2</v>
      </c>
      <c r="I194" s="9">
        <f t="shared" si="24"/>
        <v>0.18720000000000001</v>
      </c>
      <c r="J194" s="9">
        <f t="shared" si="25"/>
        <v>7.7999999999999996E-3</v>
      </c>
      <c r="K194" s="9">
        <f t="shared" si="24"/>
        <v>9.3600000000000003E-2</v>
      </c>
    </row>
    <row r="195" spans="1:11" x14ac:dyDescent="0.25">
      <c r="A195" s="5" t="s">
        <v>28</v>
      </c>
      <c r="B195" s="6">
        <f>B194+10000000000</f>
        <v>40000000000</v>
      </c>
      <c r="C195" s="9">
        <f t="shared" si="19"/>
        <v>7.4948114499999996E-3</v>
      </c>
      <c r="D195" s="9">
        <f t="shared" si="20"/>
        <v>0.74948114499999996</v>
      </c>
      <c r="E195" s="9">
        <f>CONVERT(C195,"m","mi")</f>
        <v>4.6570599262805216E-6</v>
      </c>
      <c r="F195" s="9">
        <f t="shared" si="21"/>
        <v>2.4589276410761154E-2</v>
      </c>
      <c r="G195" s="9">
        <f t="shared" si="22"/>
        <v>0.29507131692913385</v>
      </c>
      <c r="H195" s="9">
        <f t="shared" si="23"/>
        <v>1.17E-2</v>
      </c>
      <c r="I195" s="9">
        <f t="shared" si="24"/>
        <v>0.1404</v>
      </c>
      <c r="J195" s="9">
        <f t="shared" si="25"/>
        <v>5.8500000000000002E-3</v>
      </c>
      <c r="K195" s="9">
        <f t="shared" si="24"/>
        <v>7.0199999999999999E-2</v>
      </c>
    </row>
    <row r="196" spans="1:11" x14ac:dyDescent="0.25">
      <c r="A196" s="5"/>
      <c r="B196" s="6">
        <f t="shared" ref="B196:B221" si="28">B195+10000000000</f>
        <v>50000000000</v>
      </c>
      <c r="C196" s="9">
        <f t="shared" si="19"/>
        <v>5.9958491600000004E-3</v>
      </c>
      <c r="D196" s="9">
        <f t="shared" si="20"/>
        <v>0.59958491600000008</v>
      </c>
      <c r="E196" s="9">
        <f>CONVERT(C196,"m","mi")</f>
        <v>3.7256479410244175E-6</v>
      </c>
      <c r="F196" s="9">
        <f t="shared" si="21"/>
        <v>1.9671421128608924E-2</v>
      </c>
      <c r="G196" s="9">
        <f t="shared" si="22"/>
        <v>0.23605705354330708</v>
      </c>
      <c r="H196" s="9">
        <f t="shared" si="23"/>
        <v>9.3600000000000003E-3</v>
      </c>
      <c r="I196" s="9">
        <f t="shared" si="24"/>
        <v>0.11232</v>
      </c>
      <c r="J196" s="9">
        <f t="shared" si="25"/>
        <v>4.6800000000000001E-3</v>
      </c>
      <c r="K196" s="9">
        <f t="shared" si="24"/>
        <v>5.6160000000000002E-2</v>
      </c>
    </row>
    <row r="197" spans="1:11" x14ac:dyDescent="0.25">
      <c r="A197" s="5"/>
      <c r="B197" s="6">
        <f t="shared" si="28"/>
        <v>60000000000</v>
      </c>
      <c r="C197" s="9">
        <f t="shared" si="19"/>
        <v>4.9965409666666667E-3</v>
      </c>
      <c r="D197" s="9">
        <f t="shared" si="20"/>
        <v>0.49965409666666666</v>
      </c>
      <c r="E197" s="9">
        <f>CONVERT(C197,"m","mi")</f>
        <v>3.1047066175203479E-6</v>
      </c>
      <c r="F197" s="9">
        <f t="shared" si="21"/>
        <v>1.6392850940507436E-2</v>
      </c>
      <c r="G197" s="9">
        <f t="shared" si="22"/>
        <v>0.19671421128608924</v>
      </c>
      <c r="H197" s="9">
        <f t="shared" si="23"/>
        <v>7.7999999999999996E-3</v>
      </c>
      <c r="I197" s="9">
        <f t="shared" si="24"/>
        <v>9.3600000000000003E-2</v>
      </c>
      <c r="J197" s="9">
        <f t="shared" si="25"/>
        <v>3.8999999999999998E-3</v>
      </c>
      <c r="K197" s="9">
        <f t="shared" si="24"/>
        <v>4.6800000000000001E-2</v>
      </c>
    </row>
    <row r="198" spans="1:11" x14ac:dyDescent="0.25">
      <c r="A198" s="5"/>
      <c r="B198" s="6">
        <f t="shared" si="28"/>
        <v>70000000000</v>
      </c>
      <c r="C198" s="9">
        <f t="shared" ref="C198:C221" si="29">299792458/B198</f>
        <v>4.2827493999999999E-3</v>
      </c>
      <c r="D198" s="9">
        <f t="shared" ref="D198:D221" si="30">C198*100</f>
        <v>0.42827493999999999</v>
      </c>
      <c r="E198" s="9">
        <f>CONVERT(C198,"m","mi")</f>
        <v>2.6611771007317267E-6</v>
      </c>
      <c r="F198" s="9">
        <f t="shared" ref="F198:F221" si="31">CONVERT(C198,"m","ft")</f>
        <v>1.4051015091863517E-2</v>
      </c>
      <c r="G198" s="9">
        <f t="shared" ref="G198:G221" si="32">CONVERT(F198,"ft","in")</f>
        <v>0.1686121811023622</v>
      </c>
      <c r="H198" s="9">
        <f t="shared" ref="H198:H221" si="33">468/(B198/1000000)</f>
        <v>6.6857142857142853E-3</v>
      </c>
      <c r="I198" s="9">
        <f t="shared" ref="I198:K221" si="34">CONVERT(H198,"ft","in")</f>
        <v>8.0228571428571427E-2</v>
      </c>
      <c r="J198" s="9">
        <f t="shared" ref="J198:J221" si="35">234/(B198/1000000)</f>
        <v>3.3428571428571426E-3</v>
      </c>
      <c r="K198" s="9">
        <f t="shared" si="34"/>
        <v>4.0114285714285713E-2</v>
      </c>
    </row>
    <row r="199" spans="1:11" x14ac:dyDescent="0.25">
      <c r="A199" s="5"/>
      <c r="B199" s="6">
        <f t="shared" si="28"/>
        <v>80000000000</v>
      </c>
      <c r="C199" s="9">
        <f t="shared" si="29"/>
        <v>3.7474057249999998E-3</v>
      </c>
      <c r="D199" s="9">
        <f t="shared" si="30"/>
        <v>0.37474057249999998</v>
      </c>
      <c r="E199" s="9">
        <f>CONVERT(C199,"m","mi")</f>
        <v>2.3285299631402608E-6</v>
      </c>
      <c r="F199" s="9">
        <f t="shared" si="31"/>
        <v>1.2294638205380577E-2</v>
      </c>
      <c r="G199" s="9">
        <f t="shared" si="32"/>
        <v>0.14753565846456693</v>
      </c>
      <c r="H199" s="9">
        <f t="shared" si="33"/>
        <v>5.8500000000000002E-3</v>
      </c>
      <c r="I199" s="9">
        <f t="shared" si="34"/>
        <v>7.0199999999999999E-2</v>
      </c>
      <c r="J199" s="9">
        <f t="shared" si="35"/>
        <v>2.9250000000000001E-3</v>
      </c>
      <c r="K199" s="9">
        <f t="shared" si="34"/>
        <v>3.5099999999999999E-2</v>
      </c>
    </row>
    <row r="200" spans="1:11" x14ac:dyDescent="0.25">
      <c r="A200" s="5"/>
      <c r="B200" s="6">
        <f t="shared" si="28"/>
        <v>90000000000</v>
      </c>
      <c r="C200" s="9">
        <f t="shared" si="29"/>
        <v>3.3310273111111111E-3</v>
      </c>
      <c r="D200" s="9">
        <f t="shared" si="30"/>
        <v>0.33310273111111111</v>
      </c>
      <c r="E200" s="9">
        <f>CONVERT(C200,"m","mi")</f>
        <v>2.0698044116802319E-6</v>
      </c>
      <c r="F200" s="9">
        <f t="shared" si="31"/>
        <v>1.0928567293671625E-2</v>
      </c>
      <c r="G200" s="9">
        <f t="shared" si="32"/>
        <v>0.13114280752405952</v>
      </c>
      <c r="H200" s="9">
        <f t="shared" si="33"/>
        <v>5.1999999999999998E-3</v>
      </c>
      <c r="I200" s="9">
        <f t="shared" si="34"/>
        <v>6.2399999999999997E-2</v>
      </c>
      <c r="J200" s="9">
        <f t="shared" si="35"/>
        <v>2.5999999999999999E-3</v>
      </c>
      <c r="K200" s="9">
        <f t="shared" si="34"/>
        <v>3.1199999999999999E-2</v>
      </c>
    </row>
    <row r="201" spans="1:11" x14ac:dyDescent="0.25">
      <c r="A201" s="5"/>
      <c r="B201" s="6">
        <f t="shared" si="28"/>
        <v>100000000000</v>
      </c>
      <c r="C201" s="9">
        <f t="shared" si="29"/>
        <v>2.9979245800000002E-3</v>
      </c>
      <c r="D201" s="9">
        <f t="shared" si="30"/>
        <v>0.29979245800000004</v>
      </c>
      <c r="E201" s="9">
        <f>CONVERT(C201,"m","mi")</f>
        <v>1.8628239705122088E-6</v>
      </c>
      <c r="F201" s="9">
        <f t="shared" si="31"/>
        <v>9.8357105643044618E-3</v>
      </c>
      <c r="G201" s="9">
        <f t="shared" si="32"/>
        <v>0.11802852677165354</v>
      </c>
      <c r="H201" s="9">
        <f t="shared" si="33"/>
        <v>4.6800000000000001E-3</v>
      </c>
      <c r="I201" s="9">
        <f t="shared" si="34"/>
        <v>5.6160000000000002E-2</v>
      </c>
      <c r="J201" s="9">
        <f t="shared" si="35"/>
        <v>2.3400000000000001E-3</v>
      </c>
      <c r="K201" s="9">
        <f t="shared" si="34"/>
        <v>2.8080000000000001E-2</v>
      </c>
    </row>
    <row r="202" spans="1:11" x14ac:dyDescent="0.25">
      <c r="A202" s="5"/>
      <c r="B202" s="6">
        <f t="shared" si="28"/>
        <v>110000000000</v>
      </c>
      <c r="C202" s="9">
        <f t="shared" si="29"/>
        <v>2.7253859818181818E-3</v>
      </c>
      <c r="D202" s="9">
        <f t="shared" si="30"/>
        <v>0.27253859818181819</v>
      </c>
      <c r="E202" s="9">
        <f>CONVERT(C202,"m","mi")</f>
        <v>1.6934763368292805E-6</v>
      </c>
      <c r="F202" s="9">
        <f t="shared" si="31"/>
        <v>8.9415550584586011E-3</v>
      </c>
      <c r="G202" s="9">
        <f t="shared" si="32"/>
        <v>0.10729866070150322</v>
      </c>
      <c r="H202" s="9">
        <f t="shared" si="33"/>
        <v>4.2545454545454544E-3</v>
      </c>
      <c r="I202" s="9">
        <f t="shared" si="34"/>
        <v>5.105454545454545E-2</v>
      </c>
      <c r="J202" s="9">
        <f t="shared" si="35"/>
        <v>2.1272727272727272E-3</v>
      </c>
      <c r="K202" s="9">
        <f t="shared" si="34"/>
        <v>2.5527272727272725E-2</v>
      </c>
    </row>
    <row r="203" spans="1:11" x14ac:dyDescent="0.25">
      <c r="A203" s="5"/>
      <c r="B203" s="6">
        <f t="shared" si="28"/>
        <v>120000000000</v>
      </c>
      <c r="C203" s="9">
        <f t="shared" si="29"/>
        <v>2.4982704833333333E-3</v>
      </c>
      <c r="D203" s="9">
        <f t="shared" si="30"/>
        <v>0.24982704833333333</v>
      </c>
      <c r="E203" s="9">
        <f>CONVERT(C203,"m","mi")</f>
        <v>1.5523533087601739E-6</v>
      </c>
      <c r="F203" s="9">
        <f t="shared" si="31"/>
        <v>8.1964254702537181E-3</v>
      </c>
      <c r="G203" s="9">
        <f t="shared" si="32"/>
        <v>9.8357105643044618E-2</v>
      </c>
      <c r="H203" s="9">
        <f t="shared" si="33"/>
        <v>3.8999999999999998E-3</v>
      </c>
      <c r="I203" s="9">
        <f t="shared" si="34"/>
        <v>4.6800000000000001E-2</v>
      </c>
      <c r="J203" s="9">
        <f t="shared" si="35"/>
        <v>1.9499999999999999E-3</v>
      </c>
      <c r="K203" s="9">
        <f t="shared" si="34"/>
        <v>2.3400000000000001E-2</v>
      </c>
    </row>
    <row r="204" spans="1:11" x14ac:dyDescent="0.25">
      <c r="A204" s="5"/>
      <c r="B204" s="6">
        <f t="shared" si="28"/>
        <v>130000000000</v>
      </c>
      <c r="C204" s="9">
        <f t="shared" si="29"/>
        <v>2.3060958307692309E-3</v>
      </c>
      <c r="D204" s="9">
        <f t="shared" si="30"/>
        <v>0.23060958307692309</v>
      </c>
      <c r="E204" s="9">
        <f>CONVERT(C204,"m","mi")</f>
        <v>1.4329415157786221E-6</v>
      </c>
      <c r="F204" s="9">
        <f t="shared" si="31"/>
        <v>7.5659312033111246E-3</v>
      </c>
      <c r="G204" s="9">
        <f t="shared" si="32"/>
        <v>9.0791174439733502E-2</v>
      </c>
      <c r="H204" s="9">
        <f t="shared" si="33"/>
        <v>3.5999999999999999E-3</v>
      </c>
      <c r="I204" s="9">
        <f t="shared" si="34"/>
        <v>4.3200000000000002E-2</v>
      </c>
      <c r="J204" s="9">
        <f t="shared" si="35"/>
        <v>1.8E-3</v>
      </c>
      <c r="K204" s="9">
        <f t="shared" si="34"/>
        <v>2.1600000000000001E-2</v>
      </c>
    </row>
    <row r="205" spans="1:11" x14ac:dyDescent="0.25">
      <c r="A205" s="5"/>
      <c r="B205" s="6">
        <f t="shared" si="28"/>
        <v>140000000000</v>
      </c>
      <c r="C205" s="9">
        <f t="shared" si="29"/>
        <v>2.1413746999999999E-3</v>
      </c>
      <c r="D205" s="9">
        <f t="shared" si="30"/>
        <v>0.21413747</v>
      </c>
      <c r="E205" s="9">
        <f>CONVERT(C205,"m","mi")</f>
        <v>1.3305885503658634E-6</v>
      </c>
      <c r="F205" s="9">
        <f t="shared" si="31"/>
        <v>7.0255075459317584E-3</v>
      </c>
      <c r="G205" s="9">
        <f t="shared" si="32"/>
        <v>8.4306090551181101E-2</v>
      </c>
      <c r="H205" s="9">
        <f t="shared" si="33"/>
        <v>3.3428571428571426E-3</v>
      </c>
      <c r="I205" s="9">
        <f t="shared" si="34"/>
        <v>4.0114285714285713E-2</v>
      </c>
      <c r="J205" s="9">
        <f t="shared" si="35"/>
        <v>1.6714285714285713E-3</v>
      </c>
      <c r="K205" s="9">
        <f t="shared" si="34"/>
        <v>2.0057142857142857E-2</v>
      </c>
    </row>
    <row r="206" spans="1:11" x14ac:dyDescent="0.25">
      <c r="A206" s="5"/>
      <c r="B206" s="6">
        <f t="shared" si="28"/>
        <v>150000000000</v>
      </c>
      <c r="C206" s="9">
        <f t="shared" si="29"/>
        <v>1.9986163866666665E-3</v>
      </c>
      <c r="D206" s="9">
        <f t="shared" si="30"/>
        <v>0.19986163866666665</v>
      </c>
      <c r="E206" s="9">
        <f>CONVERT(C206,"m","mi")</f>
        <v>1.2418826470081389E-6</v>
      </c>
      <c r="F206" s="9">
        <f t="shared" si="31"/>
        <v>6.5571403762029737E-3</v>
      </c>
      <c r="G206" s="9">
        <f t="shared" si="32"/>
        <v>7.868568451443568E-2</v>
      </c>
      <c r="H206" s="9">
        <f t="shared" si="33"/>
        <v>3.1199999999999999E-3</v>
      </c>
      <c r="I206" s="9">
        <f t="shared" si="34"/>
        <v>3.7440000000000001E-2</v>
      </c>
      <c r="J206" s="9">
        <f t="shared" si="35"/>
        <v>1.56E-3</v>
      </c>
      <c r="K206" s="9">
        <f t="shared" si="34"/>
        <v>1.8720000000000001E-2</v>
      </c>
    </row>
    <row r="207" spans="1:11" x14ac:dyDescent="0.25">
      <c r="A207" s="5"/>
      <c r="B207" s="6">
        <f t="shared" si="28"/>
        <v>160000000000</v>
      </c>
      <c r="C207" s="9">
        <f t="shared" si="29"/>
        <v>1.8737028624999999E-3</v>
      </c>
      <c r="D207" s="9">
        <f t="shared" si="30"/>
        <v>0.18737028624999999</v>
      </c>
      <c r="E207" s="9">
        <f>CONVERT(C207,"m","mi")</f>
        <v>1.1642649815701304E-6</v>
      </c>
      <c r="F207" s="9">
        <f t="shared" si="31"/>
        <v>6.1473191026902886E-3</v>
      </c>
      <c r="G207" s="9">
        <f t="shared" si="32"/>
        <v>7.3767829232283463E-2</v>
      </c>
      <c r="H207" s="9">
        <f t="shared" si="33"/>
        <v>2.9250000000000001E-3</v>
      </c>
      <c r="I207" s="9">
        <f t="shared" si="34"/>
        <v>3.5099999999999999E-2</v>
      </c>
      <c r="J207" s="9">
        <f t="shared" si="35"/>
        <v>1.4625E-3</v>
      </c>
      <c r="K207" s="9">
        <f t="shared" si="34"/>
        <v>1.755E-2</v>
      </c>
    </row>
    <row r="208" spans="1:11" x14ac:dyDescent="0.25">
      <c r="A208" s="5"/>
      <c r="B208" s="6">
        <f t="shared" si="28"/>
        <v>170000000000</v>
      </c>
      <c r="C208" s="9">
        <f t="shared" si="29"/>
        <v>1.7634850470588236E-3</v>
      </c>
      <c r="D208" s="9">
        <f t="shared" si="30"/>
        <v>0.17634850470588237</v>
      </c>
      <c r="E208" s="9">
        <f>CONVERT(C208,"m","mi")</f>
        <v>1.0957788061836524E-6</v>
      </c>
      <c r="F208" s="9">
        <f t="shared" si="31"/>
        <v>5.7857120966496841E-3</v>
      </c>
      <c r="G208" s="9">
        <f t="shared" si="32"/>
        <v>6.9428545159796212E-2</v>
      </c>
      <c r="H208" s="9">
        <f t="shared" si="33"/>
        <v>2.7529411764705882E-3</v>
      </c>
      <c r="I208" s="9">
        <f t="shared" si="34"/>
        <v>3.3035294117647059E-2</v>
      </c>
      <c r="J208" s="9">
        <f t="shared" si="35"/>
        <v>1.3764705882352941E-3</v>
      </c>
      <c r="K208" s="9">
        <f t="shared" si="34"/>
        <v>1.6517647058823529E-2</v>
      </c>
    </row>
    <row r="209" spans="1:11" x14ac:dyDescent="0.25">
      <c r="A209" s="5"/>
      <c r="B209" s="6">
        <f t="shared" si="28"/>
        <v>180000000000</v>
      </c>
      <c r="C209" s="9">
        <f t="shared" si="29"/>
        <v>1.6655136555555556E-3</v>
      </c>
      <c r="D209" s="9">
        <f t="shared" si="30"/>
        <v>0.16655136555555555</v>
      </c>
      <c r="E209" s="9">
        <f>CONVERT(C209,"m","mi")</f>
        <v>1.034902205840116E-6</v>
      </c>
      <c r="F209" s="9">
        <f t="shared" si="31"/>
        <v>5.4642836468358127E-3</v>
      </c>
      <c r="G209" s="9">
        <f t="shared" si="32"/>
        <v>6.5571403762029759E-2</v>
      </c>
      <c r="H209" s="9">
        <f t="shared" si="33"/>
        <v>2.5999999999999999E-3</v>
      </c>
      <c r="I209" s="9">
        <f t="shared" si="34"/>
        <v>3.1199999999999999E-2</v>
      </c>
      <c r="J209" s="9">
        <f t="shared" si="35"/>
        <v>1.2999999999999999E-3</v>
      </c>
      <c r="K209" s="9">
        <f t="shared" si="34"/>
        <v>1.5599999999999999E-2</v>
      </c>
    </row>
    <row r="210" spans="1:11" x14ac:dyDescent="0.25">
      <c r="A210" s="5"/>
      <c r="B210" s="6">
        <f t="shared" si="28"/>
        <v>190000000000</v>
      </c>
      <c r="C210" s="9">
        <f t="shared" si="29"/>
        <v>1.5778550421052633E-3</v>
      </c>
      <c r="D210" s="9">
        <f t="shared" si="30"/>
        <v>0.15778550421052634</v>
      </c>
      <c r="E210" s="9">
        <f>CONVERT(C210,"m","mi")</f>
        <v>9.8043366869063627E-7</v>
      </c>
      <c r="F210" s="9">
        <f t="shared" si="31"/>
        <v>5.1766897706865597E-3</v>
      </c>
      <c r="G210" s="9">
        <f t="shared" si="32"/>
        <v>6.2120277248238723E-2</v>
      </c>
      <c r="H210" s="9">
        <f t="shared" si="33"/>
        <v>2.463157894736842E-3</v>
      </c>
      <c r="I210" s="9">
        <f t="shared" si="34"/>
        <v>2.9557894736842106E-2</v>
      </c>
      <c r="J210" s="9">
        <f t="shared" si="35"/>
        <v>1.231578947368421E-3</v>
      </c>
      <c r="K210" s="9">
        <f t="shared" si="34"/>
        <v>1.4778947368421053E-2</v>
      </c>
    </row>
    <row r="211" spans="1:11" x14ac:dyDescent="0.25">
      <c r="A211" s="5"/>
      <c r="B211" s="6">
        <f t="shared" si="28"/>
        <v>200000000000</v>
      </c>
      <c r="C211" s="9">
        <f t="shared" si="29"/>
        <v>1.4989622900000001E-3</v>
      </c>
      <c r="D211" s="9">
        <f t="shared" si="30"/>
        <v>0.14989622900000002</v>
      </c>
      <c r="E211" s="9">
        <f>CONVERT(C211,"m","mi")</f>
        <v>9.3141198525610438E-7</v>
      </c>
      <c r="F211" s="9">
        <f t="shared" si="31"/>
        <v>4.9178552821522309E-3</v>
      </c>
      <c r="G211" s="9">
        <f t="shared" si="32"/>
        <v>5.9014263385826771E-2</v>
      </c>
      <c r="H211" s="9">
        <f t="shared" si="33"/>
        <v>2.3400000000000001E-3</v>
      </c>
      <c r="I211" s="9">
        <f t="shared" si="34"/>
        <v>2.8080000000000001E-2</v>
      </c>
      <c r="J211" s="9">
        <f t="shared" si="35"/>
        <v>1.17E-3</v>
      </c>
      <c r="K211" s="9">
        <f t="shared" si="34"/>
        <v>1.404E-2</v>
      </c>
    </row>
    <row r="212" spans="1:11" x14ac:dyDescent="0.25">
      <c r="A212" s="5"/>
      <c r="B212" s="6">
        <f t="shared" si="28"/>
        <v>210000000000</v>
      </c>
      <c r="C212" s="9">
        <f t="shared" si="29"/>
        <v>1.4275831333333334E-3</v>
      </c>
      <c r="D212" s="9">
        <f t="shared" si="30"/>
        <v>0.14275831333333333</v>
      </c>
      <c r="E212" s="9">
        <f>CONVERT(C212,"m","mi")</f>
        <v>8.8705903357724225E-7</v>
      </c>
      <c r="F212" s="9">
        <f t="shared" si="31"/>
        <v>4.6836716972878389E-3</v>
      </c>
      <c r="G212" s="9">
        <f t="shared" si="32"/>
        <v>5.6204060367454067E-2</v>
      </c>
      <c r="H212" s="9">
        <f t="shared" si="33"/>
        <v>2.2285714285714287E-3</v>
      </c>
      <c r="I212" s="9">
        <f t="shared" si="34"/>
        <v>2.6742857142857145E-2</v>
      </c>
      <c r="J212" s="9">
        <f t="shared" si="35"/>
        <v>1.1142857142857144E-3</v>
      </c>
      <c r="K212" s="9">
        <f t="shared" si="34"/>
        <v>1.3371428571428572E-2</v>
      </c>
    </row>
    <row r="213" spans="1:11" x14ac:dyDescent="0.25">
      <c r="A213" s="5"/>
      <c r="B213" s="6">
        <f t="shared" si="28"/>
        <v>220000000000</v>
      </c>
      <c r="C213" s="9">
        <f t="shared" si="29"/>
        <v>1.3626929909090909E-3</v>
      </c>
      <c r="D213" s="9">
        <f t="shared" si="30"/>
        <v>0.1362692990909091</v>
      </c>
      <c r="E213" s="9">
        <f>CONVERT(C213,"m","mi")</f>
        <v>8.4673816841464025E-7</v>
      </c>
      <c r="F213" s="9">
        <f t="shared" si="31"/>
        <v>4.4707775292293006E-3</v>
      </c>
      <c r="G213" s="9">
        <f t="shared" si="32"/>
        <v>5.364933035075161E-2</v>
      </c>
      <c r="H213" s="9">
        <f t="shared" si="33"/>
        <v>2.1272727272727272E-3</v>
      </c>
      <c r="I213" s="9">
        <f t="shared" si="34"/>
        <v>2.5527272727272725E-2</v>
      </c>
      <c r="J213" s="9">
        <f t="shared" si="35"/>
        <v>1.0636363636363636E-3</v>
      </c>
      <c r="K213" s="9">
        <f t="shared" si="34"/>
        <v>1.2763636363636362E-2</v>
      </c>
    </row>
    <row r="214" spans="1:11" x14ac:dyDescent="0.25">
      <c r="A214" s="5"/>
      <c r="B214" s="6">
        <f t="shared" si="28"/>
        <v>230000000000</v>
      </c>
      <c r="C214" s="9">
        <f t="shared" si="29"/>
        <v>1.3034454695652173E-3</v>
      </c>
      <c r="D214" s="9">
        <f t="shared" si="30"/>
        <v>0.13034454695652173</v>
      </c>
      <c r="E214" s="9">
        <f>CONVERT(C214,"m","mi")</f>
        <v>8.0992346544009075E-7</v>
      </c>
      <c r="F214" s="9">
        <f t="shared" si="31"/>
        <v>4.2763958975236792E-3</v>
      </c>
      <c r="G214" s="9">
        <f t="shared" si="32"/>
        <v>5.131675077028415E-2</v>
      </c>
      <c r="H214" s="9">
        <f t="shared" si="33"/>
        <v>2.0347826086956522E-3</v>
      </c>
      <c r="I214" s="9">
        <f t="shared" si="34"/>
        <v>2.4417391304347825E-2</v>
      </c>
      <c r="J214" s="9">
        <f t="shared" si="35"/>
        <v>1.0173913043478261E-3</v>
      </c>
      <c r="K214" s="9">
        <f t="shared" si="34"/>
        <v>1.2208695652173912E-2</v>
      </c>
    </row>
    <row r="215" spans="1:11" x14ac:dyDescent="0.25">
      <c r="A215" s="5"/>
      <c r="B215" s="6">
        <f t="shared" si="28"/>
        <v>240000000000</v>
      </c>
      <c r="C215" s="9">
        <f t="shared" si="29"/>
        <v>1.2491352416666667E-3</v>
      </c>
      <c r="D215" s="9">
        <f t="shared" si="30"/>
        <v>0.12491352416666666</v>
      </c>
      <c r="E215" s="9">
        <f>CONVERT(C215,"m","mi")</f>
        <v>7.7617665438008697E-7</v>
      </c>
      <c r="F215" s="9">
        <f t="shared" si="31"/>
        <v>4.0982127351268591E-3</v>
      </c>
      <c r="G215" s="9">
        <f t="shared" si="32"/>
        <v>4.9178552821522309E-2</v>
      </c>
      <c r="H215" s="9">
        <f t="shared" si="33"/>
        <v>1.9499999999999999E-3</v>
      </c>
      <c r="I215" s="9">
        <f t="shared" si="34"/>
        <v>2.3400000000000001E-2</v>
      </c>
      <c r="J215" s="9">
        <f t="shared" si="35"/>
        <v>9.7499999999999996E-4</v>
      </c>
      <c r="K215" s="9">
        <f t="shared" si="34"/>
        <v>1.17E-2</v>
      </c>
    </row>
    <row r="216" spans="1:11" x14ac:dyDescent="0.25">
      <c r="A216" s="5"/>
      <c r="B216" s="6">
        <f t="shared" si="28"/>
        <v>250000000000</v>
      </c>
      <c r="C216" s="9">
        <f t="shared" si="29"/>
        <v>1.1991698320000001E-3</v>
      </c>
      <c r="D216" s="9">
        <f t="shared" si="30"/>
        <v>0.11991698320000001</v>
      </c>
      <c r="E216" s="9">
        <f>CONVERT(C216,"m","mi")</f>
        <v>7.4512958820488355E-7</v>
      </c>
      <c r="F216" s="9">
        <f t="shared" si="31"/>
        <v>3.9342842257217847E-3</v>
      </c>
      <c r="G216" s="9">
        <f t="shared" si="32"/>
        <v>4.7211410708661417E-2</v>
      </c>
      <c r="H216" s="9">
        <f t="shared" si="33"/>
        <v>1.872E-3</v>
      </c>
      <c r="I216" s="9">
        <f t="shared" si="34"/>
        <v>2.2464000000000001E-2</v>
      </c>
      <c r="J216" s="9">
        <f t="shared" si="35"/>
        <v>9.3599999999999998E-4</v>
      </c>
      <c r="K216" s="9">
        <f t="shared" si="34"/>
        <v>1.1232000000000001E-2</v>
      </c>
    </row>
    <row r="217" spans="1:11" x14ac:dyDescent="0.25">
      <c r="A217" s="5"/>
      <c r="B217" s="6">
        <f t="shared" si="28"/>
        <v>260000000000</v>
      </c>
      <c r="C217" s="9">
        <f t="shared" si="29"/>
        <v>1.1530479153846155E-3</v>
      </c>
      <c r="D217" s="9">
        <f t="shared" si="30"/>
        <v>0.11530479153846154</v>
      </c>
      <c r="E217" s="9">
        <f>CONVERT(C217,"m","mi")</f>
        <v>7.1647075788931106E-7</v>
      </c>
      <c r="F217" s="9">
        <f t="shared" si="31"/>
        <v>3.7829656016555623E-3</v>
      </c>
      <c r="G217" s="9">
        <f t="shared" si="32"/>
        <v>4.5395587219866751E-2</v>
      </c>
      <c r="H217" s="9">
        <f t="shared" si="33"/>
        <v>1.8E-3</v>
      </c>
      <c r="I217" s="9">
        <f t="shared" si="34"/>
        <v>2.1600000000000001E-2</v>
      </c>
      <c r="J217" s="9">
        <f t="shared" si="35"/>
        <v>8.9999999999999998E-4</v>
      </c>
      <c r="K217" s="9">
        <f t="shared" si="34"/>
        <v>1.0800000000000001E-2</v>
      </c>
    </row>
    <row r="218" spans="1:11" x14ac:dyDescent="0.25">
      <c r="A218" s="5"/>
      <c r="B218" s="6">
        <f t="shared" si="28"/>
        <v>270000000000</v>
      </c>
      <c r="C218" s="9">
        <f t="shared" si="29"/>
        <v>1.110342437037037E-3</v>
      </c>
      <c r="D218" s="9">
        <f t="shared" si="30"/>
        <v>0.11103424370370371</v>
      </c>
      <c r="E218" s="9">
        <f>CONVERT(C218,"m","mi")</f>
        <v>6.8993480389341064E-7</v>
      </c>
      <c r="F218" s="9">
        <f t="shared" si="31"/>
        <v>3.6428557645572083E-3</v>
      </c>
      <c r="G218" s="9">
        <f t="shared" si="32"/>
        <v>4.3714269174686501E-2</v>
      </c>
      <c r="H218" s="9">
        <f t="shared" si="33"/>
        <v>1.7333333333333333E-3</v>
      </c>
      <c r="I218" s="9">
        <f t="shared" si="34"/>
        <v>2.0799999999999999E-2</v>
      </c>
      <c r="J218" s="9">
        <f t="shared" si="35"/>
        <v>8.6666666666666663E-4</v>
      </c>
      <c r="K218" s="9">
        <f t="shared" si="34"/>
        <v>1.04E-2</v>
      </c>
    </row>
    <row r="219" spans="1:11" x14ac:dyDescent="0.25">
      <c r="A219" s="5"/>
      <c r="B219" s="6">
        <f t="shared" si="28"/>
        <v>280000000000</v>
      </c>
      <c r="C219" s="9">
        <f t="shared" si="29"/>
        <v>1.07068735E-3</v>
      </c>
      <c r="D219" s="9">
        <f t="shared" si="30"/>
        <v>0.107068735</v>
      </c>
      <c r="E219" s="9">
        <f>CONVERT(C219,"m","mi")</f>
        <v>6.6529427518293169E-7</v>
      </c>
      <c r="F219" s="9">
        <f t="shared" si="31"/>
        <v>3.5127537729658792E-3</v>
      </c>
      <c r="G219" s="9">
        <f t="shared" si="32"/>
        <v>4.215304527559055E-2</v>
      </c>
      <c r="H219" s="9">
        <f t="shared" si="33"/>
        <v>1.6714285714285713E-3</v>
      </c>
      <c r="I219" s="9">
        <f t="shared" si="34"/>
        <v>2.0057142857142857E-2</v>
      </c>
      <c r="J219" s="9">
        <f t="shared" si="35"/>
        <v>8.3571428571428566E-4</v>
      </c>
      <c r="K219" s="9">
        <f t="shared" si="34"/>
        <v>1.0028571428571428E-2</v>
      </c>
    </row>
    <row r="220" spans="1:11" x14ac:dyDescent="0.25">
      <c r="A220" s="5"/>
      <c r="B220" s="6">
        <f t="shared" si="28"/>
        <v>290000000000</v>
      </c>
      <c r="C220" s="9">
        <f t="shared" si="29"/>
        <v>1.0337670965517242E-3</v>
      </c>
      <c r="D220" s="9">
        <f t="shared" si="30"/>
        <v>0.10337670965517241</v>
      </c>
      <c r="E220" s="9">
        <f>CONVERT(C220,"m","mi")</f>
        <v>6.4235309328007195E-7</v>
      </c>
      <c r="F220" s="9">
        <f t="shared" si="31"/>
        <v>3.3916243325187801E-3</v>
      </c>
      <c r="G220" s="9">
        <f t="shared" si="32"/>
        <v>4.0699491990225357E-2</v>
      </c>
      <c r="H220" s="9">
        <f t="shared" si="33"/>
        <v>1.6137931034482759E-3</v>
      </c>
      <c r="I220" s="9">
        <f t="shared" si="34"/>
        <v>1.9365517241379308E-2</v>
      </c>
      <c r="J220" s="9">
        <f t="shared" si="35"/>
        <v>8.0689655172413793E-4</v>
      </c>
      <c r="K220" s="9">
        <f t="shared" si="34"/>
        <v>9.6827586206896538E-3</v>
      </c>
    </row>
    <row r="221" spans="1:11" x14ac:dyDescent="0.25">
      <c r="A221" s="5"/>
      <c r="B221" s="6">
        <f t="shared" si="28"/>
        <v>300000000000</v>
      </c>
      <c r="C221" s="9">
        <f t="shared" si="29"/>
        <v>9.9930819333333325E-4</v>
      </c>
      <c r="D221" s="9">
        <f t="shared" si="30"/>
        <v>9.9930819333333323E-2</v>
      </c>
      <c r="E221" s="9">
        <f>CONVERT(C221,"m","mi")</f>
        <v>6.2094132350406945E-7</v>
      </c>
      <c r="F221" s="9">
        <f t="shared" si="31"/>
        <v>3.2785701881014868E-3</v>
      </c>
      <c r="G221" s="9">
        <f t="shared" si="32"/>
        <v>3.934284225721784E-2</v>
      </c>
      <c r="H221" s="9">
        <f t="shared" si="33"/>
        <v>1.56E-3</v>
      </c>
      <c r="I221" s="9">
        <f t="shared" si="34"/>
        <v>1.8720000000000001E-2</v>
      </c>
      <c r="J221" s="9">
        <f t="shared" si="35"/>
        <v>7.7999999999999999E-4</v>
      </c>
      <c r="K221" s="9">
        <f t="shared" si="34"/>
        <v>9.3600000000000003E-3</v>
      </c>
    </row>
  </sheetData>
  <mergeCells count="10">
    <mergeCell ref="A168:A194"/>
    <mergeCell ref="A195:A221"/>
    <mergeCell ref="H3:I3"/>
    <mergeCell ref="J3:K3"/>
    <mergeCell ref="A5:A32"/>
    <mergeCell ref="A33:A59"/>
    <mergeCell ref="A60:A86"/>
    <mergeCell ref="A87:A113"/>
    <mergeCell ref="A114:A140"/>
    <mergeCell ref="A141:A167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r:id="rId5">
            <anchor moveWithCells="1">
              <from>
                <xdr:col>12</xdr:col>
                <xdr:colOff>28575</xdr:colOff>
                <xdr:row>2</xdr:row>
                <xdr:rowOff>104775</xdr:rowOff>
              </from>
              <to>
                <xdr:col>15</xdr:col>
                <xdr:colOff>457200</xdr:colOff>
                <xdr:row>4</xdr:row>
                <xdr:rowOff>171450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7" r:id="rId6">
          <objectPr defaultSize="0" r:id="rId7">
            <anchor moveWithCells="1">
              <from>
                <xdr:col>12</xdr:col>
                <xdr:colOff>19050</xdr:colOff>
                <xdr:row>6</xdr:row>
                <xdr:rowOff>104775</xdr:rowOff>
              </from>
              <to>
                <xdr:col>15</xdr:col>
                <xdr:colOff>133350</xdr:colOff>
                <xdr:row>8</xdr:row>
                <xdr:rowOff>171450</xdr:rowOff>
              </to>
            </anchor>
          </objectPr>
        </oleObject>
      </mc:Choice>
      <mc:Fallback>
        <oleObject progId="Equation.3" shapeId="1027" r:id="rId6"/>
      </mc:Fallback>
    </mc:AlternateContent>
    <mc:AlternateContent xmlns:mc="http://schemas.openxmlformats.org/markup-compatibility/2006">
      <mc:Choice Requires="x14">
        <oleObject progId="Equation.3" shapeId="1028" r:id="rId8">
          <objectPr defaultSize="0" r:id="rId9">
            <anchor moveWithCells="1">
              <from>
                <xdr:col>12</xdr:col>
                <xdr:colOff>19050</xdr:colOff>
                <xdr:row>10</xdr:row>
                <xdr:rowOff>66675</xdr:rowOff>
              </from>
              <to>
                <xdr:col>13</xdr:col>
                <xdr:colOff>285750</xdr:colOff>
                <xdr:row>12</xdr:row>
                <xdr:rowOff>114300</xdr:rowOff>
              </to>
            </anchor>
          </objectPr>
        </oleObject>
      </mc:Choice>
      <mc:Fallback>
        <oleObject progId="Equation.3" shapeId="1028" r:id="rId8"/>
      </mc:Fallback>
    </mc:AlternateContent>
    <mc:AlternateContent xmlns:mc="http://schemas.openxmlformats.org/markup-compatibility/2006">
      <mc:Choice Requires="x14">
        <oleObject progId="Equation.3" shapeId="1029" r:id="rId10">
          <objectPr defaultSize="0" r:id="rId11">
            <anchor moveWithCells="1">
              <from>
                <xdr:col>12</xdr:col>
                <xdr:colOff>28575</xdr:colOff>
                <xdr:row>14</xdr:row>
                <xdr:rowOff>57150</xdr:rowOff>
              </from>
              <to>
                <xdr:col>13</xdr:col>
                <xdr:colOff>295275</xdr:colOff>
                <xdr:row>16</xdr:row>
                <xdr:rowOff>104775</xdr:rowOff>
              </to>
            </anchor>
          </objectPr>
        </oleObject>
      </mc:Choice>
      <mc:Fallback>
        <oleObject progId="Equation.3" shapeId="1029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Wavelengths</vt:lpstr>
    </vt:vector>
  </TitlesOfParts>
  <Company>Williams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Hullinger, Mark G</dc:creator>
  <cp:lastModifiedBy>Hullinger, Mark G</cp:lastModifiedBy>
  <dcterms:created xsi:type="dcterms:W3CDTF">2017-09-26T16:00:47Z</dcterms:created>
  <dcterms:modified xsi:type="dcterms:W3CDTF">2017-09-26T17:24:16Z</dcterms:modified>
</cp:coreProperties>
</file>